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Users\Jeff\Downloads\"/>
    </mc:Choice>
  </mc:AlternateContent>
  <bookViews>
    <workbookView xWindow="-32768" yWindow="-32768" windowWidth="23040" windowHeight="8798"/>
  </bookViews>
  <sheets>
    <sheet name="Erie" sheetId="9" r:id="rId1"/>
    <sheet name="Ontario" sheetId="10" r:id="rId2"/>
    <sheet name="Huron" sheetId="11" r:id="rId3"/>
    <sheet name="Superior" sheetId="12" r:id="rId4"/>
    <sheet name="Michigan" sheetId="13" r:id="rId5"/>
    <sheet name="St. Clair" sheetId="4" r:id="rId6"/>
  </sheets>
  <calcPr calcId="191029"/>
</workbook>
</file>

<file path=xl/calcChain.xml><?xml version="1.0" encoding="utf-8"?>
<calcChain xmlns="http://schemas.openxmlformats.org/spreadsheetml/2006/main">
  <c r="L726" i="13" l="1"/>
  <c r="L725" i="13"/>
  <c r="J1449" i="13"/>
  <c r="J401" i="13"/>
  <c r="E1457" i="13"/>
  <c r="E1458" i="13"/>
  <c r="E1459" i="13"/>
  <c r="E1460" i="13"/>
  <c r="E1461" i="13"/>
  <c r="E1462" i="13"/>
  <c r="E1463" i="13"/>
  <c r="E1464" i="13"/>
  <c r="E1465" i="13"/>
  <c r="E1466" i="13"/>
  <c r="E1467" i="13"/>
  <c r="E1468" i="13"/>
  <c r="E1469" i="13"/>
  <c r="E1439" i="13"/>
  <c r="E1440" i="13"/>
  <c r="E1441" i="13"/>
  <c r="E1442" i="13"/>
  <c r="E1443" i="13"/>
  <c r="E1444" i="13"/>
  <c r="E1445" i="13"/>
  <c r="E1446" i="13"/>
  <c r="E1447" i="13"/>
  <c r="E1450" i="13"/>
  <c r="E1451" i="13"/>
  <c r="E1452" i="13"/>
  <c r="E1453" i="13"/>
  <c r="E1454" i="13"/>
  <c r="E1455" i="13"/>
  <c r="E1456" i="13"/>
  <c r="E1438" i="13"/>
  <c r="D27" i="12"/>
  <c r="D29" i="12"/>
  <c r="D30" i="12"/>
  <c r="D32" i="12"/>
  <c r="D33" i="12"/>
  <c r="D34" i="12"/>
  <c r="D36" i="12"/>
  <c r="D37" i="12"/>
  <c r="D38" i="12"/>
  <c r="D39" i="12"/>
  <c r="D40" i="12"/>
  <c r="D41" i="12"/>
  <c r="D42" i="12"/>
  <c r="D43" i="12"/>
  <c r="D44" i="12"/>
  <c r="D26" i="12"/>
  <c r="M1825" i="13"/>
  <c r="M1826" i="13"/>
  <c r="M1827" i="13"/>
  <c r="M1828" i="13"/>
  <c r="M1829" i="13"/>
  <c r="M1830" i="13"/>
  <c r="M1831" i="13"/>
  <c r="M1824" i="13"/>
  <c r="M1471" i="13"/>
  <c r="M1472" i="13"/>
  <c r="M1473" i="13"/>
  <c r="M1474" i="13"/>
  <c r="M1475" i="13"/>
  <c r="M1476" i="13"/>
  <c r="M1477" i="13"/>
  <c r="M1470" i="13"/>
  <c r="J2267" i="13"/>
  <c r="J2268" i="13"/>
  <c r="J2269" i="13"/>
  <c r="J2270" i="13"/>
  <c r="J2271" i="13"/>
  <c r="J2272" i="13"/>
  <c r="J2273" i="13"/>
  <c r="J2274" i="13"/>
  <c r="J2275" i="13"/>
  <c r="J2276" i="13"/>
  <c r="J2277" i="13"/>
  <c r="J2278" i="13"/>
  <c r="J2279" i="13"/>
  <c r="J2280" i="13"/>
  <c r="J2281" i="13"/>
  <c r="J2282" i="13"/>
  <c r="J2283" i="13"/>
  <c r="J2284" i="13"/>
  <c r="J2285" i="13"/>
  <c r="J2286" i="13"/>
  <c r="J2266" i="13"/>
  <c r="J2084" i="13"/>
  <c r="J2085" i="13"/>
  <c r="J2086" i="13"/>
  <c r="J2087" i="13"/>
  <c r="J2088" i="13"/>
  <c r="J2089" i="13"/>
  <c r="J2090" i="13"/>
  <c r="J2091" i="13"/>
  <c r="J2092" i="13"/>
  <c r="J2093" i="13"/>
  <c r="J2094" i="13"/>
  <c r="J2095" i="13"/>
  <c r="J2096" i="13"/>
  <c r="J2097" i="13"/>
  <c r="J2098" i="13"/>
  <c r="J2099" i="13"/>
  <c r="J2100" i="13"/>
  <c r="J2101" i="13"/>
  <c r="J2102" i="13"/>
  <c r="J2103" i="13"/>
  <c r="J2083" i="13"/>
  <c r="I1471" i="13"/>
  <c r="I1472" i="13"/>
  <c r="I1473" i="13"/>
  <c r="I1474" i="13"/>
  <c r="I1475" i="13"/>
  <c r="I1476" i="13"/>
  <c r="J1476" i="13"/>
  <c r="I1477" i="13"/>
  <c r="I1470" i="13"/>
  <c r="F1471" i="13"/>
  <c r="F1472" i="13"/>
  <c r="F1473" i="13"/>
  <c r="F1474" i="13"/>
  <c r="F1475" i="13"/>
  <c r="F1476" i="13"/>
  <c r="F1477" i="13"/>
  <c r="F1470" i="13"/>
  <c r="J1317" i="13"/>
  <c r="J1318" i="13"/>
  <c r="J1319" i="13"/>
  <c r="J1320" i="13"/>
  <c r="J1322" i="13"/>
  <c r="J1323" i="13"/>
  <c r="J1324" i="13"/>
  <c r="J1325" i="13"/>
  <c r="J1326" i="13"/>
  <c r="J1327" i="13"/>
  <c r="J1329" i="13"/>
  <c r="J1330" i="13"/>
  <c r="J1331" i="13"/>
  <c r="F1316" i="13"/>
  <c r="J1316" i="13"/>
  <c r="F1321" i="13"/>
  <c r="J1321" i="13"/>
  <c r="F1328" i="13"/>
  <c r="J1328" i="13"/>
  <c r="F1332" i="13"/>
  <c r="J1332" i="13"/>
  <c r="F1333" i="13"/>
  <c r="J1333" i="13"/>
  <c r="F1334" i="13"/>
  <c r="J1334" i="13"/>
  <c r="F1335" i="13"/>
  <c r="J1335" i="13"/>
  <c r="F1315" i="13"/>
  <c r="J1315" i="13"/>
  <c r="J1070" i="13"/>
  <c r="I1068" i="13"/>
  <c r="J1068" i="13"/>
  <c r="J747" i="13"/>
  <c r="J748" i="13"/>
  <c r="J749" i="13"/>
  <c r="J750" i="13"/>
  <c r="J751" i="13"/>
  <c r="J752" i="13"/>
  <c r="J753" i="13"/>
  <c r="J754" i="13"/>
  <c r="J746" i="13"/>
  <c r="D694" i="11"/>
  <c r="D695" i="11"/>
  <c r="D696" i="11"/>
  <c r="D697" i="11"/>
  <c r="D698" i="11"/>
  <c r="D699" i="11"/>
  <c r="D700" i="11"/>
  <c r="D701" i="11"/>
  <c r="D702" i="11"/>
  <c r="D703" i="11"/>
  <c r="D704" i="11"/>
  <c r="D705" i="11"/>
  <c r="D706" i="11"/>
  <c r="D707" i="11"/>
  <c r="D708" i="11"/>
  <c r="D709" i="11"/>
  <c r="D710" i="11"/>
  <c r="D711" i="11"/>
  <c r="D712" i="11"/>
  <c r="D713" i="11"/>
  <c r="D693" i="11"/>
  <c r="H733" i="12"/>
  <c r="H732" i="12"/>
  <c r="H731" i="12"/>
  <c r="H730" i="12"/>
  <c r="H729" i="12"/>
  <c r="I2056" i="9"/>
  <c r="I748" i="13"/>
  <c r="I747" i="13"/>
  <c r="I753" i="13"/>
  <c r="I749" i="13"/>
  <c r="I751" i="13"/>
  <c r="I754" i="13"/>
  <c r="I750" i="13"/>
  <c r="I752" i="13"/>
  <c r="J1475" i="13"/>
  <c r="J1471" i="13"/>
  <c r="J1477" i="13"/>
  <c r="J1474" i="13"/>
  <c r="J1473" i="13"/>
  <c r="J1472" i="13"/>
  <c r="J1470" i="13"/>
</calcChain>
</file>

<file path=xl/comments1.xml><?xml version="1.0" encoding="utf-8"?>
<comments xmlns="http://schemas.openxmlformats.org/spreadsheetml/2006/main">
  <authors>
    <author>Herb Gills</author>
  </authors>
  <commentList>
    <comment ref="H1667" authorId="0" shapeId="0">
      <text>
        <r>
          <rPr>
            <b/>
            <sz val="9"/>
            <color indexed="81"/>
            <rFont val="Tahoma"/>
            <family val="2"/>
          </rPr>
          <t>Herb Gills:</t>
        </r>
        <r>
          <rPr>
            <sz val="9"/>
            <color indexed="81"/>
            <rFont val="Tahoma"/>
            <family val="2"/>
          </rPr>
          <t xml:space="preserve">
current data says harvest was only 0.107 pounds in 2013</t>
        </r>
      </text>
    </comment>
  </commentList>
</comments>
</file>

<file path=xl/comments2.xml><?xml version="1.0" encoding="utf-8"?>
<comments xmlns="http://schemas.openxmlformats.org/spreadsheetml/2006/main">
  <authors>
    <author>Herb Gills</author>
  </authors>
  <commentList>
    <comment ref="E1448" authorId="0" shapeId="0">
      <text>
        <r>
          <rPr>
            <b/>
            <sz val="9"/>
            <color indexed="81"/>
            <rFont val="Tahoma"/>
            <family val="2"/>
          </rPr>
          <t>Herb Gills:</t>
        </r>
        <r>
          <rPr>
            <sz val="9"/>
            <color indexed="81"/>
            <rFont val="Tahoma"/>
            <family val="2"/>
          </rPr>
          <t xml:space="preserve">
Mark Ebener changed value from a blank  to 2445 based on information obtained from MiDNR on July 1, 2022.
</t>
        </r>
      </text>
    </comment>
    <comment ref="E1449" authorId="0" shapeId="0">
      <text>
        <r>
          <rPr>
            <b/>
            <sz val="9"/>
            <color indexed="81"/>
            <rFont val="Tahoma"/>
            <family val="2"/>
          </rPr>
          <t>Herb Gills:</t>
        </r>
        <r>
          <rPr>
            <sz val="9"/>
            <color indexed="81"/>
            <rFont val="Tahoma"/>
            <family val="2"/>
          </rPr>
          <t xml:space="preserve">
Mark Ebener changed value from 4303 to 2908 based on information obtained from MiDNR on July 1, 2022.</t>
        </r>
      </text>
    </comment>
    <comment ref="E1450" authorId="0" shapeId="0">
      <text>
        <r>
          <rPr>
            <b/>
            <sz val="9"/>
            <color indexed="81"/>
            <rFont val="Tahoma"/>
            <family val="2"/>
          </rPr>
          <t>Herb Gills:</t>
        </r>
        <r>
          <rPr>
            <sz val="9"/>
            <color indexed="81"/>
            <rFont val="Tahoma"/>
            <family val="2"/>
          </rPr>
          <t xml:space="preserve">
This value is probably wrong and needs to be validated as the catch in 1992 was substantilally less than the value reported by MiDNR to Ebener</t>
        </r>
      </text>
    </comment>
  </commentList>
</comments>
</file>

<file path=xl/sharedStrings.xml><?xml version="1.0" encoding="utf-8"?>
<sst xmlns="http://schemas.openxmlformats.org/spreadsheetml/2006/main" count="26499" uniqueCount="262">
  <si>
    <t>Year</t>
  </si>
  <si>
    <t>Lake</t>
  </si>
  <si>
    <t>Species</t>
  </si>
  <si>
    <t>Michigan (MI)</t>
  </si>
  <si>
    <t>New York (NY)</t>
  </si>
  <si>
    <t>Ohio (OH)</t>
  </si>
  <si>
    <t>Pennsylvania (PA)</t>
  </si>
  <si>
    <t>U.S. Total</t>
  </si>
  <si>
    <t>Canada (ONT)</t>
  </si>
  <si>
    <t>Grand Total</t>
  </si>
  <si>
    <t>Comments</t>
  </si>
  <si>
    <t>Erie</t>
  </si>
  <si>
    <t>Bowfin</t>
  </si>
  <si>
    <t>Buffalo</t>
  </si>
  <si>
    <t>Gizzard Shad</t>
  </si>
  <si>
    <t>Rock Bass</t>
  </si>
  <si>
    <t>White Perch</t>
  </si>
  <si>
    <t>Quillback</t>
  </si>
  <si>
    <t>Lake Trout</t>
  </si>
  <si>
    <t>Minnows</t>
  </si>
  <si>
    <t>Sunfish</t>
  </si>
  <si>
    <t>Lake Sturgeon</t>
  </si>
  <si>
    <t>OH:Records cover only part of the fishing season.</t>
  </si>
  <si>
    <t xml:space="preserve">ONT: Commercial fishing for lake sturgeon prohibited in Canadian waters. </t>
  </si>
  <si>
    <t xml:space="preserve">MI: Commercial fishing for lake sturgeon prohibited. </t>
  </si>
  <si>
    <t>OH: closed its fishery</t>
  </si>
  <si>
    <t>OH: records cover only part of fishing season</t>
  </si>
  <si>
    <t>Lake Whitefish</t>
  </si>
  <si>
    <t>OH: records cover part of season</t>
  </si>
  <si>
    <t>OH: Minimum size limit changed from 1-3/4 pounds to 17'', 1 March 1966</t>
  </si>
  <si>
    <t>Pacific Salmon</t>
  </si>
  <si>
    <t>ONT: PCB contamination resulted in closure of the fishery, August 1976.</t>
  </si>
  <si>
    <t>ONT: Japan's consumption of small smelt increased as supplies of capelin dwindled and the value of the yen increased.  The Japanese demand for small fish complemented that of North Americans for larger smelt.</t>
  </si>
  <si>
    <t>Northern Pike</t>
  </si>
  <si>
    <t>MI: Commercial fishing for northern pike prohibited.</t>
  </si>
  <si>
    <t>OH: Commercial fishery for northern pike closed.</t>
  </si>
  <si>
    <t>Carp</t>
  </si>
  <si>
    <t>OH: Records cover only part of season.</t>
  </si>
  <si>
    <t>Goldfish</t>
  </si>
  <si>
    <t xml:space="preserve">OH: fish by-product (fish meal) markets expanded </t>
  </si>
  <si>
    <t>Suckers</t>
  </si>
  <si>
    <t>OH: Minimum size limit changed from 12'' to 10'', 1 March 1966.</t>
  </si>
  <si>
    <t>Channel Catfish and Bullheads</t>
  </si>
  <si>
    <t>Channel Catfish</t>
  </si>
  <si>
    <t>OH: Minimum size limit changed from 14'' to 15.5'', 3 March 1973.</t>
  </si>
  <si>
    <t>Bullheads</t>
  </si>
  <si>
    <t>Burbot</t>
  </si>
  <si>
    <t>White Bass</t>
  </si>
  <si>
    <t>MI: Commercial fishing prohibited from 1909-1933.</t>
  </si>
  <si>
    <t>ONT: Fishery closed in Essex and Kent county waters because of mercury contamination.</t>
  </si>
  <si>
    <t>OH: Maximum gill net size increased from 3.25'' to 3.675'' Mar 15, 1971.  Fishery closed July 5, 1971, because of mercury contamination.</t>
  </si>
  <si>
    <t>OH: Catch limited to fish b/w 9'' and 10.25'' March 1, 1972.  Upper limit established because of mercury contamination.</t>
  </si>
  <si>
    <t>1.OH: upper size limit removed as mercury contamination reduced; 2. ONT: Development of processing techniques which produce marketable products allowed the revival, under permit, of the fishery.  Later that year, the 10.5'' minimum size limit was removed.</t>
  </si>
  <si>
    <t>OH: Record harvest due to preceding restrictions.</t>
  </si>
  <si>
    <t>Yellow Perch</t>
  </si>
  <si>
    <t>OH: Minimum size limit changed from 8.5'' to 8'', Mar 1 1965.</t>
  </si>
  <si>
    <t>ONT: The 8'' minimum size limit was strictly enforced.</t>
  </si>
  <si>
    <t>Walleye and Blue Pike</t>
  </si>
  <si>
    <t xml:space="preserve">OH: Records cover only part of season. </t>
  </si>
  <si>
    <t>Walleye</t>
  </si>
  <si>
    <t>OH: Minimum size limit changed from 13'' to 15.5'', March 1 1966.</t>
  </si>
  <si>
    <t>OH, MI, and ONT: Fishery closed because of mercury contamination, from 13 April 1970 to 1 March 1972.</t>
  </si>
  <si>
    <t xml:space="preserve">OH: the closure was continued but no longer on mercury contamination basis, 1 March 1972. </t>
  </si>
  <si>
    <t>1. OH: Harvest is based on two days of fishing; 2. MI: Walleye is awarded sport fishing status.</t>
  </si>
  <si>
    <t>ONT: limited landings were allowed under special permits, as mercury levels declined.</t>
  </si>
  <si>
    <t>ONT: an interagency quota management system was implemented in 1976; Ontario allocated a portion of its quota to commercial fishermen.  Ohio and Michigan did not.</t>
  </si>
  <si>
    <t>Blue Pike</t>
  </si>
  <si>
    <t>OH:Fishery closed.</t>
  </si>
  <si>
    <t>Sauger</t>
  </si>
  <si>
    <t>OH: fishery closed.</t>
  </si>
  <si>
    <t>Sheepshead</t>
  </si>
  <si>
    <t>ONT: Fishing pressure decreased in the Essex and Kent county when the walleye and white bass fisheries were closed due to mercury contamination.  Those fisheries were reopened in 1973.</t>
  </si>
  <si>
    <t>OH: Changing market demand resulted in the shift of fishing pressure to more highly valued species.</t>
  </si>
  <si>
    <t>Grand Totals</t>
  </si>
  <si>
    <t>Ontario</t>
  </si>
  <si>
    <t>Herring</t>
  </si>
  <si>
    <t>NY: The capture and sale of lake herring was banned 20 September 1976 when Mirex levels exceeded 0.5 ppm.  Reopened 20 March 1977.</t>
  </si>
  <si>
    <t>Chubs</t>
  </si>
  <si>
    <t>NY: Fishery closed.</t>
  </si>
  <si>
    <t>NY: The capture and sale of lake trout was banned 20 September 1976 when Mirex levels exceeded 0.5 ppm. Reopened 20 March 1977.</t>
  </si>
  <si>
    <t>ONT: Discovery of mercury contamination resulted in the closure of the fishery by Ontario in that part of Lake Ontario east of longitude 76 50'.</t>
  </si>
  <si>
    <t>NY: The capture and sale of channel catfish was banned 20 September 1976 when Mirex levels exceeded 0.5 ppm.</t>
  </si>
  <si>
    <t>NY: The capture and sale of bullheads was banned 20 September 1976 when Mirex levels exceeded 0.5 ppm.  Reopened 20 March 1977.</t>
  </si>
  <si>
    <t>Amercian Eel</t>
  </si>
  <si>
    <t>ONT: Discovery of mercury contamination resulted in closure of the fishery by Ontario in that part of Lake Ontario east of longitude 76 50'.</t>
  </si>
  <si>
    <t>ONT: Fishery was revived under special permit for approved export markets outside North America.</t>
  </si>
  <si>
    <t>NY: The capture and sale of eels was banned 20 September 1976 when Mirex levels exceeded 0.5 ppm.  Reopened 20 March 1977 for sale to foreign markets through approved buyers.</t>
  </si>
  <si>
    <t>NY: Includes bass.</t>
  </si>
  <si>
    <t>ONT: Discovery of mercury contamination resulted in the closure of the fishery by Ontario in that part of Lake Ontario east of longitude 76 50'.  Reopened in 1972 in response to a reduction in mercury levels.</t>
  </si>
  <si>
    <t>Crappie</t>
  </si>
  <si>
    <t>Drum</t>
  </si>
  <si>
    <t>NY: Incidental catches were not recorded.</t>
  </si>
  <si>
    <t>ONT: PCB contamination resulted in the closure of the fishery, August 1976.</t>
  </si>
  <si>
    <t>Georgian Bay (GB)</t>
  </si>
  <si>
    <t>North Channel (NC)</t>
  </si>
  <si>
    <t>Huron</t>
  </si>
  <si>
    <t xml:space="preserve">Huron </t>
  </si>
  <si>
    <t xml:space="preserve">MI: Commercial fishing for Lake Sturgeon prohibited in Michigan waters. </t>
  </si>
  <si>
    <t>ONT GB and NC: Amounts differ from those published prior to 1962, which included in Georgian Bay production some catches made in the North Channel.</t>
  </si>
  <si>
    <t>ONT HP and GB: Amounts differ form those published prior to 1962 which included in Georgian Bay production some catches made in Huron proper.</t>
  </si>
  <si>
    <t>MI (all): Small mesh gill nets prohibited inside the 35-fathom contour.</t>
  </si>
  <si>
    <t>1.  MI HP: Small mesh gill nets prohibited; 2. ONT (all): Market price increased.</t>
  </si>
  <si>
    <t>ONT (all): Amounts differ from those published prior to 1962, which included some catches made in adjacent areas.</t>
  </si>
  <si>
    <t>ONT GB and NC: Ruling against large mesh gill nets resulted in a conversion to impoundment year, complete in 1976.</t>
  </si>
  <si>
    <t>MI SB and Totals: Ruling against large mesh gill nets resulted in a conversion to impoundment year, complete in 1976.</t>
  </si>
  <si>
    <t>Round Whitefish</t>
  </si>
  <si>
    <t>All: PCB contamination resulted in closure of the fishery, August 1976.</t>
  </si>
  <si>
    <t>ONT HP, GB and NC: Amounts differ from those published prior to 1962, which included some catches made in adjacent areas.</t>
  </si>
  <si>
    <t>ONT GB and NC: Amounts differ from those published prior to 1962, which included some catches made in adjacent areas.</t>
  </si>
  <si>
    <t>1.  MI Totals: Incidental catch only; 2.  ONT HP, GB and NC+L739: Fishery held to quotas which provided adequate samples for assessment.</t>
  </si>
  <si>
    <t>MI Totals: Large mesh gill nets were limited in 1970, and banned completely in 1971.</t>
  </si>
  <si>
    <t>MI Totals: A limited entry regulation based on annual fishing effort disqualified most smelt fishers.</t>
  </si>
  <si>
    <t>ONT NC: Experimental permits were issued for dip net use.</t>
  </si>
  <si>
    <t>MI (all): Commercial fishing for northern pike prohibited in Michigan waters.</t>
  </si>
  <si>
    <t xml:space="preserve">1.  MI (all): Commercial fishing for northern pike prohibited in Michigan waters; 2.  ONT Totals: Amount differs from figure published prior to 1962, which included 52,000 pounds of walleye. </t>
  </si>
  <si>
    <t>ONT GB and NC: Amounts differ from those published prior to 1962,  which included some catches made in adjacent areas.</t>
  </si>
  <si>
    <t>MI SB: Small mesh gill nets were banned, resulting in a conversion to impoundment gear.</t>
  </si>
  <si>
    <t>ONT HP: Amount differs from figure published prior to 1962, which did not include 52,000 pounds listed under northern pike.</t>
  </si>
  <si>
    <t xml:space="preserve">ONT GB and NC: Amounts differ from those published prior to 1962 which included some catches made in adjacent areas. </t>
  </si>
  <si>
    <t xml:space="preserve">ONT GB: Amounts differ from those published prior to 1962 which included some catches made in adjacent areas. </t>
  </si>
  <si>
    <t>ONT NC: Amounts differ from those published prior to 1962 which included some catches made in adjacent areas.</t>
  </si>
  <si>
    <t>MI Totals: Walleyeeye assigned sport fish status.</t>
  </si>
  <si>
    <t>ONT HP: Discovery of mercury contamination in fish caused the closure of the fishery in the Lambton county waters of Lake Huron.</t>
  </si>
  <si>
    <t>ONT HP: Development of processing techniques to produce marketable products allowed the revival, under special permit, of the Lambton county walleye fishery.</t>
  </si>
  <si>
    <t>Wisconsin (WI)</t>
  </si>
  <si>
    <t>Minnesota (MN)</t>
  </si>
  <si>
    <t>Superior</t>
  </si>
  <si>
    <t>US (all): Commercial fishing for Lake Sturgeon prohibited in Michigan waters from 1928-1950 and in Wisconsin and Minnesota waters since 1928.</t>
  </si>
  <si>
    <t>MN: Trawling was initiated on an experimental basis.</t>
  </si>
  <si>
    <t>CAN: Drastic decline of Walleye, particularly in Black Bay, resulted in increased fishing for lake herring.</t>
  </si>
  <si>
    <t>MI: Small mesh gill nets could be fished inside the 50 fathom contour December through October if floated, and outside 50 fathoms throughout the year.</t>
  </si>
  <si>
    <t>MN: Fishing was prohibited during the herring spawning season.  This restriction was later refined to prohibit Herringing fishing during the month of November only.</t>
  </si>
  <si>
    <t>MI: Small mesh gill nets restricted to waters over 60 fathoms in depth.</t>
  </si>
  <si>
    <t>MI+J305: Quotas imposed.</t>
  </si>
  <si>
    <t xml:space="preserve">MI: Small mesh gill nets could be fished inside the 50 fathom contour December through October if floated, and outside 50 fathoms all year. </t>
  </si>
  <si>
    <t>CAN: Market price increased 75% to $0.28 per pound, and reached $0.58 in 1975.</t>
  </si>
  <si>
    <t>MI: Quotas imposed.</t>
  </si>
  <si>
    <t>MI: Ruling against large mesh gill nets resulted in conversion to impoundment gear, complete in 1976.</t>
  </si>
  <si>
    <t>MN, WI, and MI:  Incidental catches not reported</t>
  </si>
  <si>
    <t>WI, US Totals, GTotals 1950: Amounts differ form those published previously which included small catches of brown Lake Troutt</t>
  </si>
  <si>
    <t>WI, US Totals, GTotals 1951: Amounts differ form those published previously which included small catches of brown Lake Troutt</t>
  </si>
  <si>
    <t>1.  MI and CAN: Quotas imposed allowing assessment only; 2.  MN: Assessment program allowed fishers an aggregate total of 20,000 pounds, on amount adjusted upwards with assessment needs.</t>
  </si>
  <si>
    <t>1.  MI: Small mesh gill nets could be fished inside the 50 fathom contour December through October if floated, and outside 50 fathoms year round; 2. CAN: The Thunder Bay fishery was closed by administrative action when the fish were found to be contaminated with mercury.</t>
  </si>
  <si>
    <t>1.  MI: Ruling against large mesh gill nets resulted in a conversion to impoundment gear, complete in 1976; 2.  WI: Chippewa Indians began exercising their alleged fishing rights.</t>
  </si>
  <si>
    <t>WI: A quota of 100,000 pounds annually was imposed in June 1973.  Twenty percent was allotted to assessment programs; Indian and non-Indian commercial fishers were allotted 40% each.</t>
  </si>
  <si>
    <t>Cdn siscowet data included in lake trout data</t>
  </si>
  <si>
    <t>Lake Trout - siscowet</t>
  </si>
  <si>
    <t>MN: Commercial harvest, under permit, of specified tributary streams commenced in 1973.</t>
  </si>
  <si>
    <t>MI: Walleye were awarded sport status, protecting them against commercial fishing.</t>
  </si>
  <si>
    <t>US:  Catches in United States waters were minor, not exceeding 500 pounds, except in 1966 when 4,000 pounds were taken from Michigan waters.</t>
  </si>
  <si>
    <t>Indiana (IN)</t>
  </si>
  <si>
    <t>Comments:</t>
  </si>
  <si>
    <t>Michigan</t>
  </si>
  <si>
    <t>All: Commercial fishing for Lake Sturgeon prohibited in Michigan waters from 1929-1950, and in the waters of other states since 1929.</t>
  </si>
  <si>
    <t>Alewife</t>
  </si>
  <si>
    <t>WI Totals: Fish meal market expands.</t>
  </si>
  <si>
    <t>Grand Totals: Several deaths attributed to botulism in Lake Michigan chubs resulted in a depressed market.</t>
  </si>
  <si>
    <t>MI Totals: A number of small boat fishers were eliminated from the chub fishery when the fishing of small mesh gill nets was prohibited inside of the 35 fathom contour.</t>
  </si>
  <si>
    <t>MI Totals: Small mesh gill nets were restricted to water over 40 fathoms in depth north of the line extending due west from the Muskegon-Oceana county line, and to water over 30 fathoms in depth south of the line.  In 1972 the location of the line was changed to that running due west from Grand Haven Harbor.</t>
  </si>
  <si>
    <t>MI Totals: DDT scare on chubs resulted in reduced sales.</t>
  </si>
  <si>
    <t>IN: Chubs were included in the 10% incidental catch allowed commercial fisherw before nets needed to be moved.</t>
  </si>
  <si>
    <t>1.  MI Totals: A Chub fishing ban, except for assessment purposes, was effected by emergency rule 18 July 1975; 2.  WI Totals: Commercial chub fishers were restricted by emergency order to contract assessment fisheries only in the period 2 June 1975 to 2 October 1975, and for one month beginning 15 December 1975; 3.  IL: Commercial fishing was reduced to three operations with quotas of 10,000 pounds each (1 July 1975).  The reduction was upheld in court, 23 September 1975;  4.  IN: Michigan's restrictions were reflected by reduced tribal catches, a large percentage of which came from Michigan waters.</t>
  </si>
  <si>
    <t>1.  MI Totals: The ban on chub fishing, except for assessment purposes, was permanentlly established by an administrative rule, 17 August 1976;  2.  WI Totals: The ban on chub fishing became permanent, 1 October 1976.</t>
  </si>
  <si>
    <t>1.  MI Totals: Sale of chubs was curtailed by the Michigan Department of Agriculture when the fish were found to contain unacceptable levels of dieldrin; assessment fishing dependent upon such sales was, therefore, terminated;  2. WI Totals: Wisconsin DNR contracted for assessment quotas with nine commercial fishers.</t>
  </si>
  <si>
    <t>MI Totals: MDNR ruling against large mesh gill nets resulted in a conversion to impoundment gear, complete in 1976.</t>
  </si>
  <si>
    <t>Coho Salmon</t>
  </si>
  <si>
    <t>MI: Small mesh gill nets were restricted to water over 40 fathoms in depth north of the line extending due west from the Muskegon-Oceana county line, and to water over 30 fathoms in depth south of that line.  In 1972, the location of the line was changed to due west of Grand Haven Harbor.</t>
  </si>
  <si>
    <t>IL: Fishery closed.  Salmon protected as a sport fish.</t>
  </si>
  <si>
    <t>IN: Quota system requiring salmonids to be tagged was instituted in mid-year.</t>
  </si>
  <si>
    <t>Chinook Salmon</t>
  </si>
  <si>
    <t>1.  MI: Incidental catch only; 2.  WI, IL, and IN: Fishery closed.</t>
  </si>
  <si>
    <t>IL: Incidental catch only.</t>
  </si>
  <si>
    <t>MI: Small mesh gill nets were restricted to water over 40 fathoms in depth north of the line extending due west from the Muskegon-Oceana county line, and to water over 30 fathoms in depth south of that line.  In 1972, the location of the line was changed to due west of Grand Haven harbor.</t>
  </si>
  <si>
    <t>1.  MI: Large mesh gill nets are banned.  Michigan DNR is appealing a lower court order which permanently enjoins the enforcement of the ban in Northen Lake Michigan.  2.  WI: Gill net fishers were, by letter, declared agents of the state and allowed to receive $0.40 per pound as compensation for icing, boxing, selling, and reporting their lake trout catches, provided they fell within incidental catch allowances, 20 August 19743;    IL: Incidental catch prohibited.</t>
  </si>
  <si>
    <t>1.  WI: Lake trout catches were restricted to fish less than 24";  2.  IN: Quota system for salmonids requiring that each be tagged became effective in mid-year.</t>
  </si>
  <si>
    <t>WI: Sale of incidental catch halted due to PCB and DDT contamination of fish.</t>
  </si>
  <si>
    <t>IL and IN: Northern pike catches reported for Illinois and Indiana except in 1899, 1903, 1917, 1922, 1949, 1959, 1968, 1970 and 1971 when less than 500 pounds taken from Indiana waters, and in 1967 when less than 500 pounds were taken from Illinois waters.</t>
  </si>
  <si>
    <t>MI Totals: Commercial fishing for northern pike prohibited in Michigan waters. IL and IN: Northern pike catches reported for Illinois and Indiana except in 1899, 1903, 1917, 1922, 1949, 1959, 1968, 1970 and 1971 when less than 500 pounds taken from Indiana waters, and in 1967 when less than 500 pounds were taken from Illinois waters.</t>
  </si>
  <si>
    <t>IN: High levels of PCBs in carp resulted in greatly reduced markets</t>
  </si>
  <si>
    <t>WI Totals: High levels of PCBs in carp resulted in greatly reduced markets.</t>
  </si>
  <si>
    <t>IL and IN:  Catfish catches not reported for Illinois and Indiana except in 1954 and 1969-1977 when less than 500 pounds taken from Indiana waters</t>
  </si>
  <si>
    <t>IL and IN:  Bullhead catches not reported for Indiana and Illinois waters, except when less than 500 pounds was taken in 1967 and 1970 by Illinois and 1,000 pounds taken by Indiana commercial fishers in 1970.</t>
  </si>
  <si>
    <t>MI:  In later years, the greater portion of Burbot were taken from Green Bay.</t>
  </si>
  <si>
    <t>WI 1974: Chubs were included in the 10% incidental catch clause, making it profitable for fishermen to report their Burbotot catch even though they often didn't sell them.</t>
  </si>
  <si>
    <t>WI: New markets developed.</t>
  </si>
  <si>
    <t>MI Totals: Small mesh gill nets were restricted to water over 40 fathoms in depth north of the line extending due west from the Muskegon-Oceana county line, and to water over 30 fathoms in depth south of the line.  In 1972, the location of the line was changed to due west of Grand Haven Harbor.</t>
  </si>
  <si>
    <t>1.  IL: Commercial fishing was reduced to three fishing operations with quotas of 137,000 pounds each, 1 July 1975.  Annual quota and limited entry supported by courts, 23 September 1975.  The annual quota was further reduced in April of 1975 to 70,000 pounds for each of the three fishers; 2.  IN: In mid-year, the setting of gill nets in less than 25' of water was forbidden.</t>
  </si>
  <si>
    <t>MI: Walleye was awarded sport status and thus protection against commercial fishing.</t>
  </si>
  <si>
    <t>U.S. Total (MI)</t>
  </si>
  <si>
    <t>Saint Clair</t>
  </si>
  <si>
    <t>ONT: Discovery of mercury contamination in fish resulted in closure of the commercial fishery.</t>
  </si>
  <si>
    <t>All:  G127commercial fishery closed</t>
  </si>
  <si>
    <t>All: No production over 500 pounds reported since 1918.</t>
  </si>
  <si>
    <t>All: No production over 500 pounds reported since 1941.</t>
  </si>
  <si>
    <t>No catches reported since 1970</t>
  </si>
  <si>
    <t xml:space="preserve">Not listed separately in Canadian reports until 1952. </t>
  </si>
  <si>
    <t>No catches reported since 1970.</t>
  </si>
  <si>
    <t>Smallmouth Bass</t>
  </si>
  <si>
    <t>ONT: Commercial fishing for smallmouth bass prohibited in Ontario waters since 1902.</t>
  </si>
  <si>
    <t>ONT: Includes catches of northern pike and pickerel in 1885, 1889 and 1890; and small amounts of "blue pickerel" reported for Ontario waters before 1943.</t>
  </si>
  <si>
    <t>ONT: Discovery of mercury contamination resulted in closure of the commercial fishery.</t>
  </si>
  <si>
    <t>Bullhead</t>
  </si>
  <si>
    <t>Rock Bass and Crappie</t>
  </si>
  <si>
    <t xml:space="preserve"> Total Canada (ONT)</t>
  </si>
  <si>
    <t>Pink salmon for Canadian data</t>
  </si>
  <si>
    <t>White bass</t>
  </si>
  <si>
    <t>Crappies</t>
  </si>
  <si>
    <t>ONT: Data is Processor weight (thousands of pounds)</t>
  </si>
  <si>
    <t>N/A</t>
  </si>
  <si>
    <t>Channel catfish</t>
  </si>
  <si>
    <t>U.S. Total (NY)</t>
  </si>
  <si>
    <t>Pacific salmon</t>
  </si>
  <si>
    <t>Canadian data is processor weight</t>
  </si>
  <si>
    <t>Canadian data is landed weight</t>
  </si>
  <si>
    <t>For Canadian and U.S. data Chinook salmon.</t>
  </si>
  <si>
    <t>For Canadian data Chinook, Coho and Pink salmon; for U.S. data Chinook salmon.</t>
  </si>
  <si>
    <t>For Canadian data Chinook, Coho and Pink salmon; for U.S. data Chinook salmon</t>
  </si>
  <si>
    <t>For Canadian Chinook and Pink salmon; for U.S. data Chinook salmon.</t>
  </si>
  <si>
    <t>For Canadian data Chinook and Pink salmon; for U.S. data Chinook and Coho salmon</t>
  </si>
  <si>
    <t>For U.S. data, Chinook and Coho salmon.</t>
  </si>
  <si>
    <t>For U.S. data, Chinook salmon.</t>
  </si>
  <si>
    <t>MI State Total</t>
  </si>
  <si>
    <t>WI State Total</t>
  </si>
  <si>
    <t>Green Bay (MI)</t>
  </si>
  <si>
    <t>Mich. Proper (MI)</t>
  </si>
  <si>
    <t>Green Bay (WI)</t>
  </si>
  <si>
    <t>Mich. Proper (WI)</t>
  </si>
  <si>
    <t>Illinois (IL)</t>
  </si>
  <si>
    <t>Includes Pomoxis</t>
  </si>
  <si>
    <t>ONT total includes &lt;100 lbs of redhorse</t>
  </si>
  <si>
    <t>Rainbow Smelt</t>
  </si>
  <si>
    <t>Freshwater Drum</t>
  </si>
  <si>
    <t>Cisco</t>
  </si>
  <si>
    <t>American Eel</t>
  </si>
  <si>
    <t>New targeted pike fishery begins, quota assigned</t>
  </si>
  <si>
    <t>Cisco and Chubs</t>
  </si>
  <si>
    <t>Includes Longnose, White, and Redhorse Suckers</t>
  </si>
  <si>
    <t xml:space="preserve">Canadian data includes Chinook, Coho, and Pink salmon; U.S. data includes only Chinook Salmon. </t>
  </si>
  <si>
    <t xml:space="preserve">Canadian data includes Chinook and Pink salmon; U.S. data includes only Chinook Salmon. </t>
  </si>
  <si>
    <t>For Canadian data Chinook and Pink salmon.</t>
  </si>
  <si>
    <t>For Canadian and U.S. data Chinook and Pink salmon.</t>
  </si>
  <si>
    <t>U.S. Saginaw Bay (SB)</t>
  </si>
  <si>
    <t xml:space="preserve"> U.S. Huron Proper (HP)</t>
  </si>
  <si>
    <t>Cisco and chubs</t>
  </si>
  <si>
    <t>MI 1974: Small mesh gill nets restricted to waters over 60 fathoms in depth.  WI 1974: Indian harvest was larger than that allowed.  CAN 1974: Restriction on Lake Trout fishing in Thunder Bay removed in response to reduction in contamination levels.</t>
  </si>
  <si>
    <t>Does not include Cdn landings reported as Salvelinus sp. (12,000 lbs)</t>
  </si>
  <si>
    <t>U.S. data does not include siscowet</t>
  </si>
  <si>
    <t>MI: Commercial fishing for Northern Pike prohibited in Michigan waters.</t>
  </si>
  <si>
    <t>ONT data includes Pink, Coho, and Chinook Salmon</t>
  </si>
  <si>
    <t>Includes Pink, Coho, and Chinook Salmon</t>
  </si>
  <si>
    <t>CAN: Drastic decline of Walleye, particularly in Black Bay, resulted in increased fishing for Rainbow Smelt.</t>
  </si>
  <si>
    <t>CAN: Drastic decline of Walleye, particularly in Black Bay, resulted in increased fishing for suckers.</t>
  </si>
  <si>
    <t>WI: Commercial fishing for Walleye prohibited in Wisconsin waters during the period 1940-1942 and since 1956.</t>
  </si>
  <si>
    <t>CAN: The drastic decline in Walleye, particularly in Black Bay, resulted in increased fishing for Rainbow Smelt, Yellow Perch, suckers and Cisco.</t>
  </si>
  <si>
    <t>Cisco and Chub</t>
  </si>
  <si>
    <t>species is listed as brown bullhead</t>
  </si>
  <si>
    <t>Green Bay MI_CORA</t>
  </si>
  <si>
    <t>Green Bay MI_MiDNR</t>
  </si>
  <si>
    <t>Mich. Proper_CORA</t>
  </si>
  <si>
    <t>Mich. Proper_MiDNR</t>
  </si>
  <si>
    <t>Ont. Huron Proper (HP)</t>
  </si>
  <si>
    <t>Gar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</si>
</sst>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7" x14ac:knownFonts="1">
    <font>
      <sz val="10"/>
      <name val="Arial"/>
    </font>
    <font>
      <sz val="12"/>
      <name val="Arial"/>
      <family val="2"/>
    </font>
    <font>
      <sz val="10"/>
      <name val="Arial"/>
      <family val="2"/>
    </font>
    <font>
      <sz val="10"/>
      <color indexed="8"/>
      <name val="Arial"/>
      <family val="2"/>
    </font>
    <font>
      <sz val="9"/>
      <color indexed="81"/>
      <name val="Tahoma"/>
      <family val="2"/>
    </font>
    <font>
      <b/>
      <sz val="9"/>
      <color indexed="81"/>
      <name val="Tahoma"/>
      <family val="2"/>
    </font>
    <font>
      <sz val="10"/>
      <name val="Arial"/>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11"/>
      </patternFill>
    </fill>
    <fill>
      <patternFill patternType="solid">
        <fgColor indexed="36"/>
      </patternFill>
    </fill>
    <fill>
      <patternFill patternType="solid">
        <fgColor indexed="52"/>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FFFFFF"/>
        <bgColor indexed="64"/>
      </patternFill>
    </fill>
    <fill>
      <patternFill patternType="solid">
        <fgColor rgb="FFC6EFCE"/>
      </patternFill>
    </fill>
    <fill>
      <patternFill patternType="solid">
        <fgColor rgb="FFFFCC99"/>
      </patternFill>
    </fill>
    <fill>
      <patternFill patternType="solid">
        <fgColor rgb="FFFFEB9C"/>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s>
  <cellStyleXfs count="13740">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18" borderId="0" applyNumberFormat="0" applyBorder="0" applyAlignment="0" applyProtection="0"/>
    <xf numFmtId="0" fontId="2" fillId="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1" applyNumberFormat="0" applyAlignment="0" applyProtection="0"/>
    <xf numFmtId="0" fontId="2" fillId="27" borderId="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applyNumberFormat="0" applyFill="0" applyBorder="0" applyAlignment="0" applyProtection="0"/>
    <xf numFmtId="0" fontId="2" fillId="28" borderId="0" applyNumberFormat="0" applyBorder="0" applyProtection="0">
      <alignment vertical="top"/>
    </xf>
    <xf numFmtId="0" fontId="2" fillId="28" borderId="0" applyNumberFormat="0" applyBorder="0" applyProtection="0">
      <alignment vertical="top"/>
    </xf>
    <xf numFmtId="0" fontId="2" fillId="28" borderId="0" applyNumberFormat="0" applyBorder="0" applyProtection="0">
      <alignment vertical="top"/>
    </xf>
    <xf numFmtId="0" fontId="2" fillId="29" borderId="0" applyNumberFormat="0" applyBorder="0" applyAlignment="0" applyProtection="0"/>
    <xf numFmtId="0" fontId="2" fillId="0" borderId="3" applyNumberFormat="0" applyFill="0" applyAlignment="0" applyProtection="0"/>
    <xf numFmtId="0" fontId="2" fillId="0" borderId="4" applyNumberFormat="0" applyFill="0" applyAlignment="0" applyProtection="0"/>
    <xf numFmtId="0" fontId="2" fillId="0" borderId="5" applyNumberFormat="0" applyFill="0" applyAlignment="0" applyProtection="0"/>
    <xf numFmtId="0" fontId="2" fillId="0" borderId="0" applyNumberFormat="0" applyFill="0" applyBorder="0" applyAlignment="0" applyProtection="0"/>
    <xf numFmtId="0" fontId="2" fillId="28" borderId="0" applyNumberFormat="0" applyBorder="0" applyProtection="0">
      <alignment vertical="top"/>
    </xf>
    <xf numFmtId="0" fontId="2" fillId="28" borderId="0" applyNumberFormat="0" applyBorder="0" applyProtection="0">
      <alignment vertical="top"/>
    </xf>
    <xf numFmtId="0" fontId="2" fillId="28" borderId="0" applyNumberFormat="0" applyBorder="0" applyProtection="0">
      <alignment vertical="top"/>
    </xf>
    <xf numFmtId="0" fontId="2" fillId="30" borderId="1" applyNumberFormat="0" applyAlignment="0" applyProtection="0"/>
    <xf numFmtId="0" fontId="2" fillId="0" borderId="6" applyNumberFormat="0" applyFill="0" applyAlignment="0" applyProtection="0"/>
    <xf numFmtId="0" fontId="2" fillId="31"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1">
    <xf numFmtId="0" fontId="1" fillId="0" borderId="0" xfId="0" applyFont="1"/>
  </cellXfs>
  <cellStyles count="1374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11 10" xfId="28"/>
    <cellStyle name="Comma 11 11" xfId="29"/>
    <cellStyle name="Comma 11 12" xfId="30"/>
    <cellStyle name="Comma 11 13" xfId="31"/>
    <cellStyle name="Comma 11 14" xfId="32"/>
    <cellStyle name="Comma 11 15" xfId="33"/>
    <cellStyle name="Comma 11 16" xfId="34"/>
    <cellStyle name="Comma 11 17" xfId="35"/>
    <cellStyle name="Comma 11 18" xfId="36"/>
    <cellStyle name="Comma 11 19" xfId="37"/>
    <cellStyle name="Comma 11 2" xfId="38"/>
    <cellStyle name="Comma 11 20" xfId="39"/>
    <cellStyle name="Comma 11 21" xfId="40"/>
    <cellStyle name="Comma 11 22" xfId="41"/>
    <cellStyle name="Comma 11 23" xfId="42"/>
    <cellStyle name="Comma 11 24" xfId="43"/>
    <cellStyle name="Comma 11 25" xfId="44"/>
    <cellStyle name="Comma 11 26" xfId="45"/>
    <cellStyle name="Comma 11 27" xfId="46"/>
    <cellStyle name="Comma 11 28" xfId="47"/>
    <cellStyle name="Comma 11 29" xfId="48"/>
    <cellStyle name="Comma 11 3" xfId="49"/>
    <cellStyle name="Comma 11 30" xfId="50"/>
    <cellStyle name="Comma 11 31" xfId="51"/>
    <cellStyle name="Comma 11 32" xfId="52"/>
    <cellStyle name="Comma 11 33" xfId="53"/>
    <cellStyle name="Comma 11 34" xfId="54"/>
    <cellStyle name="Comma 11 35" xfId="55"/>
    <cellStyle name="Comma 11 36" xfId="56"/>
    <cellStyle name="Comma 11 37" xfId="57"/>
    <cellStyle name="Comma 11 4" xfId="58"/>
    <cellStyle name="Comma 11 5" xfId="59"/>
    <cellStyle name="Comma 11 6" xfId="60"/>
    <cellStyle name="Comma 11 7" xfId="61"/>
    <cellStyle name="Comma 11 8" xfId="62"/>
    <cellStyle name="Comma 11 9" xfId="63"/>
    <cellStyle name="Comma 14 10" xfId="64"/>
    <cellStyle name="Comma 14 11" xfId="65"/>
    <cellStyle name="Comma 14 12" xfId="66"/>
    <cellStyle name="Comma 14 13" xfId="67"/>
    <cellStyle name="Comma 14 14" xfId="68"/>
    <cellStyle name="Comma 14 15" xfId="69"/>
    <cellStyle name="Comma 14 16" xfId="70"/>
    <cellStyle name="Comma 14 17" xfId="71"/>
    <cellStyle name="Comma 14 18" xfId="72"/>
    <cellStyle name="Comma 14 19" xfId="73"/>
    <cellStyle name="Comma 14 2" xfId="74"/>
    <cellStyle name="Comma 14 20" xfId="75"/>
    <cellStyle name="Comma 14 21" xfId="76"/>
    <cellStyle name="Comma 14 22" xfId="77"/>
    <cellStyle name="Comma 14 23" xfId="78"/>
    <cellStyle name="Comma 14 24" xfId="79"/>
    <cellStyle name="Comma 14 25" xfId="80"/>
    <cellStyle name="Comma 14 26" xfId="81"/>
    <cellStyle name="Comma 14 27" xfId="82"/>
    <cellStyle name="Comma 14 28" xfId="83"/>
    <cellStyle name="Comma 14 29" xfId="84"/>
    <cellStyle name="Comma 14 3" xfId="85"/>
    <cellStyle name="Comma 14 30" xfId="86"/>
    <cellStyle name="Comma 14 31" xfId="87"/>
    <cellStyle name="Comma 14 32" xfId="88"/>
    <cellStyle name="Comma 14 33" xfId="89"/>
    <cellStyle name="Comma 14 34" xfId="90"/>
    <cellStyle name="Comma 14 35" xfId="91"/>
    <cellStyle name="Comma 14 36" xfId="92"/>
    <cellStyle name="Comma 14 37" xfId="93"/>
    <cellStyle name="Comma 14 4" xfId="94"/>
    <cellStyle name="Comma 14 5" xfId="95"/>
    <cellStyle name="Comma 14 6" xfId="96"/>
    <cellStyle name="Comma 14 7" xfId="97"/>
    <cellStyle name="Comma 14 8" xfId="98"/>
    <cellStyle name="Comma 14 9" xfId="99"/>
    <cellStyle name="Comma 17 10" xfId="100"/>
    <cellStyle name="Comma 17 2" xfId="101"/>
    <cellStyle name="Comma 17 3" xfId="102"/>
    <cellStyle name="Comma 17 4" xfId="103"/>
    <cellStyle name="Comma 17 5" xfId="104"/>
    <cellStyle name="Comma 17 6" xfId="105"/>
    <cellStyle name="Comma 17 7" xfId="106"/>
    <cellStyle name="Comma 17 8" xfId="107"/>
    <cellStyle name="Comma 17 9" xfId="108"/>
    <cellStyle name="Comma 2 10" xfId="109"/>
    <cellStyle name="Comma 2 11" xfId="110"/>
    <cellStyle name="Comma 2 12" xfId="111"/>
    <cellStyle name="Comma 2 13" xfId="112"/>
    <cellStyle name="Comma 2 14" xfId="113"/>
    <cellStyle name="Comma 2 15" xfId="114"/>
    <cellStyle name="Comma 2 16" xfId="115"/>
    <cellStyle name="Comma 2 17" xfId="116"/>
    <cellStyle name="Comma 2 18" xfId="117"/>
    <cellStyle name="Comma 2 19" xfId="118"/>
    <cellStyle name="Comma 2 2" xfId="119"/>
    <cellStyle name="Comma 2 20" xfId="120"/>
    <cellStyle name="Comma 2 21" xfId="121"/>
    <cellStyle name="Comma 2 22" xfId="122"/>
    <cellStyle name="Comma 2 23" xfId="123"/>
    <cellStyle name="Comma 2 24" xfId="124"/>
    <cellStyle name="Comma 2 25" xfId="125"/>
    <cellStyle name="Comma 2 26" xfId="126"/>
    <cellStyle name="Comma 2 27" xfId="127"/>
    <cellStyle name="Comma 2 28" xfId="128"/>
    <cellStyle name="Comma 2 29" xfId="129"/>
    <cellStyle name="Comma 2 3" xfId="130"/>
    <cellStyle name="Comma 2 30" xfId="131"/>
    <cellStyle name="Comma 2 31" xfId="132"/>
    <cellStyle name="Comma 2 32" xfId="133"/>
    <cellStyle name="Comma 2 33" xfId="134"/>
    <cellStyle name="Comma 2 34" xfId="135"/>
    <cellStyle name="Comma 2 35" xfId="136"/>
    <cellStyle name="Comma 2 36" xfId="137"/>
    <cellStyle name="Comma 2 37" xfId="138"/>
    <cellStyle name="Comma 2 4" xfId="139"/>
    <cellStyle name="Comma 2 5" xfId="140"/>
    <cellStyle name="Comma 2 6" xfId="141"/>
    <cellStyle name="Comma 2 7" xfId="142"/>
    <cellStyle name="Comma 2 8" xfId="143"/>
    <cellStyle name="Comma 2 9" xfId="144"/>
    <cellStyle name="Comma 20 10" xfId="145"/>
    <cellStyle name="Comma 20 11" xfId="146"/>
    <cellStyle name="Comma 20 12" xfId="147"/>
    <cellStyle name="Comma 20 13" xfId="148"/>
    <cellStyle name="Comma 20 14" xfId="149"/>
    <cellStyle name="Comma 20 15" xfId="150"/>
    <cellStyle name="Comma 20 16" xfId="151"/>
    <cellStyle name="Comma 20 17" xfId="152"/>
    <cellStyle name="Comma 20 18" xfId="153"/>
    <cellStyle name="Comma 20 19" xfId="154"/>
    <cellStyle name="Comma 20 2" xfId="155"/>
    <cellStyle name="Comma 20 20" xfId="156"/>
    <cellStyle name="Comma 20 21" xfId="157"/>
    <cellStyle name="Comma 20 22" xfId="158"/>
    <cellStyle name="Comma 20 23" xfId="159"/>
    <cellStyle name="Comma 20 24" xfId="160"/>
    <cellStyle name="Comma 20 25" xfId="161"/>
    <cellStyle name="Comma 20 26" xfId="162"/>
    <cellStyle name="Comma 20 27" xfId="163"/>
    <cellStyle name="Comma 20 28" xfId="164"/>
    <cellStyle name="Comma 20 29" xfId="165"/>
    <cellStyle name="Comma 20 3" xfId="166"/>
    <cellStyle name="Comma 20 30" xfId="167"/>
    <cellStyle name="Comma 20 31" xfId="168"/>
    <cellStyle name="Comma 20 32" xfId="169"/>
    <cellStyle name="Comma 20 33" xfId="170"/>
    <cellStyle name="Comma 20 34" xfId="171"/>
    <cellStyle name="Comma 20 35" xfId="172"/>
    <cellStyle name="Comma 20 36" xfId="173"/>
    <cellStyle name="Comma 20 37" xfId="174"/>
    <cellStyle name="Comma 20 4" xfId="175"/>
    <cellStyle name="Comma 20 5" xfId="176"/>
    <cellStyle name="Comma 20 6" xfId="177"/>
    <cellStyle name="Comma 20 7" xfId="178"/>
    <cellStyle name="Comma 20 8" xfId="179"/>
    <cellStyle name="Comma 20 9" xfId="180"/>
    <cellStyle name="Comma 22 10" xfId="181"/>
    <cellStyle name="Comma 22 11" xfId="182"/>
    <cellStyle name="Comma 22 12" xfId="183"/>
    <cellStyle name="Comma 22 13" xfId="184"/>
    <cellStyle name="Comma 22 14" xfId="185"/>
    <cellStyle name="Comma 22 15" xfId="186"/>
    <cellStyle name="Comma 22 16" xfId="187"/>
    <cellStyle name="Comma 22 17" xfId="188"/>
    <cellStyle name="Comma 22 18" xfId="189"/>
    <cellStyle name="Comma 22 19" xfId="190"/>
    <cellStyle name="Comma 22 2" xfId="191"/>
    <cellStyle name="Comma 22 20" xfId="192"/>
    <cellStyle name="Comma 22 21" xfId="193"/>
    <cellStyle name="Comma 22 22" xfId="194"/>
    <cellStyle name="Comma 22 23" xfId="195"/>
    <cellStyle name="Comma 22 24" xfId="196"/>
    <cellStyle name="Comma 22 25" xfId="197"/>
    <cellStyle name="Comma 22 26" xfId="198"/>
    <cellStyle name="Comma 22 27" xfId="199"/>
    <cellStyle name="Comma 22 28" xfId="200"/>
    <cellStyle name="Comma 22 29" xfId="201"/>
    <cellStyle name="Comma 22 3" xfId="202"/>
    <cellStyle name="Comma 22 30" xfId="203"/>
    <cellStyle name="Comma 22 31" xfId="204"/>
    <cellStyle name="Comma 22 32" xfId="205"/>
    <cellStyle name="Comma 22 33" xfId="206"/>
    <cellStyle name="Comma 22 34" xfId="207"/>
    <cellStyle name="Comma 22 35" xfId="208"/>
    <cellStyle name="Comma 22 36" xfId="209"/>
    <cellStyle name="Comma 22 37" xfId="210"/>
    <cellStyle name="Comma 22 4" xfId="211"/>
    <cellStyle name="Comma 22 5" xfId="212"/>
    <cellStyle name="Comma 22 6" xfId="213"/>
    <cellStyle name="Comma 22 7" xfId="214"/>
    <cellStyle name="Comma 22 8" xfId="215"/>
    <cellStyle name="Comma 22 9" xfId="216"/>
    <cellStyle name="Comma 23 10" xfId="217"/>
    <cellStyle name="Comma 23 11" xfId="218"/>
    <cellStyle name="Comma 23 12" xfId="219"/>
    <cellStyle name="Comma 23 13" xfId="220"/>
    <cellStyle name="Comma 23 14" xfId="221"/>
    <cellStyle name="Comma 23 15" xfId="222"/>
    <cellStyle name="Comma 23 16" xfId="223"/>
    <cellStyle name="Comma 23 17" xfId="224"/>
    <cellStyle name="Comma 23 18" xfId="225"/>
    <cellStyle name="Comma 23 19" xfId="226"/>
    <cellStyle name="Comma 23 2" xfId="227"/>
    <cellStyle name="Comma 23 20" xfId="228"/>
    <cellStyle name="Comma 23 21" xfId="229"/>
    <cellStyle name="Comma 23 22" xfId="230"/>
    <cellStyle name="Comma 23 23" xfId="231"/>
    <cellStyle name="Comma 23 24" xfId="232"/>
    <cellStyle name="Comma 23 25" xfId="233"/>
    <cellStyle name="Comma 23 26" xfId="234"/>
    <cellStyle name="Comma 23 27" xfId="235"/>
    <cellStyle name="Comma 23 28" xfId="236"/>
    <cellStyle name="Comma 23 3" xfId="237"/>
    <cellStyle name="Comma 23 4" xfId="238"/>
    <cellStyle name="Comma 23 5" xfId="239"/>
    <cellStyle name="Comma 23 6" xfId="240"/>
    <cellStyle name="Comma 23 7" xfId="241"/>
    <cellStyle name="Comma 23 8" xfId="242"/>
    <cellStyle name="Comma 23 9" xfId="243"/>
    <cellStyle name="Comma 7 10" xfId="244"/>
    <cellStyle name="Comma 7 11" xfId="245"/>
    <cellStyle name="Comma 7 12" xfId="246"/>
    <cellStyle name="Comma 7 13" xfId="247"/>
    <cellStyle name="Comma 7 14" xfId="248"/>
    <cellStyle name="Comma 7 15" xfId="249"/>
    <cellStyle name="Comma 7 16" xfId="250"/>
    <cellStyle name="Comma 7 17" xfId="251"/>
    <cellStyle name="Comma 7 18" xfId="252"/>
    <cellStyle name="Comma 7 19" xfId="253"/>
    <cellStyle name="Comma 7 2" xfId="254"/>
    <cellStyle name="Comma 7 20" xfId="255"/>
    <cellStyle name="Comma 7 21" xfId="256"/>
    <cellStyle name="Comma 7 22" xfId="257"/>
    <cellStyle name="Comma 7 23" xfId="258"/>
    <cellStyle name="Comma 7 24" xfId="259"/>
    <cellStyle name="Comma 7 25" xfId="260"/>
    <cellStyle name="Comma 7 26" xfId="261"/>
    <cellStyle name="Comma 7 27" xfId="262"/>
    <cellStyle name="Comma 7 28" xfId="263"/>
    <cellStyle name="Comma 7 29" xfId="264"/>
    <cellStyle name="Comma 7 3" xfId="265"/>
    <cellStyle name="Comma 7 30" xfId="266"/>
    <cellStyle name="Comma 7 31" xfId="267"/>
    <cellStyle name="Comma 7 32" xfId="268"/>
    <cellStyle name="Comma 7 33" xfId="269"/>
    <cellStyle name="Comma 7 34" xfId="270"/>
    <cellStyle name="Comma 7 35" xfId="271"/>
    <cellStyle name="Comma 7 36" xfId="272"/>
    <cellStyle name="Comma 7 37" xfId="273"/>
    <cellStyle name="Comma 7 4" xfId="274"/>
    <cellStyle name="Comma 7 5" xfId="275"/>
    <cellStyle name="Comma 7 6" xfId="276"/>
    <cellStyle name="Comma 7 7" xfId="277"/>
    <cellStyle name="Comma 7 8" xfId="278"/>
    <cellStyle name="Comma 7 9" xfId="279"/>
    <cellStyle name="Explanatory Text" xfId="280" builtinId="53" customBuiltin="1"/>
    <cellStyle name="Followed Hyperlink" xfId="281" builtinId="9" customBuiltin="1"/>
    <cellStyle name="Followed Hyperlink 2" xfId="282"/>
    <cellStyle name="Followed Hyperlink 2 2" xfId="283"/>
    <cellStyle name="Good" xfId="284" builtinId="26" customBuiltin="1"/>
    <cellStyle name="Heading 1" xfId="285" builtinId="16" customBuiltin="1"/>
    <cellStyle name="Heading 2" xfId="286" builtinId="17" customBuiltin="1"/>
    <cellStyle name="Heading 3" xfId="287" builtinId="18" customBuiltin="1"/>
    <cellStyle name="Heading 4" xfId="288" builtinId="19" customBuiltin="1"/>
    <cellStyle name="Hyperlink" xfId="289" builtinId="8" customBuiltin="1"/>
    <cellStyle name="Hyperlink 2" xfId="290"/>
    <cellStyle name="Hyperlink 2 2" xfId="291"/>
    <cellStyle name="Input" xfId="292" builtinId="20" customBuiltin="1"/>
    <cellStyle name="Linked Cell" xfId="293" builtinId="24" customBuiltin="1"/>
    <cellStyle name="Neutral" xfId="294" builtinId="28" customBuiltin="1"/>
    <cellStyle name="Normal" xfId="0" builtinId="0"/>
    <cellStyle name="Normal 10 10" xfId="295"/>
    <cellStyle name="Normal 10 11" xfId="296"/>
    <cellStyle name="Normal 10 12" xfId="297"/>
    <cellStyle name="Normal 10 13" xfId="298"/>
    <cellStyle name="Normal 10 14" xfId="299"/>
    <cellStyle name="Normal 10 15" xfId="300"/>
    <cellStyle name="Normal 10 16" xfId="301"/>
    <cellStyle name="Normal 10 17" xfId="302"/>
    <cellStyle name="Normal 10 18" xfId="303"/>
    <cellStyle name="Normal 10 19" xfId="304"/>
    <cellStyle name="Normal 10 2" xfId="305"/>
    <cellStyle name="Normal 10 20" xfId="306"/>
    <cellStyle name="Normal 10 21" xfId="307"/>
    <cellStyle name="Normal 10 22" xfId="308"/>
    <cellStyle name="Normal 10 23" xfId="309"/>
    <cellStyle name="Normal 10 24" xfId="310"/>
    <cellStyle name="Normal 10 25" xfId="311"/>
    <cellStyle name="Normal 10 26" xfId="312"/>
    <cellStyle name="Normal 10 27" xfId="313"/>
    <cellStyle name="Normal 10 28" xfId="314"/>
    <cellStyle name="Normal 10 29" xfId="315"/>
    <cellStyle name="Normal 10 3" xfId="316"/>
    <cellStyle name="Normal 10 30" xfId="317"/>
    <cellStyle name="Normal 10 31" xfId="318"/>
    <cellStyle name="Normal 10 32" xfId="319"/>
    <cellStyle name="Normal 10 33" xfId="320"/>
    <cellStyle name="Normal 10 34" xfId="321"/>
    <cellStyle name="Normal 10 35" xfId="322"/>
    <cellStyle name="Normal 10 36" xfId="323"/>
    <cellStyle name="Normal 10 37" xfId="324"/>
    <cellStyle name="Normal 10 38" xfId="325"/>
    <cellStyle name="Normal 10 39" xfId="326"/>
    <cellStyle name="Normal 10 4" xfId="327"/>
    <cellStyle name="Normal 10 40" xfId="328"/>
    <cellStyle name="Normal 10 41" xfId="329"/>
    <cellStyle name="Normal 10 42" xfId="330"/>
    <cellStyle name="Normal 10 43" xfId="331"/>
    <cellStyle name="Normal 10 44" xfId="332"/>
    <cellStyle name="Normal 10 45" xfId="333"/>
    <cellStyle name="Normal 10 46" xfId="334"/>
    <cellStyle name="Normal 10 47" xfId="335"/>
    <cellStyle name="Normal 10 48" xfId="336"/>
    <cellStyle name="Normal 10 49" xfId="337"/>
    <cellStyle name="Normal 10 5" xfId="338"/>
    <cellStyle name="Normal 10 50" xfId="339"/>
    <cellStyle name="Normal 10 51" xfId="340"/>
    <cellStyle name="Normal 10 52" xfId="341"/>
    <cellStyle name="Normal 10 53" xfId="342"/>
    <cellStyle name="Normal 10 54" xfId="343"/>
    <cellStyle name="Normal 10 55" xfId="344"/>
    <cellStyle name="Normal 10 56" xfId="345"/>
    <cellStyle name="Normal 10 57" xfId="346"/>
    <cellStyle name="Normal 10 58" xfId="347"/>
    <cellStyle name="Normal 10 59" xfId="348"/>
    <cellStyle name="Normal 10 6" xfId="349"/>
    <cellStyle name="Normal 10 60" xfId="350"/>
    <cellStyle name="Normal 10 61" xfId="351"/>
    <cellStyle name="Normal 10 62" xfId="352"/>
    <cellStyle name="Normal 10 63" xfId="353"/>
    <cellStyle name="Normal 10 64" xfId="354"/>
    <cellStyle name="Normal 10 65" xfId="355"/>
    <cellStyle name="Normal 10 66" xfId="356"/>
    <cellStyle name="Normal 10 67" xfId="357"/>
    <cellStyle name="Normal 10 68" xfId="358"/>
    <cellStyle name="Normal 10 69" xfId="359"/>
    <cellStyle name="Normal 10 7" xfId="360"/>
    <cellStyle name="Normal 10 70" xfId="361"/>
    <cellStyle name="Normal 10 71" xfId="362"/>
    <cellStyle name="Normal 10 72" xfId="363"/>
    <cellStyle name="Normal 10 73" xfId="364"/>
    <cellStyle name="Normal 10 74" xfId="365"/>
    <cellStyle name="Normal 10 75" xfId="366"/>
    <cellStyle name="Normal 10 76" xfId="367"/>
    <cellStyle name="Normal 10 77" xfId="368"/>
    <cellStyle name="Normal 10 78" xfId="369"/>
    <cellStyle name="Normal 10 79" xfId="370"/>
    <cellStyle name="Normal 10 8" xfId="371"/>
    <cellStyle name="Normal 10 80" xfId="372"/>
    <cellStyle name="Normal 10 81" xfId="373"/>
    <cellStyle name="Normal 10 82" xfId="374"/>
    <cellStyle name="Normal 10 83" xfId="375"/>
    <cellStyle name="Normal 10 84" xfId="376"/>
    <cellStyle name="Normal 10 85" xfId="377"/>
    <cellStyle name="Normal 10 86" xfId="378"/>
    <cellStyle name="Normal 10 87" xfId="379"/>
    <cellStyle name="Normal 10 88" xfId="380"/>
    <cellStyle name="Normal 10 89" xfId="381"/>
    <cellStyle name="Normal 10 9" xfId="382"/>
    <cellStyle name="Normal 10 90" xfId="383"/>
    <cellStyle name="Normal 10 91" xfId="384"/>
    <cellStyle name="Normal 10 92" xfId="385"/>
    <cellStyle name="Normal 10 93" xfId="386"/>
    <cellStyle name="Normal 10 94" xfId="387"/>
    <cellStyle name="Normal 10 95" xfId="388"/>
    <cellStyle name="Normal 10 96" xfId="389"/>
    <cellStyle name="Normal 10 97" xfId="390"/>
    <cellStyle name="Normal 10 98" xfId="391"/>
    <cellStyle name="Normal 10 99" xfId="392"/>
    <cellStyle name="Normal 101 10" xfId="393"/>
    <cellStyle name="Normal 101 11" xfId="394"/>
    <cellStyle name="Normal 101 12" xfId="395"/>
    <cellStyle name="Normal 101 13" xfId="396"/>
    <cellStyle name="Normal 101 14" xfId="397"/>
    <cellStyle name="Normal 101 15" xfId="398"/>
    <cellStyle name="Normal 101 16" xfId="399"/>
    <cellStyle name="Normal 101 17" xfId="400"/>
    <cellStyle name="Normal 101 18" xfId="401"/>
    <cellStyle name="Normal 101 19" xfId="402"/>
    <cellStyle name="Normal 101 2" xfId="403"/>
    <cellStyle name="Normal 101 20" xfId="404"/>
    <cellStyle name="Normal 101 21" xfId="405"/>
    <cellStyle name="Normal 101 22" xfId="406"/>
    <cellStyle name="Normal 101 23" xfId="407"/>
    <cellStyle name="Normal 101 24" xfId="408"/>
    <cellStyle name="Normal 101 25" xfId="409"/>
    <cellStyle name="Normal 101 26" xfId="410"/>
    <cellStyle name="Normal 101 27" xfId="411"/>
    <cellStyle name="Normal 101 28" xfId="412"/>
    <cellStyle name="Normal 101 29" xfId="413"/>
    <cellStyle name="Normal 101 3" xfId="414"/>
    <cellStyle name="Normal 101 30" xfId="415"/>
    <cellStyle name="Normal 101 31" xfId="416"/>
    <cellStyle name="Normal 101 32" xfId="417"/>
    <cellStyle name="Normal 101 33" xfId="418"/>
    <cellStyle name="Normal 101 34" xfId="419"/>
    <cellStyle name="Normal 101 35" xfId="420"/>
    <cellStyle name="Normal 101 36" xfId="421"/>
    <cellStyle name="Normal 101 37" xfId="422"/>
    <cellStyle name="Normal 101 38" xfId="423"/>
    <cellStyle name="Normal 101 39" xfId="424"/>
    <cellStyle name="Normal 101 4" xfId="425"/>
    <cellStyle name="Normal 101 40" xfId="426"/>
    <cellStyle name="Normal 101 41" xfId="427"/>
    <cellStyle name="Normal 101 42" xfId="428"/>
    <cellStyle name="Normal 101 43" xfId="429"/>
    <cellStyle name="Normal 101 44" xfId="430"/>
    <cellStyle name="Normal 101 45" xfId="431"/>
    <cellStyle name="Normal 101 46" xfId="432"/>
    <cellStyle name="Normal 101 47" xfId="433"/>
    <cellStyle name="Normal 101 48" xfId="434"/>
    <cellStyle name="Normal 101 49" xfId="435"/>
    <cellStyle name="Normal 101 5" xfId="436"/>
    <cellStyle name="Normal 101 50" xfId="437"/>
    <cellStyle name="Normal 101 51" xfId="438"/>
    <cellStyle name="Normal 101 52" xfId="439"/>
    <cellStyle name="Normal 101 53" xfId="440"/>
    <cellStyle name="Normal 101 54" xfId="441"/>
    <cellStyle name="Normal 101 55" xfId="442"/>
    <cellStyle name="Normal 101 56" xfId="443"/>
    <cellStyle name="Normal 101 57" xfId="444"/>
    <cellStyle name="Normal 101 58" xfId="445"/>
    <cellStyle name="Normal 101 6" xfId="446"/>
    <cellStyle name="Normal 101 7" xfId="447"/>
    <cellStyle name="Normal 101 8" xfId="448"/>
    <cellStyle name="Normal 101 9" xfId="449"/>
    <cellStyle name="Normal 103 10" xfId="450"/>
    <cellStyle name="Normal 103 11" xfId="451"/>
    <cellStyle name="Normal 103 12" xfId="452"/>
    <cellStyle name="Normal 103 13" xfId="453"/>
    <cellStyle name="Normal 103 14" xfId="454"/>
    <cellStyle name="Normal 103 15" xfId="455"/>
    <cellStyle name="Normal 103 16" xfId="456"/>
    <cellStyle name="Normal 103 17" xfId="457"/>
    <cellStyle name="Normal 103 18" xfId="458"/>
    <cellStyle name="Normal 103 19" xfId="459"/>
    <cellStyle name="Normal 103 2" xfId="460"/>
    <cellStyle name="Normal 103 20" xfId="461"/>
    <cellStyle name="Normal 103 21" xfId="462"/>
    <cellStyle name="Normal 103 22" xfId="463"/>
    <cellStyle name="Normal 103 23" xfId="464"/>
    <cellStyle name="Normal 103 24" xfId="465"/>
    <cellStyle name="Normal 103 25" xfId="466"/>
    <cellStyle name="Normal 103 26" xfId="467"/>
    <cellStyle name="Normal 103 27" xfId="468"/>
    <cellStyle name="Normal 103 28" xfId="469"/>
    <cellStyle name="Normal 103 29" xfId="470"/>
    <cellStyle name="Normal 103 3" xfId="471"/>
    <cellStyle name="Normal 103 30" xfId="472"/>
    <cellStyle name="Normal 103 31" xfId="473"/>
    <cellStyle name="Normal 103 32" xfId="474"/>
    <cellStyle name="Normal 103 33" xfId="475"/>
    <cellStyle name="Normal 103 34" xfId="476"/>
    <cellStyle name="Normal 103 35" xfId="477"/>
    <cellStyle name="Normal 103 36" xfId="478"/>
    <cellStyle name="Normal 103 37" xfId="479"/>
    <cellStyle name="Normal 103 38" xfId="480"/>
    <cellStyle name="Normal 103 39" xfId="481"/>
    <cellStyle name="Normal 103 4" xfId="482"/>
    <cellStyle name="Normal 103 40" xfId="483"/>
    <cellStyle name="Normal 103 41" xfId="484"/>
    <cellStyle name="Normal 103 42" xfId="485"/>
    <cellStyle name="Normal 103 43" xfId="486"/>
    <cellStyle name="Normal 103 44" xfId="487"/>
    <cellStyle name="Normal 103 45" xfId="488"/>
    <cellStyle name="Normal 103 46" xfId="489"/>
    <cellStyle name="Normal 103 47" xfId="490"/>
    <cellStyle name="Normal 103 48" xfId="491"/>
    <cellStyle name="Normal 103 49" xfId="492"/>
    <cellStyle name="Normal 103 5" xfId="493"/>
    <cellStyle name="Normal 103 50" xfId="494"/>
    <cellStyle name="Normal 103 51" xfId="495"/>
    <cellStyle name="Normal 103 52" xfId="496"/>
    <cellStyle name="Normal 103 53" xfId="497"/>
    <cellStyle name="Normal 103 54" xfId="498"/>
    <cellStyle name="Normal 103 55" xfId="499"/>
    <cellStyle name="Normal 103 56" xfId="500"/>
    <cellStyle name="Normal 103 57" xfId="501"/>
    <cellStyle name="Normal 103 58" xfId="502"/>
    <cellStyle name="Normal 103 6" xfId="503"/>
    <cellStyle name="Normal 103 7" xfId="504"/>
    <cellStyle name="Normal 103 8" xfId="505"/>
    <cellStyle name="Normal 103 9" xfId="506"/>
    <cellStyle name="Normal 105 10" xfId="507"/>
    <cellStyle name="Normal 105 11" xfId="508"/>
    <cellStyle name="Normal 105 12" xfId="509"/>
    <cellStyle name="Normal 105 13" xfId="510"/>
    <cellStyle name="Normal 105 14" xfId="511"/>
    <cellStyle name="Normal 105 15" xfId="512"/>
    <cellStyle name="Normal 105 16" xfId="513"/>
    <cellStyle name="Normal 105 17" xfId="514"/>
    <cellStyle name="Normal 105 18" xfId="515"/>
    <cellStyle name="Normal 105 19" xfId="516"/>
    <cellStyle name="Normal 105 2" xfId="517"/>
    <cellStyle name="Normal 105 20" xfId="518"/>
    <cellStyle name="Normal 105 21" xfId="519"/>
    <cellStyle name="Normal 105 22" xfId="520"/>
    <cellStyle name="Normal 105 23" xfId="521"/>
    <cellStyle name="Normal 105 24" xfId="522"/>
    <cellStyle name="Normal 105 25" xfId="523"/>
    <cellStyle name="Normal 105 26" xfId="524"/>
    <cellStyle name="Normal 105 27" xfId="525"/>
    <cellStyle name="Normal 105 28" xfId="526"/>
    <cellStyle name="Normal 105 29" xfId="527"/>
    <cellStyle name="Normal 105 3" xfId="528"/>
    <cellStyle name="Normal 105 30" xfId="529"/>
    <cellStyle name="Normal 105 31" xfId="530"/>
    <cellStyle name="Normal 105 32" xfId="531"/>
    <cellStyle name="Normal 105 33" xfId="532"/>
    <cellStyle name="Normal 105 34" xfId="533"/>
    <cellStyle name="Normal 105 35" xfId="534"/>
    <cellStyle name="Normal 105 36" xfId="535"/>
    <cellStyle name="Normal 105 37" xfId="536"/>
    <cellStyle name="Normal 105 38" xfId="537"/>
    <cellStyle name="Normal 105 39" xfId="538"/>
    <cellStyle name="Normal 105 4" xfId="539"/>
    <cellStyle name="Normal 105 40" xfId="540"/>
    <cellStyle name="Normal 105 41" xfId="541"/>
    <cellStyle name="Normal 105 42" xfId="542"/>
    <cellStyle name="Normal 105 43" xfId="543"/>
    <cellStyle name="Normal 105 44" xfId="544"/>
    <cellStyle name="Normal 105 45" xfId="545"/>
    <cellStyle name="Normal 105 46" xfId="546"/>
    <cellStyle name="Normal 105 47" xfId="547"/>
    <cellStyle name="Normal 105 48" xfId="548"/>
    <cellStyle name="Normal 105 49" xfId="549"/>
    <cellStyle name="Normal 105 5" xfId="550"/>
    <cellStyle name="Normal 105 50" xfId="551"/>
    <cellStyle name="Normal 105 51" xfId="552"/>
    <cellStyle name="Normal 105 52" xfId="553"/>
    <cellStyle name="Normal 105 53" xfId="554"/>
    <cellStyle name="Normal 105 54" xfId="555"/>
    <cellStyle name="Normal 105 55" xfId="556"/>
    <cellStyle name="Normal 105 56" xfId="557"/>
    <cellStyle name="Normal 105 57" xfId="558"/>
    <cellStyle name="Normal 105 58" xfId="559"/>
    <cellStyle name="Normal 105 6" xfId="560"/>
    <cellStyle name="Normal 105 7" xfId="561"/>
    <cellStyle name="Normal 105 8" xfId="562"/>
    <cellStyle name="Normal 105 9" xfId="563"/>
    <cellStyle name="Normal 108 10" xfId="564"/>
    <cellStyle name="Normal 108 11" xfId="565"/>
    <cellStyle name="Normal 108 12" xfId="566"/>
    <cellStyle name="Normal 108 13" xfId="567"/>
    <cellStyle name="Normal 108 14" xfId="568"/>
    <cellStyle name="Normal 108 15" xfId="569"/>
    <cellStyle name="Normal 108 16" xfId="570"/>
    <cellStyle name="Normal 108 17" xfId="571"/>
    <cellStyle name="Normal 108 18" xfId="572"/>
    <cellStyle name="Normal 108 19" xfId="573"/>
    <cellStyle name="Normal 108 2" xfId="574"/>
    <cellStyle name="Normal 108 20" xfId="575"/>
    <cellStyle name="Normal 108 21" xfId="576"/>
    <cellStyle name="Normal 108 22" xfId="577"/>
    <cellStyle name="Normal 108 23" xfId="578"/>
    <cellStyle name="Normal 108 24" xfId="579"/>
    <cellStyle name="Normal 108 25" xfId="580"/>
    <cellStyle name="Normal 108 26" xfId="581"/>
    <cellStyle name="Normal 108 27" xfId="582"/>
    <cellStyle name="Normal 108 28" xfId="583"/>
    <cellStyle name="Normal 108 29" xfId="584"/>
    <cellStyle name="Normal 108 3" xfId="585"/>
    <cellStyle name="Normal 108 30" xfId="586"/>
    <cellStyle name="Normal 108 31" xfId="587"/>
    <cellStyle name="Normal 108 32" xfId="588"/>
    <cellStyle name="Normal 108 33" xfId="589"/>
    <cellStyle name="Normal 108 34" xfId="590"/>
    <cellStyle name="Normal 108 35" xfId="591"/>
    <cellStyle name="Normal 108 36" xfId="592"/>
    <cellStyle name="Normal 108 37" xfId="593"/>
    <cellStyle name="Normal 108 38" xfId="594"/>
    <cellStyle name="Normal 108 39" xfId="595"/>
    <cellStyle name="Normal 108 4" xfId="596"/>
    <cellStyle name="Normal 108 40" xfId="597"/>
    <cellStyle name="Normal 108 41" xfId="598"/>
    <cellStyle name="Normal 108 42" xfId="599"/>
    <cellStyle name="Normal 108 43" xfId="600"/>
    <cellStyle name="Normal 108 44" xfId="601"/>
    <cellStyle name="Normal 108 45" xfId="602"/>
    <cellStyle name="Normal 108 46" xfId="603"/>
    <cellStyle name="Normal 108 47" xfId="604"/>
    <cellStyle name="Normal 108 48" xfId="605"/>
    <cellStyle name="Normal 108 49" xfId="606"/>
    <cellStyle name="Normal 108 5" xfId="607"/>
    <cellStyle name="Normal 108 50" xfId="608"/>
    <cellStyle name="Normal 108 51" xfId="609"/>
    <cellStyle name="Normal 108 52" xfId="610"/>
    <cellStyle name="Normal 108 53" xfId="611"/>
    <cellStyle name="Normal 108 54" xfId="612"/>
    <cellStyle name="Normal 108 55" xfId="613"/>
    <cellStyle name="Normal 108 56" xfId="614"/>
    <cellStyle name="Normal 108 57" xfId="615"/>
    <cellStyle name="Normal 108 58" xfId="616"/>
    <cellStyle name="Normal 108 6" xfId="617"/>
    <cellStyle name="Normal 108 7" xfId="618"/>
    <cellStyle name="Normal 108 8" xfId="619"/>
    <cellStyle name="Normal 108 9" xfId="620"/>
    <cellStyle name="Normal 11 10" xfId="621"/>
    <cellStyle name="Normal 11 11" xfId="622"/>
    <cellStyle name="Normal 11 12" xfId="623"/>
    <cellStyle name="Normal 11 13" xfId="624"/>
    <cellStyle name="Normal 11 14" xfId="625"/>
    <cellStyle name="Normal 11 15" xfId="626"/>
    <cellStyle name="Normal 11 16" xfId="627"/>
    <cellStyle name="Normal 11 17" xfId="628"/>
    <cellStyle name="Normal 11 18" xfId="629"/>
    <cellStyle name="Normal 11 19" xfId="630"/>
    <cellStyle name="Normal 11 2" xfId="631"/>
    <cellStyle name="Normal 11 20" xfId="632"/>
    <cellStyle name="Normal 11 21" xfId="633"/>
    <cellStyle name="Normal 11 22" xfId="634"/>
    <cellStyle name="Normal 11 23" xfId="635"/>
    <cellStyle name="Normal 11 24" xfId="636"/>
    <cellStyle name="Normal 11 25" xfId="637"/>
    <cellStyle name="Normal 11 26" xfId="638"/>
    <cellStyle name="Normal 11 27" xfId="639"/>
    <cellStyle name="Normal 11 28" xfId="640"/>
    <cellStyle name="Normal 11 29" xfId="641"/>
    <cellStyle name="Normal 11 3" xfId="642"/>
    <cellStyle name="Normal 11 30" xfId="643"/>
    <cellStyle name="Normal 11 31" xfId="644"/>
    <cellStyle name="Normal 11 32" xfId="645"/>
    <cellStyle name="Normal 11 33" xfId="646"/>
    <cellStyle name="Normal 11 34" xfId="647"/>
    <cellStyle name="Normal 11 35" xfId="648"/>
    <cellStyle name="Normal 11 36" xfId="649"/>
    <cellStyle name="Normal 11 37" xfId="650"/>
    <cellStyle name="Normal 11 38" xfId="651"/>
    <cellStyle name="Normal 11 39" xfId="652"/>
    <cellStyle name="Normal 11 4" xfId="653"/>
    <cellStyle name="Normal 11 40" xfId="654"/>
    <cellStyle name="Normal 11 41" xfId="655"/>
    <cellStyle name="Normal 11 42" xfId="656"/>
    <cellStyle name="Normal 11 43" xfId="657"/>
    <cellStyle name="Normal 11 44" xfId="658"/>
    <cellStyle name="Normal 11 45" xfId="659"/>
    <cellStyle name="Normal 11 46" xfId="660"/>
    <cellStyle name="Normal 11 47" xfId="661"/>
    <cellStyle name="Normal 11 48" xfId="662"/>
    <cellStyle name="Normal 11 49" xfId="663"/>
    <cellStyle name="Normal 11 5" xfId="664"/>
    <cellStyle name="Normal 11 50" xfId="665"/>
    <cellStyle name="Normal 11 51" xfId="666"/>
    <cellStyle name="Normal 11 52" xfId="667"/>
    <cellStyle name="Normal 11 53" xfId="668"/>
    <cellStyle name="Normal 11 54" xfId="669"/>
    <cellStyle name="Normal 11 55" xfId="670"/>
    <cellStyle name="Normal 11 56" xfId="671"/>
    <cellStyle name="Normal 11 57" xfId="672"/>
    <cellStyle name="Normal 11 58" xfId="673"/>
    <cellStyle name="Normal 11 59" xfId="674"/>
    <cellStyle name="Normal 11 6" xfId="675"/>
    <cellStyle name="Normal 11 60" xfId="676"/>
    <cellStyle name="Normal 11 61" xfId="677"/>
    <cellStyle name="Normal 11 62" xfId="678"/>
    <cellStyle name="Normal 11 63" xfId="679"/>
    <cellStyle name="Normal 11 64" xfId="680"/>
    <cellStyle name="Normal 11 65" xfId="681"/>
    <cellStyle name="Normal 11 66" xfId="682"/>
    <cellStyle name="Normal 11 67" xfId="683"/>
    <cellStyle name="Normal 11 68" xfId="684"/>
    <cellStyle name="Normal 11 69" xfId="685"/>
    <cellStyle name="Normal 11 7" xfId="686"/>
    <cellStyle name="Normal 11 70" xfId="687"/>
    <cellStyle name="Normal 11 71" xfId="688"/>
    <cellStyle name="Normal 11 72" xfId="689"/>
    <cellStyle name="Normal 11 73" xfId="690"/>
    <cellStyle name="Normal 11 74" xfId="691"/>
    <cellStyle name="Normal 11 75" xfId="692"/>
    <cellStyle name="Normal 11 76" xfId="693"/>
    <cellStyle name="Normal 11 77" xfId="694"/>
    <cellStyle name="Normal 11 78" xfId="695"/>
    <cellStyle name="Normal 11 79" xfId="696"/>
    <cellStyle name="Normal 11 8" xfId="697"/>
    <cellStyle name="Normal 11 80" xfId="698"/>
    <cellStyle name="Normal 11 81" xfId="699"/>
    <cellStyle name="Normal 11 82" xfId="700"/>
    <cellStyle name="Normal 11 83" xfId="701"/>
    <cellStyle name="Normal 11 84" xfId="702"/>
    <cellStyle name="Normal 11 85" xfId="703"/>
    <cellStyle name="Normal 11 86" xfId="704"/>
    <cellStyle name="Normal 11 87" xfId="705"/>
    <cellStyle name="Normal 11 88" xfId="706"/>
    <cellStyle name="Normal 11 89" xfId="707"/>
    <cellStyle name="Normal 11 9" xfId="708"/>
    <cellStyle name="Normal 11 90" xfId="709"/>
    <cellStyle name="Normal 11 91" xfId="710"/>
    <cellStyle name="Normal 11 92" xfId="711"/>
    <cellStyle name="Normal 11 93" xfId="712"/>
    <cellStyle name="Normal 11 94" xfId="713"/>
    <cellStyle name="Normal 11 95" xfId="714"/>
    <cellStyle name="Normal 11 96" xfId="715"/>
    <cellStyle name="Normal 11 97" xfId="716"/>
    <cellStyle name="Normal 11 98" xfId="717"/>
    <cellStyle name="Normal 11 99" xfId="718"/>
    <cellStyle name="Normal 111 10" xfId="719"/>
    <cellStyle name="Normal 111 11" xfId="720"/>
    <cellStyle name="Normal 111 12" xfId="721"/>
    <cellStyle name="Normal 111 13" xfId="722"/>
    <cellStyle name="Normal 111 14" xfId="723"/>
    <cellStyle name="Normal 111 15" xfId="724"/>
    <cellStyle name="Normal 111 16" xfId="725"/>
    <cellStyle name="Normal 111 17" xfId="726"/>
    <cellStyle name="Normal 111 18" xfId="727"/>
    <cellStyle name="Normal 111 19" xfId="728"/>
    <cellStyle name="Normal 111 2" xfId="729"/>
    <cellStyle name="Normal 111 20" xfId="730"/>
    <cellStyle name="Normal 111 21" xfId="731"/>
    <cellStyle name="Normal 111 22" xfId="732"/>
    <cellStyle name="Normal 111 23" xfId="733"/>
    <cellStyle name="Normal 111 24" xfId="734"/>
    <cellStyle name="Normal 111 25" xfId="735"/>
    <cellStyle name="Normal 111 26" xfId="736"/>
    <cellStyle name="Normal 111 27" xfId="737"/>
    <cellStyle name="Normal 111 28" xfId="738"/>
    <cellStyle name="Normal 111 29" xfId="739"/>
    <cellStyle name="Normal 111 3" xfId="740"/>
    <cellStyle name="Normal 111 30" xfId="741"/>
    <cellStyle name="Normal 111 31" xfId="742"/>
    <cellStyle name="Normal 111 32" xfId="743"/>
    <cellStyle name="Normal 111 33" xfId="744"/>
    <cellStyle name="Normal 111 34" xfId="745"/>
    <cellStyle name="Normal 111 35" xfId="746"/>
    <cellStyle name="Normal 111 36" xfId="747"/>
    <cellStyle name="Normal 111 37" xfId="748"/>
    <cellStyle name="Normal 111 4" xfId="749"/>
    <cellStyle name="Normal 111 5" xfId="750"/>
    <cellStyle name="Normal 111 6" xfId="751"/>
    <cellStyle name="Normal 111 7" xfId="752"/>
    <cellStyle name="Normal 111 8" xfId="753"/>
    <cellStyle name="Normal 111 9" xfId="754"/>
    <cellStyle name="Normal 112 10" xfId="755"/>
    <cellStyle name="Normal 112 11" xfId="756"/>
    <cellStyle name="Normal 112 12" xfId="757"/>
    <cellStyle name="Normal 112 13" xfId="758"/>
    <cellStyle name="Normal 112 14" xfId="759"/>
    <cellStyle name="Normal 112 15" xfId="760"/>
    <cellStyle name="Normal 112 16" xfId="761"/>
    <cellStyle name="Normal 112 17" xfId="762"/>
    <cellStyle name="Normal 112 18" xfId="763"/>
    <cellStyle name="Normal 112 19" xfId="764"/>
    <cellStyle name="Normal 112 2" xfId="765"/>
    <cellStyle name="Normal 112 20" xfId="766"/>
    <cellStyle name="Normal 112 21" xfId="767"/>
    <cellStyle name="Normal 112 22" xfId="768"/>
    <cellStyle name="Normal 112 23" xfId="769"/>
    <cellStyle name="Normal 112 24" xfId="770"/>
    <cellStyle name="Normal 112 25" xfId="771"/>
    <cellStyle name="Normal 112 26" xfId="772"/>
    <cellStyle name="Normal 112 27" xfId="773"/>
    <cellStyle name="Normal 112 28" xfId="774"/>
    <cellStyle name="Normal 112 29" xfId="775"/>
    <cellStyle name="Normal 112 3" xfId="776"/>
    <cellStyle name="Normal 112 30" xfId="777"/>
    <cellStyle name="Normal 112 31" xfId="778"/>
    <cellStyle name="Normal 112 32" xfId="779"/>
    <cellStyle name="Normal 112 33" xfId="780"/>
    <cellStyle name="Normal 112 34" xfId="781"/>
    <cellStyle name="Normal 112 35" xfId="782"/>
    <cellStyle name="Normal 112 36" xfId="783"/>
    <cellStyle name="Normal 112 37" xfId="784"/>
    <cellStyle name="Normal 112 4" xfId="785"/>
    <cellStyle name="Normal 112 5" xfId="786"/>
    <cellStyle name="Normal 112 6" xfId="787"/>
    <cellStyle name="Normal 112 7" xfId="788"/>
    <cellStyle name="Normal 112 8" xfId="789"/>
    <cellStyle name="Normal 112 9" xfId="790"/>
    <cellStyle name="Normal 115 10" xfId="791"/>
    <cellStyle name="Normal 115 11" xfId="792"/>
    <cellStyle name="Normal 115 12" xfId="793"/>
    <cellStyle name="Normal 115 13" xfId="794"/>
    <cellStyle name="Normal 115 14" xfId="795"/>
    <cellStyle name="Normal 115 15" xfId="796"/>
    <cellStyle name="Normal 115 16" xfId="797"/>
    <cellStyle name="Normal 115 17" xfId="798"/>
    <cellStyle name="Normal 115 18" xfId="799"/>
    <cellStyle name="Normal 115 19" xfId="800"/>
    <cellStyle name="Normal 115 2" xfId="801"/>
    <cellStyle name="Normal 115 20" xfId="802"/>
    <cellStyle name="Normal 115 21" xfId="803"/>
    <cellStyle name="Normal 115 22" xfId="804"/>
    <cellStyle name="Normal 115 23" xfId="805"/>
    <cellStyle name="Normal 115 24" xfId="806"/>
    <cellStyle name="Normal 115 25" xfId="807"/>
    <cellStyle name="Normal 115 26" xfId="808"/>
    <cellStyle name="Normal 115 27" xfId="809"/>
    <cellStyle name="Normal 115 28" xfId="810"/>
    <cellStyle name="Normal 115 29" xfId="811"/>
    <cellStyle name="Normal 115 3" xfId="812"/>
    <cellStyle name="Normal 115 30" xfId="813"/>
    <cellStyle name="Normal 115 31" xfId="814"/>
    <cellStyle name="Normal 115 32" xfId="815"/>
    <cellStyle name="Normal 115 33" xfId="816"/>
    <cellStyle name="Normal 115 34" xfId="817"/>
    <cellStyle name="Normal 115 35" xfId="818"/>
    <cellStyle name="Normal 115 36" xfId="819"/>
    <cellStyle name="Normal 115 37" xfId="820"/>
    <cellStyle name="Normal 115 4" xfId="821"/>
    <cellStyle name="Normal 115 5" xfId="822"/>
    <cellStyle name="Normal 115 6" xfId="823"/>
    <cellStyle name="Normal 115 7" xfId="824"/>
    <cellStyle name="Normal 115 8" xfId="825"/>
    <cellStyle name="Normal 115 9" xfId="826"/>
    <cellStyle name="Normal 116 10" xfId="827"/>
    <cellStyle name="Normal 116 11" xfId="828"/>
    <cellStyle name="Normal 116 12" xfId="829"/>
    <cellStyle name="Normal 116 13" xfId="830"/>
    <cellStyle name="Normal 116 14" xfId="831"/>
    <cellStyle name="Normal 116 15" xfId="832"/>
    <cellStyle name="Normal 116 16" xfId="833"/>
    <cellStyle name="Normal 116 17" xfId="834"/>
    <cellStyle name="Normal 116 18" xfId="835"/>
    <cellStyle name="Normal 116 19" xfId="836"/>
    <cellStyle name="Normal 116 2" xfId="837"/>
    <cellStyle name="Normal 116 20" xfId="838"/>
    <cellStyle name="Normal 116 21" xfId="839"/>
    <cellStyle name="Normal 116 22" xfId="840"/>
    <cellStyle name="Normal 116 23" xfId="841"/>
    <cellStyle name="Normal 116 24" xfId="842"/>
    <cellStyle name="Normal 116 25" xfId="843"/>
    <cellStyle name="Normal 116 26" xfId="844"/>
    <cellStyle name="Normal 116 27" xfId="845"/>
    <cellStyle name="Normal 116 28" xfId="846"/>
    <cellStyle name="Normal 116 29" xfId="847"/>
    <cellStyle name="Normal 116 3" xfId="848"/>
    <cellStyle name="Normal 116 30" xfId="849"/>
    <cellStyle name="Normal 116 31" xfId="850"/>
    <cellStyle name="Normal 116 32" xfId="851"/>
    <cellStyle name="Normal 116 33" xfId="852"/>
    <cellStyle name="Normal 116 34" xfId="853"/>
    <cellStyle name="Normal 116 35" xfId="854"/>
    <cellStyle name="Normal 116 36" xfId="855"/>
    <cellStyle name="Normal 116 37" xfId="856"/>
    <cellStyle name="Normal 116 4" xfId="857"/>
    <cellStyle name="Normal 116 5" xfId="858"/>
    <cellStyle name="Normal 116 6" xfId="859"/>
    <cellStyle name="Normal 116 7" xfId="860"/>
    <cellStyle name="Normal 116 8" xfId="861"/>
    <cellStyle name="Normal 116 9" xfId="862"/>
    <cellStyle name="Normal 118 10" xfId="863"/>
    <cellStyle name="Normal 118 11" xfId="864"/>
    <cellStyle name="Normal 118 12" xfId="865"/>
    <cellStyle name="Normal 118 13" xfId="866"/>
    <cellStyle name="Normal 118 14" xfId="867"/>
    <cellStyle name="Normal 118 15" xfId="868"/>
    <cellStyle name="Normal 118 16" xfId="869"/>
    <cellStyle name="Normal 118 17" xfId="870"/>
    <cellStyle name="Normal 118 18" xfId="871"/>
    <cellStyle name="Normal 118 19" xfId="872"/>
    <cellStyle name="Normal 118 2" xfId="873"/>
    <cellStyle name="Normal 118 20" xfId="874"/>
    <cellStyle name="Normal 118 21" xfId="875"/>
    <cellStyle name="Normal 118 22" xfId="876"/>
    <cellStyle name="Normal 118 23" xfId="877"/>
    <cellStyle name="Normal 118 24" xfId="878"/>
    <cellStyle name="Normal 118 25" xfId="879"/>
    <cellStyle name="Normal 118 26" xfId="880"/>
    <cellStyle name="Normal 118 27" xfId="881"/>
    <cellStyle name="Normal 118 28" xfId="882"/>
    <cellStyle name="Normal 118 29" xfId="883"/>
    <cellStyle name="Normal 118 3" xfId="884"/>
    <cellStyle name="Normal 118 30" xfId="885"/>
    <cellStyle name="Normal 118 31" xfId="886"/>
    <cellStyle name="Normal 118 32" xfId="887"/>
    <cellStyle name="Normal 118 33" xfId="888"/>
    <cellStyle name="Normal 118 34" xfId="889"/>
    <cellStyle name="Normal 118 35" xfId="890"/>
    <cellStyle name="Normal 118 36" xfId="891"/>
    <cellStyle name="Normal 118 37" xfId="892"/>
    <cellStyle name="Normal 118 4" xfId="893"/>
    <cellStyle name="Normal 118 5" xfId="894"/>
    <cellStyle name="Normal 118 6" xfId="895"/>
    <cellStyle name="Normal 118 7" xfId="896"/>
    <cellStyle name="Normal 118 8" xfId="897"/>
    <cellStyle name="Normal 118 9" xfId="898"/>
    <cellStyle name="Normal 119 10" xfId="899"/>
    <cellStyle name="Normal 119 11" xfId="900"/>
    <cellStyle name="Normal 119 12" xfId="901"/>
    <cellStyle name="Normal 119 13" xfId="902"/>
    <cellStyle name="Normal 119 14" xfId="903"/>
    <cellStyle name="Normal 119 15" xfId="904"/>
    <cellStyle name="Normal 119 16" xfId="905"/>
    <cellStyle name="Normal 119 17" xfId="906"/>
    <cellStyle name="Normal 119 18" xfId="907"/>
    <cellStyle name="Normal 119 19" xfId="908"/>
    <cellStyle name="Normal 119 2" xfId="909"/>
    <cellStyle name="Normal 119 20" xfId="910"/>
    <cellStyle name="Normal 119 21" xfId="911"/>
    <cellStyle name="Normal 119 22" xfId="912"/>
    <cellStyle name="Normal 119 23" xfId="913"/>
    <cellStyle name="Normal 119 24" xfId="914"/>
    <cellStyle name="Normal 119 25" xfId="915"/>
    <cellStyle name="Normal 119 26" xfId="916"/>
    <cellStyle name="Normal 119 27" xfId="917"/>
    <cellStyle name="Normal 119 28" xfId="918"/>
    <cellStyle name="Normal 119 29" xfId="919"/>
    <cellStyle name="Normal 119 3" xfId="920"/>
    <cellStyle name="Normal 119 30" xfId="921"/>
    <cellStyle name="Normal 119 31" xfId="922"/>
    <cellStyle name="Normal 119 32" xfId="923"/>
    <cellStyle name="Normal 119 33" xfId="924"/>
    <cellStyle name="Normal 119 34" xfId="925"/>
    <cellStyle name="Normal 119 35" xfId="926"/>
    <cellStyle name="Normal 119 36" xfId="927"/>
    <cellStyle name="Normal 119 37" xfId="928"/>
    <cellStyle name="Normal 119 4" xfId="929"/>
    <cellStyle name="Normal 119 5" xfId="930"/>
    <cellStyle name="Normal 119 6" xfId="931"/>
    <cellStyle name="Normal 119 7" xfId="932"/>
    <cellStyle name="Normal 119 8" xfId="933"/>
    <cellStyle name="Normal 119 9" xfId="934"/>
    <cellStyle name="Normal 12 10" xfId="935"/>
    <cellStyle name="Normal 12 11" xfId="936"/>
    <cellStyle name="Normal 12 12" xfId="937"/>
    <cellStyle name="Normal 12 13" xfId="938"/>
    <cellStyle name="Normal 12 14" xfId="939"/>
    <cellStyle name="Normal 12 15" xfId="940"/>
    <cellStyle name="Normal 12 16" xfId="941"/>
    <cellStyle name="Normal 12 17" xfId="942"/>
    <cellStyle name="Normal 12 18" xfId="943"/>
    <cellStyle name="Normal 12 19" xfId="944"/>
    <cellStyle name="Normal 12 2" xfId="945"/>
    <cellStyle name="Normal 12 20" xfId="946"/>
    <cellStyle name="Normal 12 21" xfId="947"/>
    <cellStyle name="Normal 12 22" xfId="948"/>
    <cellStyle name="Normal 12 23" xfId="949"/>
    <cellStyle name="Normal 12 24" xfId="950"/>
    <cellStyle name="Normal 12 25" xfId="951"/>
    <cellStyle name="Normal 12 26" xfId="952"/>
    <cellStyle name="Normal 12 27" xfId="953"/>
    <cellStyle name="Normal 12 28" xfId="954"/>
    <cellStyle name="Normal 12 29" xfId="955"/>
    <cellStyle name="Normal 12 3" xfId="956"/>
    <cellStyle name="Normal 12 30" xfId="957"/>
    <cellStyle name="Normal 12 31" xfId="958"/>
    <cellStyle name="Normal 12 32" xfId="959"/>
    <cellStyle name="Normal 12 33" xfId="960"/>
    <cellStyle name="Normal 12 34" xfId="961"/>
    <cellStyle name="Normal 12 35" xfId="962"/>
    <cellStyle name="Normal 12 36" xfId="963"/>
    <cellStyle name="Normal 12 37" xfId="964"/>
    <cellStyle name="Normal 12 38" xfId="965"/>
    <cellStyle name="Normal 12 39" xfId="966"/>
    <cellStyle name="Normal 12 4" xfId="967"/>
    <cellStyle name="Normal 12 40" xfId="968"/>
    <cellStyle name="Normal 12 41" xfId="969"/>
    <cellStyle name="Normal 12 42" xfId="970"/>
    <cellStyle name="Normal 12 43" xfId="971"/>
    <cellStyle name="Normal 12 44" xfId="972"/>
    <cellStyle name="Normal 12 45" xfId="973"/>
    <cellStyle name="Normal 12 46" xfId="974"/>
    <cellStyle name="Normal 12 47" xfId="975"/>
    <cellStyle name="Normal 12 48" xfId="976"/>
    <cellStyle name="Normal 12 49" xfId="977"/>
    <cellStyle name="Normal 12 5" xfId="978"/>
    <cellStyle name="Normal 12 50" xfId="979"/>
    <cellStyle name="Normal 12 51" xfId="980"/>
    <cellStyle name="Normal 12 52" xfId="981"/>
    <cellStyle name="Normal 12 53" xfId="982"/>
    <cellStyle name="Normal 12 54" xfId="983"/>
    <cellStyle name="Normal 12 55" xfId="984"/>
    <cellStyle name="Normal 12 56" xfId="985"/>
    <cellStyle name="Normal 12 57" xfId="986"/>
    <cellStyle name="Normal 12 58" xfId="987"/>
    <cellStyle name="Normal 12 59" xfId="988"/>
    <cellStyle name="Normal 12 6" xfId="989"/>
    <cellStyle name="Normal 12 60" xfId="990"/>
    <cellStyle name="Normal 12 61" xfId="991"/>
    <cellStyle name="Normal 12 62" xfId="992"/>
    <cellStyle name="Normal 12 63" xfId="993"/>
    <cellStyle name="Normal 12 64" xfId="994"/>
    <cellStyle name="Normal 12 65" xfId="995"/>
    <cellStyle name="Normal 12 66" xfId="996"/>
    <cellStyle name="Normal 12 67" xfId="997"/>
    <cellStyle name="Normal 12 68" xfId="998"/>
    <cellStyle name="Normal 12 69" xfId="999"/>
    <cellStyle name="Normal 12 7" xfId="1000"/>
    <cellStyle name="Normal 12 70" xfId="1001"/>
    <cellStyle name="Normal 12 71" xfId="1002"/>
    <cellStyle name="Normal 12 72" xfId="1003"/>
    <cellStyle name="Normal 12 73" xfId="1004"/>
    <cellStyle name="Normal 12 74" xfId="1005"/>
    <cellStyle name="Normal 12 75" xfId="1006"/>
    <cellStyle name="Normal 12 76" xfId="1007"/>
    <cellStyle name="Normal 12 77" xfId="1008"/>
    <cellStyle name="Normal 12 78" xfId="1009"/>
    <cellStyle name="Normal 12 79" xfId="1010"/>
    <cellStyle name="Normal 12 8" xfId="1011"/>
    <cellStyle name="Normal 12 80" xfId="1012"/>
    <cellStyle name="Normal 12 81" xfId="1013"/>
    <cellStyle name="Normal 12 82" xfId="1014"/>
    <cellStyle name="Normal 12 83" xfId="1015"/>
    <cellStyle name="Normal 12 84" xfId="1016"/>
    <cellStyle name="Normal 12 85" xfId="1017"/>
    <cellStyle name="Normal 12 86" xfId="1018"/>
    <cellStyle name="Normal 12 87" xfId="1019"/>
    <cellStyle name="Normal 12 88" xfId="1020"/>
    <cellStyle name="Normal 12 89" xfId="1021"/>
    <cellStyle name="Normal 12 9" xfId="1022"/>
    <cellStyle name="Normal 12 90" xfId="1023"/>
    <cellStyle name="Normal 12 91" xfId="1024"/>
    <cellStyle name="Normal 12 92" xfId="1025"/>
    <cellStyle name="Normal 12 93" xfId="1026"/>
    <cellStyle name="Normal 12 94" xfId="1027"/>
    <cellStyle name="Normal 12 95" xfId="1028"/>
    <cellStyle name="Normal 12 96" xfId="1029"/>
    <cellStyle name="Normal 12 97" xfId="1030"/>
    <cellStyle name="Normal 12 98" xfId="1031"/>
    <cellStyle name="Normal 12 99" xfId="1032"/>
    <cellStyle name="Normal 121 10" xfId="1033"/>
    <cellStyle name="Normal 121 11" xfId="1034"/>
    <cellStyle name="Normal 121 12" xfId="1035"/>
    <cellStyle name="Normal 121 13" xfId="1036"/>
    <cellStyle name="Normal 121 14" xfId="1037"/>
    <cellStyle name="Normal 121 15" xfId="1038"/>
    <cellStyle name="Normal 121 16" xfId="1039"/>
    <cellStyle name="Normal 121 17" xfId="1040"/>
    <cellStyle name="Normal 121 18" xfId="1041"/>
    <cellStyle name="Normal 121 19" xfId="1042"/>
    <cellStyle name="Normal 121 2" xfId="1043"/>
    <cellStyle name="Normal 121 20" xfId="1044"/>
    <cellStyle name="Normal 121 21" xfId="1045"/>
    <cellStyle name="Normal 121 22" xfId="1046"/>
    <cellStyle name="Normal 121 23" xfId="1047"/>
    <cellStyle name="Normal 121 24" xfId="1048"/>
    <cellStyle name="Normal 121 25" xfId="1049"/>
    <cellStyle name="Normal 121 26" xfId="1050"/>
    <cellStyle name="Normal 121 27" xfId="1051"/>
    <cellStyle name="Normal 121 28" xfId="1052"/>
    <cellStyle name="Normal 121 29" xfId="1053"/>
    <cellStyle name="Normal 121 3" xfId="1054"/>
    <cellStyle name="Normal 121 30" xfId="1055"/>
    <cellStyle name="Normal 121 31" xfId="1056"/>
    <cellStyle name="Normal 121 32" xfId="1057"/>
    <cellStyle name="Normal 121 33" xfId="1058"/>
    <cellStyle name="Normal 121 34" xfId="1059"/>
    <cellStyle name="Normal 121 35" xfId="1060"/>
    <cellStyle name="Normal 121 36" xfId="1061"/>
    <cellStyle name="Normal 121 37" xfId="1062"/>
    <cellStyle name="Normal 121 4" xfId="1063"/>
    <cellStyle name="Normal 121 5" xfId="1064"/>
    <cellStyle name="Normal 121 6" xfId="1065"/>
    <cellStyle name="Normal 121 7" xfId="1066"/>
    <cellStyle name="Normal 121 8" xfId="1067"/>
    <cellStyle name="Normal 121 9" xfId="1068"/>
    <cellStyle name="Normal 122 10" xfId="1069"/>
    <cellStyle name="Normal 122 11" xfId="1070"/>
    <cellStyle name="Normal 122 12" xfId="1071"/>
    <cellStyle name="Normal 122 13" xfId="1072"/>
    <cellStyle name="Normal 122 14" xfId="1073"/>
    <cellStyle name="Normal 122 15" xfId="1074"/>
    <cellStyle name="Normal 122 16" xfId="1075"/>
    <cellStyle name="Normal 122 17" xfId="1076"/>
    <cellStyle name="Normal 122 18" xfId="1077"/>
    <cellStyle name="Normal 122 19" xfId="1078"/>
    <cellStyle name="Normal 122 2" xfId="1079"/>
    <cellStyle name="Normal 122 20" xfId="1080"/>
    <cellStyle name="Normal 122 21" xfId="1081"/>
    <cellStyle name="Normal 122 22" xfId="1082"/>
    <cellStyle name="Normal 122 23" xfId="1083"/>
    <cellStyle name="Normal 122 24" xfId="1084"/>
    <cellStyle name="Normal 122 25" xfId="1085"/>
    <cellStyle name="Normal 122 26" xfId="1086"/>
    <cellStyle name="Normal 122 27" xfId="1087"/>
    <cellStyle name="Normal 122 28" xfId="1088"/>
    <cellStyle name="Normal 122 29" xfId="1089"/>
    <cellStyle name="Normal 122 3" xfId="1090"/>
    <cellStyle name="Normal 122 30" xfId="1091"/>
    <cellStyle name="Normal 122 31" xfId="1092"/>
    <cellStyle name="Normal 122 32" xfId="1093"/>
    <cellStyle name="Normal 122 33" xfId="1094"/>
    <cellStyle name="Normal 122 34" xfId="1095"/>
    <cellStyle name="Normal 122 35" xfId="1096"/>
    <cellStyle name="Normal 122 36" xfId="1097"/>
    <cellStyle name="Normal 122 37" xfId="1098"/>
    <cellStyle name="Normal 122 4" xfId="1099"/>
    <cellStyle name="Normal 122 5" xfId="1100"/>
    <cellStyle name="Normal 122 6" xfId="1101"/>
    <cellStyle name="Normal 122 7" xfId="1102"/>
    <cellStyle name="Normal 122 8" xfId="1103"/>
    <cellStyle name="Normal 122 9" xfId="1104"/>
    <cellStyle name="Normal 124 10" xfId="1105"/>
    <cellStyle name="Normal 124 11" xfId="1106"/>
    <cellStyle name="Normal 124 12" xfId="1107"/>
    <cellStyle name="Normal 124 13" xfId="1108"/>
    <cellStyle name="Normal 124 14" xfId="1109"/>
    <cellStyle name="Normal 124 15" xfId="1110"/>
    <cellStyle name="Normal 124 16" xfId="1111"/>
    <cellStyle name="Normal 124 17" xfId="1112"/>
    <cellStyle name="Normal 124 18" xfId="1113"/>
    <cellStyle name="Normal 124 19" xfId="1114"/>
    <cellStyle name="Normal 124 2" xfId="1115"/>
    <cellStyle name="Normal 124 20" xfId="1116"/>
    <cellStyle name="Normal 124 21" xfId="1117"/>
    <cellStyle name="Normal 124 22" xfId="1118"/>
    <cellStyle name="Normal 124 23" xfId="1119"/>
    <cellStyle name="Normal 124 24" xfId="1120"/>
    <cellStyle name="Normal 124 25" xfId="1121"/>
    <cellStyle name="Normal 124 26" xfId="1122"/>
    <cellStyle name="Normal 124 27" xfId="1123"/>
    <cellStyle name="Normal 124 28" xfId="1124"/>
    <cellStyle name="Normal 124 29" xfId="1125"/>
    <cellStyle name="Normal 124 3" xfId="1126"/>
    <cellStyle name="Normal 124 30" xfId="1127"/>
    <cellStyle name="Normal 124 31" xfId="1128"/>
    <cellStyle name="Normal 124 32" xfId="1129"/>
    <cellStyle name="Normal 124 33" xfId="1130"/>
    <cellStyle name="Normal 124 34" xfId="1131"/>
    <cellStyle name="Normal 124 35" xfId="1132"/>
    <cellStyle name="Normal 124 36" xfId="1133"/>
    <cellStyle name="Normal 124 37" xfId="1134"/>
    <cellStyle name="Normal 124 4" xfId="1135"/>
    <cellStyle name="Normal 124 5" xfId="1136"/>
    <cellStyle name="Normal 124 6" xfId="1137"/>
    <cellStyle name="Normal 124 7" xfId="1138"/>
    <cellStyle name="Normal 124 8" xfId="1139"/>
    <cellStyle name="Normal 124 9" xfId="1140"/>
    <cellStyle name="Normal 128 10" xfId="1141"/>
    <cellStyle name="Normal 128 11" xfId="1142"/>
    <cellStyle name="Normal 128 12" xfId="1143"/>
    <cellStyle name="Normal 128 13" xfId="1144"/>
    <cellStyle name="Normal 128 14" xfId="1145"/>
    <cellStyle name="Normal 128 15" xfId="1146"/>
    <cellStyle name="Normal 128 16" xfId="1147"/>
    <cellStyle name="Normal 128 17" xfId="1148"/>
    <cellStyle name="Normal 128 18" xfId="1149"/>
    <cellStyle name="Normal 128 19" xfId="1150"/>
    <cellStyle name="Normal 128 2" xfId="1151"/>
    <cellStyle name="Normal 128 20" xfId="1152"/>
    <cellStyle name="Normal 128 21" xfId="1153"/>
    <cellStyle name="Normal 128 22" xfId="1154"/>
    <cellStyle name="Normal 128 23" xfId="1155"/>
    <cellStyle name="Normal 128 24" xfId="1156"/>
    <cellStyle name="Normal 128 25" xfId="1157"/>
    <cellStyle name="Normal 128 26" xfId="1158"/>
    <cellStyle name="Normal 128 27" xfId="1159"/>
    <cellStyle name="Normal 128 28" xfId="1160"/>
    <cellStyle name="Normal 128 3" xfId="1161"/>
    <cellStyle name="Normal 128 4" xfId="1162"/>
    <cellStyle name="Normal 128 5" xfId="1163"/>
    <cellStyle name="Normal 128 6" xfId="1164"/>
    <cellStyle name="Normal 128 7" xfId="1165"/>
    <cellStyle name="Normal 128 8" xfId="1166"/>
    <cellStyle name="Normal 128 9" xfId="1167"/>
    <cellStyle name="Normal 13 10" xfId="1168"/>
    <cellStyle name="Normal 13 11" xfId="1169"/>
    <cellStyle name="Normal 13 12" xfId="1170"/>
    <cellStyle name="Normal 13 13" xfId="1171"/>
    <cellStyle name="Normal 13 14" xfId="1172"/>
    <cellStyle name="Normal 13 15" xfId="1173"/>
    <cellStyle name="Normal 13 16" xfId="1174"/>
    <cellStyle name="Normal 13 17" xfId="1175"/>
    <cellStyle name="Normal 13 18" xfId="1176"/>
    <cellStyle name="Normal 13 19" xfId="1177"/>
    <cellStyle name="Normal 13 2" xfId="1178"/>
    <cellStyle name="Normal 13 20" xfId="1179"/>
    <cellStyle name="Normal 13 21" xfId="1180"/>
    <cellStyle name="Normal 13 22" xfId="1181"/>
    <cellStyle name="Normal 13 23" xfId="1182"/>
    <cellStyle name="Normal 13 24" xfId="1183"/>
    <cellStyle name="Normal 13 25" xfId="1184"/>
    <cellStyle name="Normal 13 26" xfId="1185"/>
    <cellStyle name="Normal 13 27" xfId="1186"/>
    <cellStyle name="Normal 13 28" xfId="1187"/>
    <cellStyle name="Normal 13 29" xfId="1188"/>
    <cellStyle name="Normal 13 3" xfId="1189"/>
    <cellStyle name="Normal 13 30" xfId="1190"/>
    <cellStyle name="Normal 13 31" xfId="1191"/>
    <cellStyle name="Normal 13 32" xfId="1192"/>
    <cellStyle name="Normal 13 33" xfId="1193"/>
    <cellStyle name="Normal 13 34" xfId="1194"/>
    <cellStyle name="Normal 13 35" xfId="1195"/>
    <cellStyle name="Normal 13 36" xfId="1196"/>
    <cellStyle name="Normal 13 37" xfId="1197"/>
    <cellStyle name="Normal 13 38" xfId="1198"/>
    <cellStyle name="Normal 13 39" xfId="1199"/>
    <cellStyle name="Normal 13 4" xfId="1200"/>
    <cellStyle name="Normal 13 40" xfId="1201"/>
    <cellStyle name="Normal 13 41" xfId="1202"/>
    <cellStyle name="Normal 13 42" xfId="1203"/>
    <cellStyle name="Normal 13 43" xfId="1204"/>
    <cellStyle name="Normal 13 44" xfId="1205"/>
    <cellStyle name="Normal 13 45" xfId="1206"/>
    <cellStyle name="Normal 13 46" xfId="1207"/>
    <cellStyle name="Normal 13 47" xfId="1208"/>
    <cellStyle name="Normal 13 48" xfId="1209"/>
    <cellStyle name="Normal 13 49" xfId="1210"/>
    <cellStyle name="Normal 13 5" xfId="1211"/>
    <cellStyle name="Normal 13 50" xfId="1212"/>
    <cellStyle name="Normal 13 51" xfId="1213"/>
    <cellStyle name="Normal 13 52" xfId="1214"/>
    <cellStyle name="Normal 13 53" xfId="1215"/>
    <cellStyle name="Normal 13 54" xfId="1216"/>
    <cellStyle name="Normal 13 55" xfId="1217"/>
    <cellStyle name="Normal 13 56" xfId="1218"/>
    <cellStyle name="Normal 13 57" xfId="1219"/>
    <cellStyle name="Normal 13 58" xfId="1220"/>
    <cellStyle name="Normal 13 59" xfId="1221"/>
    <cellStyle name="Normal 13 6" xfId="1222"/>
    <cellStyle name="Normal 13 60" xfId="1223"/>
    <cellStyle name="Normal 13 61" xfId="1224"/>
    <cellStyle name="Normal 13 62" xfId="1225"/>
    <cellStyle name="Normal 13 63" xfId="1226"/>
    <cellStyle name="Normal 13 64" xfId="1227"/>
    <cellStyle name="Normal 13 65" xfId="1228"/>
    <cellStyle name="Normal 13 66" xfId="1229"/>
    <cellStyle name="Normal 13 67" xfId="1230"/>
    <cellStyle name="Normal 13 68" xfId="1231"/>
    <cellStyle name="Normal 13 69" xfId="1232"/>
    <cellStyle name="Normal 13 7" xfId="1233"/>
    <cellStyle name="Normal 13 70" xfId="1234"/>
    <cellStyle name="Normal 13 71" xfId="1235"/>
    <cellStyle name="Normal 13 72" xfId="1236"/>
    <cellStyle name="Normal 13 73" xfId="1237"/>
    <cellStyle name="Normal 13 74" xfId="1238"/>
    <cellStyle name="Normal 13 75" xfId="1239"/>
    <cellStyle name="Normal 13 76" xfId="1240"/>
    <cellStyle name="Normal 13 77" xfId="1241"/>
    <cellStyle name="Normal 13 78" xfId="1242"/>
    <cellStyle name="Normal 13 79" xfId="1243"/>
    <cellStyle name="Normal 13 8" xfId="1244"/>
    <cellStyle name="Normal 13 80" xfId="1245"/>
    <cellStyle name="Normal 13 81" xfId="1246"/>
    <cellStyle name="Normal 13 82" xfId="1247"/>
    <cellStyle name="Normal 13 83" xfId="1248"/>
    <cellStyle name="Normal 13 84" xfId="1249"/>
    <cellStyle name="Normal 13 85" xfId="1250"/>
    <cellStyle name="Normal 13 86" xfId="1251"/>
    <cellStyle name="Normal 13 87" xfId="1252"/>
    <cellStyle name="Normal 13 88" xfId="1253"/>
    <cellStyle name="Normal 13 89" xfId="1254"/>
    <cellStyle name="Normal 13 9" xfId="1255"/>
    <cellStyle name="Normal 13 90" xfId="1256"/>
    <cellStyle name="Normal 13 91" xfId="1257"/>
    <cellStyle name="Normal 13 92" xfId="1258"/>
    <cellStyle name="Normal 13 93" xfId="1259"/>
    <cellStyle name="Normal 13 94" xfId="1260"/>
    <cellStyle name="Normal 13 95" xfId="1261"/>
    <cellStyle name="Normal 13 96" xfId="1262"/>
    <cellStyle name="Normal 13 97" xfId="1263"/>
    <cellStyle name="Normal 13 98" xfId="1264"/>
    <cellStyle name="Normal 13 99" xfId="1265"/>
    <cellStyle name="Normal 130 10" xfId="1266"/>
    <cellStyle name="Normal 130 11" xfId="1267"/>
    <cellStyle name="Normal 130 12" xfId="1268"/>
    <cellStyle name="Normal 130 13" xfId="1269"/>
    <cellStyle name="Normal 130 14" xfId="1270"/>
    <cellStyle name="Normal 130 15" xfId="1271"/>
    <cellStyle name="Normal 130 16" xfId="1272"/>
    <cellStyle name="Normal 130 17" xfId="1273"/>
    <cellStyle name="Normal 130 18" xfId="1274"/>
    <cellStyle name="Normal 130 19" xfId="1275"/>
    <cellStyle name="Normal 130 2" xfId="1276"/>
    <cellStyle name="Normal 130 20" xfId="1277"/>
    <cellStyle name="Normal 130 21" xfId="1278"/>
    <cellStyle name="Normal 130 22" xfId="1279"/>
    <cellStyle name="Normal 130 23" xfId="1280"/>
    <cellStyle name="Normal 130 24" xfId="1281"/>
    <cellStyle name="Normal 130 25" xfId="1282"/>
    <cellStyle name="Normal 130 26" xfId="1283"/>
    <cellStyle name="Normal 130 27" xfId="1284"/>
    <cellStyle name="Normal 130 28" xfId="1285"/>
    <cellStyle name="Normal 130 3" xfId="1286"/>
    <cellStyle name="Normal 130 4" xfId="1287"/>
    <cellStyle name="Normal 130 5" xfId="1288"/>
    <cellStyle name="Normal 130 6" xfId="1289"/>
    <cellStyle name="Normal 130 7" xfId="1290"/>
    <cellStyle name="Normal 130 8" xfId="1291"/>
    <cellStyle name="Normal 130 9" xfId="1292"/>
    <cellStyle name="Normal 131 10" xfId="1293"/>
    <cellStyle name="Normal 131 11" xfId="1294"/>
    <cellStyle name="Normal 131 12" xfId="1295"/>
    <cellStyle name="Normal 131 13" xfId="1296"/>
    <cellStyle name="Normal 131 14" xfId="1297"/>
    <cellStyle name="Normal 131 15" xfId="1298"/>
    <cellStyle name="Normal 131 16" xfId="1299"/>
    <cellStyle name="Normal 131 17" xfId="1300"/>
    <cellStyle name="Normal 131 18" xfId="1301"/>
    <cellStyle name="Normal 131 19" xfId="1302"/>
    <cellStyle name="Normal 131 2" xfId="1303"/>
    <cellStyle name="Normal 131 20" xfId="1304"/>
    <cellStyle name="Normal 131 21" xfId="1305"/>
    <cellStyle name="Normal 131 22" xfId="1306"/>
    <cellStyle name="Normal 131 23" xfId="1307"/>
    <cellStyle name="Normal 131 24" xfId="1308"/>
    <cellStyle name="Normal 131 25" xfId="1309"/>
    <cellStyle name="Normal 131 26" xfId="1310"/>
    <cellStyle name="Normal 131 27" xfId="1311"/>
    <cellStyle name="Normal 131 28" xfId="1312"/>
    <cellStyle name="Normal 131 3" xfId="1313"/>
    <cellStyle name="Normal 131 4" xfId="1314"/>
    <cellStyle name="Normal 131 5" xfId="1315"/>
    <cellStyle name="Normal 131 6" xfId="1316"/>
    <cellStyle name="Normal 131 7" xfId="1317"/>
    <cellStyle name="Normal 131 8" xfId="1318"/>
    <cellStyle name="Normal 131 9" xfId="1319"/>
    <cellStyle name="Normal 132 10" xfId="1320"/>
    <cellStyle name="Normal 132 11" xfId="1321"/>
    <cellStyle name="Normal 132 12" xfId="1322"/>
    <cellStyle name="Normal 132 13" xfId="1323"/>
    <cellStyle name="Normal 132 14" xfId="1324"/>
    <cellStyle name="Normal 132 15" xfId="1325"/>
    <cellStyle name="Normal 132 16" xfId="1326"/>
    <cellStyle name="Normal 132 17" xfId="1327"/>
    <cellStyle name="Normal 132 18" xfId="1328"/>
    <cellStyle name="Normal 132 19" xfId="1329"/>
    <cellStyle name="Normal 132 2" xfId="1330"/>
    <cellStyle name="Normal 132 20" xfId="1331"/>
    <cellStyle name="Normal 132 21" xfId="1332"/>
    <cellStyle name="Normal 132 22" xfId="1333"/>
    <cellStyle name="Normal 132 23" xfId="1334"/>
    <cellStyle name="Normal 132 24" xfId="1335"/>
    <cellStyle name="Normal 132 25" xfId="1336"/>
    <cellStyle name="Normal 132 26" xfId="1337"/>
    <cellStyle name="Normal 132 27" xfId="1338"/>
    <cellStyle name="Normal 132 28" xfId="1339"/>
    <cellStyle name="Normal 132 3" xfId="1340"/>
    <cellStyle name="Normal 132 4" xfId="1341"/>
    <cellStyle name="Normal 132 5" xfId="1342"/>
    <cellStyle name="Normal 132 6" xfId="1343"/>
    <cellStyle name="Normal 132 7" xfId="1344"/>
    <cellStyle name="Normal 132 8" xfId="1345"/>
    <cellStyle name="Normal 132 9" xfId="1346"/>
    <cellStyle name="Normal 133 10" xfId="1347"/>
    <cellStyle name="Normal 133 11" xfId="1348"/>
    <cellStyle name="Normal 133 12" xfId="1349"/>
    <cellStyle name="Normal 133 13" xfId="1350"/>
    <cellStyle name="Normal 133 14" xfId="1351"/>
    <cellStyle name="Normal 133 15" xfId="1352"/>
    <cellStyle name="Normal 133 16" xfId="1353"/>
    <cellStyle name="Normal 133 17" xfId="1354"/>
    <cellStyle name="Normal 133 18" xfId="1355"/>
    <cellStyle name="Normal 133 19" xfId="1356"/>
    <cellStyle name="Normal 133 2" xfId="1357"/>
    <cellStyle name="Normal 133 20" xfId="1358"/>
    <cellStyle name="Normal 133 21" xfId="1359"/>
    <cellStyle name="Normal 133 22" xfId="1360"/>
    <cellStyle name="Normal 133 23" xfId="1361"/>
    <cellStyle name="Normal 133 24" xfId="1362"/>
    <cellStyle name="Normal 133 25" xfId="1363"/>
    <cellStyle name="Normal 133 26" xfId="1364"/>
    <cellStyle name="Normal 133 27" xfId="1365"/>
    <cellStyle name="Normal 133 28" xfId="1366"/>
    <cellStyle name="Normal 133 3" xfId="1367"/>
    <cellStyle name="Normal 133 4" xfId="1368"/>
    <cellStyle name="Normal 133 5" xfId="1369"/>
    <cellStyle name="Normal 133 6" xfId="1370"/>
    <cellStyle name="Normal 133 7" xfId="1371"/>
    <cellStyle name="Normal 133 8" xfId="1372"/>
    <cellStyle name="Normal 133 9" xfId="1373"/>
    <cellStyle name="Normal 134 10" xfId="1374"/>
    <cellStyle name="Normal 134 11" xfId="1375"/>
    <cellStyle name="Normal 134 12" xfId="1376"/>
    <cellStyle name="Normal 134 13" xfId="1377"/>
    <cellStyle name="Normal 134 14" xfId="1378"/>
    <cellStyle name="Normal 134 15" xfId="1379"/>
    <cellStyle name="Normal 134 16" xfId="1380"/>
    <cellStyle name="Normal 134 17" xfId="1381"/>
    <cellStyle name="Normal 134 18" xfId="1382"/>
    <cellStyle name="Normal 134 19" xfId="1383"/>
    <cellStyle name="Normal 134 2" xfId="1384"/>
    <cellStyle name="Normal 134 20" xfId="1385"/>
    <cellStyle name="Normal 134 21" xfId="1386"/>
    <cellStyle name="Normal 134 22" xfId="1387"/>
    <cellStyle name="Normal 134 23" xfId="1388"/>
    <cellStyle name="Normal 134 24" xfId="1389"/>
    <cellStyle name="Normal 134 25" xfId="1390"/>
    <cellStyle name="Normal 134 26" xfId="1391"/>
    <cellStyle name="Normal 134 27" xfId="1392"/>
    <cellStyle name="Normal 134 28" xfId="1393"/>
    <cellStyle name="Normal 134 3" xfId="1394"/>
    <cellStyle name="Normal 134 4" xfId="1395"/>
    <cellStyle name="Normal 134 5" xfId="1396"/>
    <cellStyle name="Normal 134 6" xfId="1397"/>
    <cellStyle name="Normal 134 7" xfId="1398"/>
    <cellStyle name="Normal 134 8" xfId="1399"/>
    <cellStyle name="Normal 134 9" xfId="1400"/>
    <cellStyle name="Normal 135 10" xfId="1401"/>
    <cellStyle name="Normal 135 11" xfId="1402"/>
    <cellStyle name="Normal 135 12" xfId="1403"/>
    <cellStyle name="Normal 135 13" xfId="1404"/>
    <cellStyle name="Normal 135 14" xfId="1405"/>
    <cellStyle name="Normal 135 15" xfId="1406"/>
    <cellStyle name="Normal 135 16" xfId="1407"/>
    <cellStyle name="Normal 135 17" xfId="1408"/>
    <cellStyle name="Normal 135 18" xfId="1409"/>
    <cellStyle name="Normal 135 19" xfId="1410"/>
    <cellStyle name="Normal 135 2" xfId="1411"/>
    <cellStyle name="Normal 135 20" xfId="1412"/>
    <cellStyle name="Normal 135 21" xfId="1413"/>
    <cellStyle name="Normal 135 22" xfId="1414"/>
    <cellStyle name="Normal 135 23" xfId="1415"/>
    <cellStyle name="Normal 135 24" xfId="1416"/>
    <cellStyle name="Normal 135 25" xfId="1417"/>
    <cellStyle name="Normal 135 26" xfId="1418"/>
    <cellStyle name="Normal 135 27" xfId="1419"/>
    <cellStyle name="Normal 135 28" xfId="1420"/>
    <cellStyle name="Normal 135 3" xfId="1421"/>
    <cellStyle name="Normal 135 4" xfId="1422"/>
    <cellStyle name="Normal 135 5" xfId="1423"/>
    <cellStyle name="Normal 135 6" xfId="1424"/>
    <cellStyle name="Normal 135 7" xfId="1425"/>
    <cellStyle name="Normal 135 8" xfId="1426"/>
    <cellStyle name="Normal 135 9" xfId="1427"/>
    <cellStyle name="Normal 136 10" xfId="1428"/>
    <cellStyle name="Normal 136 11" xfId="1429"/>
    <cellStyle name="Normal 136 12" xfId="1430"/>
    <cellStyle name="Normal 136 13" xfId="1431"/>
    <cellStyle name="Normal 136 14" xfId="1432"/>
    <cellStyle name="Normal 136 15" xfId="1433"/>
    <cellStyle name="Normal 136 16" xfId="1434"/>
    <cellStyle name="Normal 136 17" xfId="1435"/>
    <cellStyle name="Normal 136 18" xfId="1436"/>
    <cellStyle name="Normal 136 19" xfId="1437"/>
    <cellStyle name="Normal 136 2" xfId="1438"/>
    <cellStyle name="Normal 136 20" xfId="1439"/>
    <cellStyle name="Normal 136 21" xfId="1440"/>
    <cellStyle name="Normal 136 22" xfId="1441"/>
    <cellStyle name="Normal 136 23" xfId="1442"/>
    <cellStyle name="Normal 136 24" xfId="1443"/>
    <cellStyle name="Normal 136 25" xfId="1444"/>
    <cellStyle name="Normal 136 26" xfId="1445"/>
    <cellStyle name="Normal 136 27" xfId="1446"/>
    <cellStyle name="Normal 136 28" xfId="1447"/>
    <cellStyle name="Normal 136 3" xfId="1448"/>
    <cellStyle name="Normal 136 4" xfId="1449"/>
    <cellStyle name="Normal 136 5" xfId="1450"/>
    <cellStyle name="Normal 136 6" xfId="1451"/>
    <cellStyle name="Normal 136 7" xfId="1452"/>
    <cellStyle name="Normal 136 8" xfId="1453"/>
    <cellStyle name="Normal 136 9" xfId="1454"/>
    <cellStyle name="Normal 137 10" xfId="1455"/>
    <cellStyle name="Normal 137 11" xfId="1456"/>
    <cellStyle name="Normal 137 12" xfId="1457"/>
    <cellStyle name="Normal 137 13" xfId="1458"/>
    <cellStyle name="Normal 137 14" xfId="1459"/>
    <cellStyle name="Normal 137 15" xfId="1460"/>
    <cellStyle name="Normal 137 16" xfId="1461"/>
    <cellStyle name="Normal 137 17" xfId="1462"/>
    <cellStyle name="Normal 137 18" xfId="1463"/>
    <cellStyle name="Normal 137 19" xfId="1464"/>
    <cellStyle name="Normal 137 2" xfId="1465"/>
    <cellStyle name="Normal 137 20" xfId="1466"/>
    <cellStyle name="Normal 137 21" xfId="1467"/>
    <cellStyle name="Normal 137 22" xfId="1468"/>
    <cellStyle name="Normal 137 23" xfId="1469"/>
    <cellStyle name="Normal 137 24" xfId="1470"/>
    <cellStyle name="Normal 137 25" xfId="1471"/>
    <cellStyle name="Normal 137 26" xfId="1472"/>
    <cellStyle name="Normal 137 27" xfId="1473"/>
    <cellStyle name="Normal 137 28" xfId="1474"/>
    <cellStyle name="Normal 137 3" xfId="1475"/>
    <cellStyle name="Normal 137 4" xfId="1476"/>
    <cellStyle name="Normal 137 5" xfId="1477"/>
    <cellStyle name="Normal 137 6" xfId="1478"/>
    <cellStyle name="Normal 137 7" xfId="1479"/>
    <cellStyle name="Normal 137 8" xfId="1480"/>
    <cellStyle name="Normal 137 9" xfId="1481"/>
    <cellStyle name="Normal 139 10" xfId="1482"/>
    <cellStyle name="Normal 139 11" xfId="1483"/>
    <cellStyle name="Normal 139 12" xfId="1484"/>
    <cellStyle name="Normal 139 13" xfId="1485"/>
    <cellStyle name="Normal 139 14" xfId="1486"/>
    <cellStyle name="Normal 139 15" xfId="1487"/>
    <cellStyle name="Normal 139 16" xfId="1488"/>
    <cellStyle name="Normal 139 17" xfId="1489"/>
    <cellStyle name="Normal 139 18" xfId="1490"/>
    <cellStyle name="Normal 139 19" xfId="1491"/>
    <cellStyle name="Normal 139 2" xfId="1492"/>
    <cellStyle name="Normal 139 20" xfId="1493"/>
    <cellStyle name="Normal 139 21" xfId="1494"/>
    <cellStyle name="Normal 139 22" xfId="1495"/>
    <cellStyle name="Normal 139 23" xfId="1496"/>
    <cellStyle name="Normal 139 24" xfId="1497"/>
    <cellStyle name="Normal 139 25" xfId="1498"/>
    <cellStyle name="Normal 139 26" xfId="1499"/>
    <cellStyle name="Normal 139 27" xfId="1500"/>
    <cellStyle name="Normal 139 28" xfId="1501"/>
    <cellStyle name="Normal 139 3" xfId="1502"/>
    <cellStyle name="Normal 139 4" xfId="1503"/>
    <cellStyle name="Normal 139 5" xfId="1504"/>
    <cellStyle name="Normal 139 6" xfId="1505"/>
    <cellStyle name="Normal 139 7" xfId="1506"/>
    <cellStyle name="Normal 139 8" xfId="1507"/>
    <cellStyle name="Normal 139 9" xfId="1508"/>
    <cellStyle name="Normal 14 10" xfId="1509"/>
    <cellStyle name="Normal 14 11" xfId="1510"/>
    <cellStyle name="Normal 14 12" xfId="1511"/>
    <cellStyle name="Normal 14 13" xfId="1512"/>
    <cellStyle name="Normal 14 14" xfId="1513"/>
    <cellStyle name="Normal 14 15" xfId="1514"/>
    <cellStyle name="Normal 14 16" xfId="1515"/>
    <cellStyle name="Normal 14 17" xfId="1516"/>
    <cellStyle name="Normal 14 18" xfId="1517"/>
    <cellStyle name="Normal 14 19" xfId="1518"/>
    <cellStyle name="Normal 14 2" xfId="1519"/>
    <cellStyle name="Normal 14 20" xfId="1520"/>
    <cellStyle name="Normal 14 21" xfId="1521"/>
    <cellStyle name="Normal 14 22" xfId="1522"/>
    <cellStyle name="Normal 14 23" xfId="1523"/>
    <cellStyle name="Normal 14 24" xfId="1524"/>
    <cellStyle name="Normal 14 25" xfId="1525"/>
    <cellStyle name="Normal 14 26" xfId="1526"/>
    <cellStyle name="Normal 14 27" xfId="1527"/>
    <cellStyle name="Normal 14 28" xfId="1528"/>
    <cellStyle name="Normal 14 29" xfId="1529"/>
    <cellStyle name="Normal 14 3" xfId="1530"/>
    <cellStyle name="Normal 14 30" xfId="1531"/>
    <cellStyle name="Normal 14 31" xfId="1532"/>
    <cellStyle name="Normal 14 32" xfId="1533"/>
    <cellStyle name="Normal 14 33" xfId="1534"/>
    <cellStyle name="Normal 14 34" xfId="1535"/>
    <cellStyle name="Normal 14 35" xfId="1536"/>
    <cellStyle name="Normal 14 36" xfId="1537"/>
    <cellStyle name="Normal 14 37" xfId="1538"/>
    <cellStyle name="Normal 14 38" xfId="1539"/>
    <cellStyle name="Normal 14 39" xfId="1540"/>
    <cellStyle name="Normal 14 4" xfId="1541"/>
    <cellStyle name="Normal 14 40" xfId="1542"/>
    <cellStyle name="Normal 14 41" xfId="1543"/>
    <cellStyle name="Normal 14 42" xfId="1544"/>
    <cellStyle name="Normal 14 43" xfId="1545"/>
    <cellStyle name="Normal 14 44" xfId="1546"/>
    <cellStyle name="Normal 14 45" xfId="1547"/>
    <cellStyle name="Normal 14 46" xfId="1548"/>
    <cellStyle name="Normal 14 47" xfId="1549"/>
    <cellStyle name="Normal 14 48" xfId="1550"/>
    <cellStyle name="Normal 14 49" xfId="1551"/>
    <cellStyle name="Normal 14 5" xfId="1552"/>
    <cellStyle name="Normal 14 50" xfId="1553"/>
    <cellStyle name="Normal 14 51" xfId="1554"/>
    <cellStyle name="Normal 14 52" xfId="1555"/>
    <cellStyle name="Normal 14 53" xfId="1556"/>
    <cellStyle name="Normal 14 54" xfId="1557"/>
    <cellStyle name="Normal 14 55" xfId="1558"/>
    <cellStyle name="Normal 14 56" xfId="1559"/>
    <cellStyle name="Normal 14 57" xfId="1560"/>
    <cellStyle name="Normal 14 58" xfId="1561"/>
    <cellStyle name="Normal 14 59" xfId="1562"/>
    <cellStyle name="Normal 14 6" xfId="1563"/>
    <cellStyle name="Normal 14 60" xfId="1564"/>
    <cellStyle name="Normal 14 61" xfId="1565"/>
    <cellStyle name="Normal 14 62" xfId="1566"/>
    <cellStyle name="Normal 14 63" xfId="1567"/>
    <cellStyle name="Normal 14 64" xfId="1568"/>
    <cellStyle name="Normal 14 65" xfId="1569"/>
    <cellStyle name="Normal 14 66" xfId="1570"/>
    <cellStyle name="Normal 14 67" xfId="1571"/>
    <cellStyle name="Normal 14 68" xfId="1572"/>
    <cellStyle name="Normal 14 69" xfId="1573"/>
    <cellStyle name="Normal 14 7" xfId="1574"/>
    <cellStyle name="Normal 14 70" xfId="1575"/>
    <cellStyle name="Normal 14 71" xfId="1576"/>
    <cellStyle name="Normal 14 72" xfId="1577"/>
    <cellStyle name="Normal 14 73" xfId="1578"/>
    <cellStyle name="Normal 14 74" xfId="1579"/>
    <cellStyle name="Normal 14 75" xfId="1580"/>
    <cellStyle name="Normal 14 76" xfId="1581"/>
    <cellStyle name="Normal 14 77" xfId="1582"/>
    <cellStyle name="Normal 14 78" xfId="1583"/>
    <cellStyle name="Normal 14 79" xfId="1584"/>
    <cellStyle name="Normal 14 8" xfId="1585"/>
    <cellStyle name="Normal 14 80" xfId="1586"/>
    <cellStyle name="Normal 14 81" xfId="1587"/>
    <cellStyle name="Normal 14 82" xfId="1588"/>
    <cellStyle name="Normal 14 83" xfId="1589"/>
    <cellStyle name="Normal 14 84" xfId="1590"/>
    <cellStyle name="Normal 14 85" xfId="1591"/>
    <cellStyle name="Normal 14 86" xfId="1592"/>
    <cellStyle name="Normal 14 87" xfId="1593"/>
    <cellStyle name="Normal 14 88" xfId="1594"/>
    <cellStyle name="Normal 14 89" xfId="1595"/>
    <cellStyle name="Normal 14 9" xfId="1596"/>
    <cellStyle name="Normal 14 90" xfId="1597"/>
    <cellStyle name="Normal 14 91" xfId="1598"/>
    <cellStyle name="Normal 14 92" xfId="1599"/>
    <cellStyle name="Normal 14 93" xfId="1600"/>
    <cellStyle name="Normal 14 94" xfId="1601"/>
    <cellStyle name="Normal 14 95" xfId="1602"/>
    <cellStyle name="Normal 14 96" xfId="1603"/>
    <cellStyle name="Normal 14 97" xfId="1604"/>
    <cellStyle name="Normal 14 98" xfId="1605"/>
    <cellStyle name="Normal 14 99" xfId="1606"/>
    <cellStyle name="Normal 140 10" xfId="1607"/>
    <cellStyle name="Normal 140 11" xfId="1608"/>
    <cellStyle name="Normal 140 12" xfId="1609"/>
    <cellStyle name="Normal 140 13" xfId="1610"/>
    <cellStyle name="Normal 140 14" xfId="1611"/>
    <cellStyle name="Normal 140 15" xfId="1612"/>
    <cellStyle name="Normal 140 16" xfId="1613"/>
    <cellStyle name="Normal 140 17" xfId="1614"/>
    <cellStyle name="Normal 140 18" xfId="1615"/>
    <cellStyle name="Normal 140 19" xfId="1616"/>
    <cellStyle name="Normal 140 2" xfId="1617"/>
    <cellStyle name="Normal 140 20" xfId="1618"/>
    <cellStyle name="Normal 140 21" xfId="1619"/>
    <cellStyle name="Normal 140 22" xfId="1620"/>
    <cellStyle name="Normal 140 23" xfId="1621"/>
    <cellStyle name="Normal 140 24" xfId="1622"/>
    <cellStyle name="Normal 140 25" xfId="1623"/>
    <cellStyle name="Normal 140 26" xfId="1624"/>
    <cellStyle name="Normal 140 27" xfId="1625"/>
    <cellStyle name="Normal 140 28" xfId="1626"/>
    <cellStyle name="Normal 140 3" xfId="1627"/>
    <cellStyle name="Normal 140 4" xfId="1628"/>
    <cellStyle name="Normal 140 5" xfId="1629"/>
    <cellStyle name="Normal 140 6" xfId="1630"/>
    <cellStyle name="Normal 140 7" xfId="1631"/>
    <cellStyle name="Normal 140 8" xfId="1632"/>
    <cellStyle name="Normal 140 9" xfId="1633"/>
    <cellStyle name="Normal 141 10" xfId="1634"/>
    <cellStyle name="Normal 141 11" xfId="1635"/>
    <cellStyle name="Normal 141 12" xfId="1636"/>
    <cellStyle name="Normal 141 13" xfId="1637"/>
    <cellStyle name="Normal 141 14" xfId="1638"/>
    <cellStyle name="Normal 141 15" xfId="1639"/>
    <cellStyle name="Normal 141 16" xfId="1640"/>
    <cellStyle name="Normal 141 17" xfId="1641"/>
    <cellStyle name="Normal 141 18" xfId="1642"/>
    <cellStyle name="Normal 141 19" xfId="1643"/>
    <cellStyle name="Normal 141 2" xfId="1644"/>
    <cellStyle name="Normal 141 20" xfId="1645"/>
    <cellStyle name="Normal 141 21" xfId="1646"/>
    <cellStyle name="Normal 141 22" xfId="1647"/>
    <cellStyle name="Normal 141 23" xfId="1648"/>
    <cellStyle name="Normal 141 24" xfId="1649"/>
    <cellStyle name="Normal 141 25" xfId="1650"/>
    <cellStyle name="Normal 141 26" xfId="1651"/>
    <cellStyle name="Normal 141 27" xfId="1652"/>
    <cellStyle name="Normal 141 28" xfId="1653"/>
    <cellStyle name="Normal 141 3" xfId="1654"/>
    <cellStyle name="Normal 141 4" xfId="1655"/>
    <cellStyle name="Normal 141 5" xfId="1656"/>
    <cellStyle name="Normal 141 6" xfId="1657"/>
    <cellStyle name="Normal 141 7" xfId="1658"/>
    <cellStyle name="Normal 141 8" xfId="1659"/>
    <cellStyle name="Normal 141 9" xfId="1660"/>
    <cellStyle name="Normal 142 10" xfId="1661"/>
    <cellStyle name="Normal 142 11" xfId="1662"/>
    <cellStyle name="Normal 142 12" xfId="1663"/>
    <cellStyle name="Normal 142 13" xfId="1664"/>
    <cellStyle name="Normal 142 14" xfId="1665"/>
    <cellStyle name="Normal 142 15" xfId="1666"/>
    <cellStyle name="Normal 142 16" xfId="1667"/>
    <cellStyle name="Normal 142 17" xfId="1668"/>
    <cellStyle name="Normal 142 18" xfId="1669"/>
    <cellStyle name="Normal 142 19" xfId="1670"/>
    <cellStyle name="Normal 142 2" xfId="1671"/>
    <cellStyle name="Normal 142 20" xfId="1672"/>
    <cellStyle name="Normal 142 21" xfId="1673"/>
    <cellStyle name="Normal 142 22" xfId="1674"/>
    <cellStyle name="Normal 142 23" xfId="1675"/>
    <cellStyle name="Normal 142 24" xfId="1676"/>
    <cellStyle name="Normal 142 25" xfId="1677"/>
    <cellStyle name="Normal 142 26" xfId="1678"/>
    <cellStyle name="Normal 142 27" xfId="1679"/>
    <cellStyle name="Normal 142 28" xfId="1680"/>
    <cellStyle name="Normal 142 3" xfId="1681"/>
    <cellStyle name="Normal 142 4" xfId="1682"/>
    <cellStyle name="Normal 142 5" xfId="1683"/>
    <cellStyle name="Normal 142 6" xfId="1684"/>
    <cellStyle name="Normal 142 7" xfId="1685"/>
    <cellStyle name="Normal 142 8" xfId="1686"/>
    <cellStyle name="Normal 142 9" xfId="1687"/>
    <cellStyle name="Normal 143 10" xfId="1688"/>
    <cellStyle name="Normal 143 11" xfId="1689"/>
    <cellStyle name="Normal 143 12" xfId="1690"/>
    <cellStyle name="Normal 143 13" xfId="1691"/>
    <cellStyle name="Normal 143 14" xfId="1692"/>
    <cellStyle name="Normal 143 15" xfId="1693"/>
    <cellStyle name="Normal 143 16" xfId="1694"/>
    <cellStyle name="Normal 143 17" xfId="1695"/>
    <cellStyle name="Normal 143 18" xfId="1696"/>
    <cellStyle name="Normal 143 19" xfId="1697"/>
    <cellStyle name="Normal 143 2" xfId="1698"/>
    <cellStyle name="Normal 143 20" xfId="1699"/>
    <cellStyle name="Normal 143 21" xfId="1700"/>
    <cellStyle name="Normal 143 22" xfId="1701"/>
    <cellStyle name="Normal 143 23" xfId="1702"/>
    <cellStyle name="Normal 143 24" xfId="1703"/>
    <cellStyle name="Normal 143 25" xfId="1704"/>
    <cellStyle name="Normal 143 26" xfId="1705"/>
    <cellStyle name="Normal 143 27" xfId="1706"/>
    <cellStyle name="Normal 143 28" xfId="1707"/>
    <cellStyle name="Normal 143 3" xfId="1708"/>
    <cellStyle name="Normal 143 4" xfId="1709"/>
    <cellStyle name="Normal 143 5" xfId="1710"/>
    <cellStyle name="Normal 143 6" xfId="1711"/>
    <cellStyle name="Normal 143 7" xfId="1712"/>
    <cellStyle name="Normal 143 8" xfId="1713"/>
    <cellStyle name="Normal 143 9" xfId="1714"/>
    <cellStyle name="Normal 144 10" xfId="1715"/>
    <cellStyle name="Normal 144 11" xfId="1716"/>
    <cellStyle name="Normal 144 12" xfId="1717"/>
    <cellStyle name="Normal 144 13" xfId="1718"/>
    <cellStyle name="Normal 144 14" xfId="1719"/>
    <cellStyle name="Normal 144 15" xfId="1720"/>
    <cellStyle name="Normal 144 16" xfId="1721"/>
    <cellStyle name="Normal 144 17" xfId="1722"/>
    <cellStyle name="Normal 144 18" xfId="1723"/>
    <cellStyle name="Normal 144 19" xfId="1724"/>
    <cellStyle name="Normal 144 2" xfId="1725"/>
    <cellStyle name="Normal 144 20" xfId="1726"/>
    <cellStyle name="Normal 144 21" xfId="1727"/>
    <cellStyle name="Normal 144 22" xfId="1728"/>
    <cellStyle name="Normal 144 23" xfId="1729"/>
    <cellStyle name="Normal 144 24" xfId="1730"/>
    <cellStyle name="Normal 144 25" xfId="1731"/>
    <cellStyle name="Normal 144 26" xfId="1732"/>
    <cellStyle name="Normal 144 27" xfId="1733"/>
    <cellStyle name="Normal 144 28" xfId="1734"/>
    <cellStyle name="Normal 144 3" xfId="1735"/>
    <cellStyle name="Normal 144 4" xfId="1736"/>
    <cellStyle name="Normal 144 5" xfId="1737"/>
    <cellStyle name="Normal 144 6" xfId="1738"/>
    <cellStyle name="Normal 144 7" xfId="1739"/>
    <cellStyle name="Normal 144 8" xfId="1740"/>
    <cellStyle name="Normal 144 9" xfId="1741"/>
    <cellStyle name="Normal 146 10" xfId="1742"/>
    <cellStyle name="Normal 146 11" xfId="1743"/>
    <cellStyle name="Normal 146 12" xfId="1744"/>
    <cellStyle name="Normal 146 13" xfId="1745"/>
    <cellStyle name="Normal 146 14" xfId="1746"/>
    <cellStyle name="Normal 146 15" xfId="1747"/>
    <cellStyle name="Normal 146 16" xfId="1748"/>
    <cellStyle name="Normal 146 17" xfId="1749"/>
    <cellStyle name="Normal 146 18" xfId="1750"/>
    <cellStyle name="Normal 146 19" xfId="1751"/>
    <cellStyle name="Normal 146 2" xfId="1752"/>
    <cellStyle name="Normal 146 20" xfId="1753"/>
    <cellStyle name="Normal 146 21" xfId="1754"/>
    <cellStyle name="Normal 146 22" xfId="1755"/>
    <cellStyle name="Normal 146 23" xfId="1756"/>
    <cellStyle name="Normal 146 24" xfId="1757"/>
    <cellStyle name="Normal 146 25" xfId="1758"/>
    <cellStyle name="Normal 146 26" xfId="1759"/>
    <cellStyle name="Normal 146 3" xfId="1760"/>
    <cellStyle name="Normal 146 4" xfId="1761"/>
    <cellStyle name="Normal 146 5" xfId="1762"/>
    <cellStyle name="Normal 146 6" xfId="1763"/>
    <cellStyle name="Normal 146 7" xfId="1764"/>
    <cellStyle name="Normal 146 8" xfId="1765"/>
    <cellStyle name="Normal 146 9" xfId="1766"/>
    <cellStyle name="Normal 147 10" xfId="1767"/>
    <cellStyle name="Normal 147 11" xfId="1768"/>
    <cellStyle name="Normal 147 12" xfId="1769"/>
    <cellStyle name="Normal 147 13" xfId="1770"/>
    <cellStyle name="Normal 147 14" xfId="1771"/>
    <cellStyle name="Normal 147 15" xfId="1772"/>
    <cellStyle name="Normal 147 16" xfId="1773"/>
    <cellStyle name="Normal 147 17" xfId="1774"/>
    <cellStyle name="Normal 147 18" xfId="1775"/>
    <cellStyle name="Normal 147 19" xfId="1776"/>
    <cellStyle name="Normal 147 2" xfId="1777"/>
    <cellStyle name="Normal 147 20" xfId="1778"/>
    <cellStyle name="Normal 147 21" xfId="1779"/>
    <cellStyle name="Normal 147 22" xfId="1780"/>
    <cellStyle name="Normal 147 23" xfId="1781"/>
    <cellStyle name="Normal 147 24" xfId="1782"/>
    <cellStyle name="Normal 147 25" xfId="1783"/>
    <cellStyle name="Normal 147 3" xfId="1784"/>
    <cellStyle name="Normal 147 4" xfId="1785"/>
    <cellStyle name="Normal 147 5" xfId="1786"/>
    <cellStyle name="Normal 147 6" xfId="1787"/>
    <cellStyle name="Normal 147 7" xfId="1788"/>
    <cellStyle name="Normal 147 8" xfId="1789"/>
    <cellStyle name="Normal 147 9" xfId="1790"/>
    <cellStyle name="Normal 148 10" xfId="1791"/>
    <cellStyle name="Normal 148 11" xfId="1792"/>
    <cellStyle name="Normal 148 12" xfId="1793"/>
    <cellStyle name="Normal 148 13" xfId="1794"/>
    <cellStyle name="Normal 148 14" xfId="1795"/>
    <cellStyle name="Normal 148 15" xfId="1796"/>
    <cellStyle name="Normal 148 16" xfId="1797"/>
    <cellStyle name="Normal 148 17" xfId="1798"/>
    <cellStyle name="Normal 148 18" xfId="1799"/>
    <cellStyle name="Normal 148 19" xfId="1800"/>
    <cellStyle name="Normal 148 2" xfId="1801"/>
    <cellStyle name="Normal 148 20" xfId="1802"/>
    <cellStyle name="Normal 148 21" xfId="1803"/>
    <cellStyle name="Normal 148 22" xfId="1804"/>
    <cellStyle name="Normal 148 23" xfId="1805"/>
    <cellStyle name="Normal 148 24" xfId="1806"/>
    <cellStyle name="Normal 148 3" xfId="1807"/>
    <cellStyle name="Normal 148 4" xfId="1808"/>
    <cellStyle name="Normal 148 5" xfId="1809"/>
    <cellStyle name="Normal 148 6" xfId="1810"/>
    <cellStyle name="Normal 148 7" xfId="1811"/>
    <cellStyle name="Normal 148 8" xfId="1812"/>
    <cellStyle name="Normal 148 9" xfId="1813"/>
    <cellStyle name="Normal 149 10" xfId="1814"/>
    <cellStyle name="Normal 149 2" xfId="1815"/>
    <cellStyle name="Normal 149 3" xfId="1816"/>
    <cellStyle name="Normal 149 4" xfId="1817"/>
    <cellStyle name="Normal 149 5" xfId="1818"/>
    <cellStyle name="Normal 149 6" xfId="1819"/>
    <cellStyle name="Normal 149 7" xfId="1820"/>
    <cellStyle name="Normal 149 8" xfId="1821"/>
    <cellStyle name="Normal 149 9" xfId="1822"/>
    <cellStyle name="Normal 15 10" xfId="1823"/>
    <cellStyle name="Normal 15 11" xfId="1824"/>
    <cellStyle name="Normal 15 12" xfId="1825"/>
    <cellStyle name="Normal 15 13" xfId="1826"/>
    <cellStyle name="Normal 15 14" xfId="1827"/>
    <cellStyle name="Normal 15 15" xfId="1828"/>
    <cellStyle name="Normal 15 16" xfId="1829"/>
    <cellStyle name="Normal 15 17" xfId="1830"/>
    <cellStyle name="Normal 15 18" xfId="1831"/>
    <cellStyle name="Normal 15 19" xfId="1832"/>
    <cellStyle name="Normal 15 2" xfId="1833"/>
    <cellStyle name="Normal 15 20" xfId="1834"/>
    <cellStyle name="Normal 15 21" xfId="1835"/>
    <cellStyle name="Normal 15 22" xfId="1836"/>
    <cellStyle name="Normal 15 23" xfId="1837"/>
    <cellStyle name="Normal 15 24" xfId="1838"/>
    <cellStyle name="Normal 15 25" xfId="1839"/>
    <cellStyle name="Normal 15 26" xfId="1840"/>
    <cellStyle name="Normal 15 27" xfId="1841"/>
    <cellStyle name="Normal 15 28" xfId="1842"/>
    <cellStyle name="Normal 15 29" xfId="1843"/>
    <cellStyle name="Normal 15 3" xfId="1844"/>
    <cellStyle name="Normal 15 30" xfId="1845"/>
    <cellStyle name="Normal 15 31" xfId="1846"/>
    <cellStyle name="Normal 15 32" xfId="1847"/>
    <cellStyle name="Normal 15 33" xfId="1848"/>
    <cellStyle name="Normal 15 34" xfId="1849"/>
    <cellStyle name="Normal 15 35" xfId="1850"/>
    <cellStyle name="Normal 15 36" xfId="1851"/>
    <cellStyle name="Normal 15 37" xfId="1852"/>
    <cellStyle name="Normal 15 38" xfId="1853"/>
    <cellStyle name="Normal 15 39" xfId="1854"/>
    <cellStyle name="Normal 15 4" xfId="1855"/>
    <cellStyle name="Normal 15 40" xfId="1856"/>
    <cellStyle name="Normal 15 41" xfId="1857"/>
    <cellStyle name="Normal 15 42" xfId="1858"/>
    <cellStyle name="Normal 15 43" xfId="1859"/>
    <cellStyle name="Normal 15 44" xfId="1860"/>
    <cellStyle name="Normal 15 45" xfId="1861"/>
    <cellStyle name="Normal 15 46" xfId="1862"/>
    <cellStyle name="Normal 15 47" xfId="1863"/>
    <cellStyle name="Normal 15 48" xfId="1864"/>
    <cellStyle name="Normal 15 49" xfId="1865"/>
    <cellStyle name="Normal 15 5" xfId="1866"/>
    <cellStyle name="Normal 15 50" xfId="1867"/>
    <cellStyle name="Normal 15 51" xfId="1868"/>
    <cellStyle name="Normal 15 52" xfId="1869"/>
    <cellStyle name="Normal 15 53" xfId="1870"/>
    <cellStyle name="Normal 15 54" xfId="1871"/>
    <cellStyle name="Normal 15 55" xfId="1872"/>
    <cellStyle name="Normal 15 56" xfId="1873"/>
    <cellStyle name="Normal 15 57" xfId="1874"/>
    <cellStyle name="Normal 15 58" xfId="1875"/>
    <cellStyle name="Normal 15 59" xfId="1876"/>
    <cellStyle name="Normal 15 6" xfId="1877"/>
    <cellStyle name="Normal 15 60" xfId="1878"/>
    <cellStyle name="Normal 15 61" xfId="1879"/>
    <cellStyle name="Normal 15 62" xfId="1880"/>
    <cellStyle name="Normal 15 63" xfId="1881"/>
    <cellStyle name="Normal 15 64" xfId="1882"/>
    <cellStyle name="Normal 15 65" xfId="1883"/>
    <cellStyle name="Normal 15 66" xfId="1884"/>
    <cellStyle name="Normal 15 67" xfId="1885"/>
    <cellStyle name="Normal 15 68" xfId="1886"/>
    <cellStyle name="Normal 15 69" xfId="1887"/>
    <cellStyle name="Normal 15 7" xfId="1888"/>
    <cellStyle name="Normal 15 70" xfId="1889"/>
    <cellStyle name="Normal 15 71" xfId="1890"/>
    <cellStyle name="Normal 15 72" xfId="1891"/>
    <cellStyle name="Normal 15 73" xfId="1892"/>
    <cellStyle name="Normal 15 74" xfId="1893"/>
    <cellStyle name="Normal 15 75" xfId="1894"/>
    <cellStyle name="Normal 15 76" xfId="1895"/>
    <cellStyle name="Normal 15 77" xfId="1896"/>
    <cellStyle name="Normal 15 78" xfId="1897"/>
    <cellStyle name="Normal 15 79" xfId="1898"/>
    <cellStyle name="Normal 15 8" xfId="1899"/>
    <cellStyle name="Normal 15 80" xfId="1900"/>
    <cellStyle name="Normal 15 81" xfId="1901"/>
    <cellStyle name="Normal 15 82" xfId="1902"/>
    <cellStyle name="Normal 15 83" xfId="1903"/>
    <cellStyle name="Normal 15 84" xfId="1904"/>
    <cellStyle name="Normal 15 85" xfId="1905"/>
    <cellStyle name="Normal 15 86" xfId="1906"/>
    <cellStyle name="Normal 15 87" xfId="1907"/>
    <cellStyle name="Normal 15 88" xfId="1908"/>
    <cellStyle name="Normal 15 89" xfId="1909"/>
    <cellStyle name="Normal 15 9" xfId="1910"/>
    <cellStyle name="Normal 15 90" xfId="1911"/>
    <cellStyle name="Normal 15 91" xfId="1912"/>
    <cellStyle name="Normal 15 92" xfId="1913"/>
    <cellStyle name="Normal 15 93" xfId="1914"/>
    <cellStyle name="Normal 15 94" xfId="1915"/>
    <cellStyle name="Normal 15 95" xfId="1916"/>
    <cellStyle name="Normal 15 96" xfId="1917"/>
    <cellStyle name="Normal 15 97" xfId="1918"/>
    <cellStyle name="Normal 15 98" xfId="1919"/>
    <cellStyle name="Normal 15 99" xfId="1920"/>
    <cellStyle name="Normal 150 2" xfId="1921"/>
    <cellStyle name="Normal 150 3" xfId="1922"/>
    <cellStyle name="Normal 150 4" xfId="1923"/>
    <cellStyle name="Normal 150 5" xfId="1924"/>
    <cellStyle name="Normal 150 6" xfId="1925"/>
    <cellStyle name="Normal 16 10" xfId="1926"/>
    <cellStyle name="Normal 16 11" xfId="1927"/>
    <cellStyle name="Normal 16 12" xfId="1928"/>
    <cellStyle name="Normal 16 13" xfId="1929"/>
    <cellStyle name="Normal 16 14" xfId="1930"/>
    <cellStyle name="Normal 16 15" xfId="1931"/>
    <cellStyle name="Normal 16 16" xfId="1932"/>
    <cellStyle name="Normal 16 17" xfId="1933"/>
    <cellStyle name="Normal 16 18" xfId="1934"/>
    <cellStyle name="Normal 16 19" xfId="1935"/>
    <cellStyle name="Normal 16 2" xfId="1936"/>
    <cellStyle name="Normal 16 20" xfId="1937"/>
    <cellStyle name="Normal 16 21" xfId="1938"/>
    <cellStyle name="Normal 16 22" xfId="1939"/>
    <cellStyle name="Normal 16 23" xfId="1940"/>
    <cellStyle name="Normal 16 24" xfId="1941"/>
    <cellStyle name="Normal 16 25" xfId="1942"/>
    <cellStyle name="Normal 16 26" xfId="1943"/>
    <cellStyle name="Normal 16 27" xfId="1944"/>
    <cellStyle name="Normal 16 28" xfId="1945"/>
    <cellStyle name="Normal 16 29" xfId="1946"/>
    <cellStyle name="Normal 16 3" xfId="1947"/>
    <cellStyle name="Normal 16 30" xfId="1948"/>
    <cellStyle name="Normal 16 31" xfId="1949"/>
    <cellStyle name="Normal 16 32" xfId="1950"/>
    <cellStyle name="Normal 16 33" xfId="1951"/>
    <cellStyle name="Normal 16 34" xfId="1952"/>
    <cellStyle name="Normal 16 35" xfId="1953"/>
    <cellStyle name="Normal 16 36" xfId="1954"/>
    <cellStyle name="Normal 16 37" xfId="1955"/>
    <cellStyle name="Normal 16 38" xfId="1956"/>
    <cellStyle name="Normal 16 39" xfId="1957"/>
    <cellStyle name="Normal 16 4" xfId="1958"/>
    <cellStyle name="Normal 16 40" xfId="1959"/>
    <cellStyle name="Normal 16 41" xfId="1960"/>
    <cellStyle name="Normal 16 42" xfId="1961"/>
    <cellStyle name="Normal 16 43" xfId="1962"/>
    <cellStyle name="Normal 16 44" xfId="1963"/>
    <cellStyle name="Normal 16 45" xfId="1964"/>
    <cellStyle name="Normal 16 46" xfId="1965"/>
    <cellStyle name="Normal 16 47" xfId="1966"/>
    <cellStyle name="Normal 16 48" xfId="1967"/>
    <cellStyle name="Normal 16 49" xfId="1968"/>
    <cellStyle name="Normal 16 5" xfId="1969"/>
    <cellStyle name="Normal 16 50" xfId="1970"/>
    <cellStyle name="Normal 16 51" xfId="1971"/>
    <cellStyle name="Normal 16 52" xfId="1972"/>
    <cellStyle name="Normal 16 53" xfId="1973"/>
    <cellStyle name="Normal 16 54" xfId="1974"/>
    <cellStyle name="Normal 16 55" xfId="1975"/>
    <cellStyle name="Normal 16 56" xfId="1976"/>
    <cellStyle name="Normal 16 57" xfId="1977"/>
    <cellStyle name="Normal 16 58" xfId="1978"/>
    <cellStyle name="Normal 16 59" xfId="1979"/>
    <cellStyle name="Normal 16 6" xfId="1980"/>
    <cellStyle name="Normal 16 60" xfId="1981"/>
    <cellStyle name="Normal 16 61" xfId="1982"/>
    <cellStyle name="Normal 16 62" xfId="1983"/>
    <cellStyle name="Normal 16 63" xfId="1984"/>
    <cellStyle name="Normal 16 64" xfId="1985"/>
    <cellStyle name="Normal 16 65" xfId="1986"/>
    <cellStyle name="Normal 16 66" xfId="1987"/>
    <cellStyle name="Normal 16 67" xfId="1988"/>
    <cellStyle name="Normal 16 68" xfId="1989"/>
    <cellStyle name="Normal 16 69" xfId="1990"/>
    <cellStyle name="Normal 16 7" xfId="1991"/>
    <cellStyle name="Normal 16 70" xfId="1992"/>
    <cellStyle name="Normal 16 71" xfId="1993"/>
    <cellStyle name="Normal 16 72" xfId="1994"/>
    <cellStyle name="Normal 16 73" xfId="1995"/>
    <cellStyle name="Normal 16 74" xfId="1996"/>
    <cellStyle name="Normal 16 75" xfId="1997"/>
    <cellStyle name="Normal 16 76" xfId="1998"/>
    <cellStyle name="Normal 16 77" xfId="1999"/>
    <cellStyle name="Normal 16 78" xfId="2000"/>
    <cellStyle name="Normal 16 79" xfId="2001"/>
    <cellStyle name="Normal 16 8" xfId="2002"/>
    <cellStyle name="Normal 16 80" xfId="2003"/>
    <cellStyle name="Normal 16 81" xfId="2004"/>
    <cellStyle name="Normal 16 82" xfId="2005"/>
    <cellStyle name="Normal 16 83" xfId="2006"/>
    <cellStyle name="Normal 16 84" xfId="2007"/>
    <cellStyle name="Normal 16 85" xfId="2008"/>
    <cellStyle name="Normal 16 86" xfId="2009"/>
    <cellStyle name="Normal 16 87" xfId="2010"/>
    <cellStyle name="Normal 16 88" xfId="2011"/>
    <cellStyle name="Normal 16 89" xfId="2012"/>
    <cellStyle name="Normal 16 9" xfId="2013"/>
    <cellStyle name="Normal 16 90" xfId="2014"/>
    <cellStyle name="Normal 16 91" xfId="2015"/>
    <cellStyle name="Normal 16 92" xfId="2016"/>
    <cellStyle name="Normal 16 93" xfId="2017"/>
    <cellStyle name="Normal 16 94" xfId="2018"/>
    <cellStyle name="Normal 16 95" xfId="2019"/>
    <cellStyle name="Normal 16 96" xfId="2020"/>
    <cellStyle name="Normal 16 97" xfId="2021"/>
    <cellStyle name="Normal 16 98" xfId="2022"/>
    <cellStyle name="Normal 16 99" xfId="2023"/>
    <cellStyle name="Normal 17 10" xfId="2024"/>
    <cellStyle name="Normal 17 11" xfId="2025"/>
    <cellStyle name="Normal 17 12" xfId="2026"/>
    <cellStyle name="Normal 17 13" xfId="2027"/>
    <cellStyle name="Normal 17 14" xfId="2028"/>
    <cellStyle name="Normal 17 15" xfId="2029"/>
    <cellStyle name="Normal 17 16" xfId="2030"/>
    <cellStyle name="Normal 17 17" xfId="2031"/>
    <cellStyle name="Normal 17 18" xfId="2032"/>
    <cellStyle name="Normal 17 19" xfId="2033"/>
    <cellStyle name="Normal 17 2" xfId="2034"/>
    <cellStyle name="Normal 17 20" xfId="2035"/>
    <cellStyle name="Normal 17 21" xfId="2036"/>
    <cellStyle name="Normal 17 22" xfId="2037"/>
    <cellStyle name="Normal 17 23" xfId="2038"/>
    <cellStyle name="Normal 17 24" xfId="2039"/>
    <cellStyle name="Normal 17 25" xfId="2040"/>
    <cellStyle name="Normal 17 3" xfId="2041"/>
    <cellStyle name="Normal 17 4" xfId="2042"/>
    <cellStyle name="Normal 17 5" xfId="2043"/>
    <cellStyle name="Normal 17 6" xfId="2044"/>
    <cellStyle name="Normal 17 7" xfId="2045"/>
    <cellStyle name="Normal 17 8" xfId="2046"/>
    <cellStyle name="Normal 17 9" xfId="2047"/>
    <cellStyle name="Normal 18 10" xfId="2048"/>
    <cellStyle name="Normal 18 11" xfId="2049"/>
    <cellStyle name="Normal 18 12" xfId="2050"/>
    <cellStyle name="Normal 18 13" xfId="2051"/>
    <cellStyle name="Normal 18 14" xfId="2052"/>
    <cellStyle name="Normal 18 15" xfId="2053"/>
    <cellStyle name="Normal 18 16" xfId="2054"/>
    <cellStyle name="Normal 18 17" xfId="2055"/>
    <cellStyle name="Normal 18 18" xfId="2056"/>
    <cellStyle name="Normal 18 19" xfId="2057"/>
    <cellStyle name="Normal 18 2" xfId="2058"/>
    <cellStyle name="Normal 18 20" xfId="2059"/>
    <cellStyle name="Normal 18 21" xfId="2060"/>
    <cellStyle name="Normal 18 22" xfId="2061"/>
    <cellStyle name="Normal 18 23" xfId="2062"/>
    <cellStyle name="Normal 18 24" xfId="2063"/>
    <cellStyle name="Normal 18 25" xfId="2064"/>
    <cellStyle name="Normal 18 3" xfId="2065"/>
    <cellStyle name="Normal 18 4" xfId="2066"/>
    <cellStyle name="Normal 18 5" xfId="2067"/>
    <cellStyle name="Normal 18 6" xfId="2068"/>
    <cellStyle name="Normal 18 7" xfId="2069"/>
    <cellStyle name="Normal 18 8" xfId="2070"/>
    <cellStyle name="Normal 18 9" xfId="2071"/>
    <cellStyle name="Normal 19 10" xfId="2072"/>
    <cellStyle name="Normal 19 11" xfId="2073"/>
    <cellStyle name="Normal 19 12" xfId="2074"/>
    <cellStyle name="Normal 19 13" xfId="2075"/>
    <cellStyle name="Normal 19 14" xfId="2076"/>
    <cellStyle name="Normal 19 15" xfId="2077"/>
    <cellStyle name="Normal 19 16" xfId="2078"/>
    <cellStyle name="Normal 19 17" xfId="2079"/>
    <cellStyle name="Normal 19 18" xfId="2080"/>
    <cellStyle name="Normal 19 19" xfId="2081"/>
    <cellStyle name="Normal 19 2" xfId="2082"/>
    <cellStyle name="Normal 19 20" xfId="2083"/>
    <cellStyle name="Normal 19 21" xfId="2084"/>
    <cellStyle name="Normal 19 22" xfId="2085"/>
    <cellStyle name="Normal 19 23" xfId="2086"/>
    <cellStyle name="Normal 19 24" xfId="2087"/>
    <cellStyle name="Normal 19 25" xfId="2088"/>
    <cellStyle name="Normal 19 3" xfId="2089"/>
    <cellStyle name="Normal 19 4" xfId="2090"/>
    <cellStyle name="Normal 19 5" xfId="2091"/>
    <cellStyle name="Normal 19 6" xfId="2092"/>
    <cellStyle name="Normal 19 7" xfId="2093"/>
    <cellStyle name="Normal 19 8" xfId="2094"/>
    <cellStyle name="Normal 19 9" xfId="2095"/>
    <cellStyle name="Normal 2 10" xfId="2096"/>
    <cellStyle name="Normal 2 11" xfId="2097"/>
    <cellStyle name="Normal 2 12" xfId="2098"/>
    <cellStyle name="Normal 2 13" xfId="2099"/>
    <cellStyle name="Normal 2 14" xfId="2100"/>
    <cellStyle name="Normal 2 15" xfId="2101"/>
    <cellStyle name="Normal 2 16" xfId="2102"/>
    <cellStyle name="Normal 2 17" xfId="2103"/>
    <cellStyle name="Normal 2 18" xfId="2104"/>
    <cellStyle name="Normal 2 19" xfId="2105"/>
    <cellStyle name="Normal 2 2" xfId="2106"/>
    <cellStyle name="Normal 2 20" xfId="2107"/>
    <cellStyle name="Normal 2 21" xfId="2108"/>
    <cellStyle name="Normal 2 22" xfId="2109"/>
    <cellStyle name="Normal 2 23" xfId="2110"/>
    <cellStyle name="Normal 2 24" xfId="2111"/>
    <cellStyle name="Normal 2 25" xfId="2112"/>
    <cellStyle name="Normal 2 26" xfId="2113"/>
    <cellStyle name="Normal 2 27" xfId="2114"/>
    <cellStyle name="Normal 2 28" xfId="2115"/>
    <cellStyle name="Normal 2 29" xfId="2116"/>
    <cellStyle name="Normal 2 3" xfId="2117"/>
    <cellStyle name="Normal 2 30" xfId="2118"/>
    <cellStyle name="Normal 2 31" xfId="2119"/>
    <cellStyle name="Normal 2 32" xfId="2120"/>
    <cellStyle name="Normal 2 33" xfId="2121"/>
    <cellStyle name="Normal 2 34" xfId="2122"/>
    <cellStyle name="Normal 2 35" xfId="2123"/>
    <cellStyle name="Normal 2 36" xfId="2124"/>
    <cellStyle name="Normal 2 37" xfId="2125"/>
    <cellStyle name="Normal 2 38" xfId="2126"/>
    <cellStyle name="Normal 2 39" xfId="2127"/>
    <cellStyle name="Normal 2 4" xfId="2128"/>
    <cellStyle name="Normal 2 40" xfId="2129"/>
    <cellStyle name="Normal 2 41" xfId="2130"/>
    <cellStyle name="Normal 2 42" xfId="2131"/>
    <cellStyle name="Normal 2 43" xfId="2132"/>
    <cellStyle name="Normal 2 44" xfId="2133"/>
    <cellStyle name="Normal 2 45" xfId="2134"/>
    <cellStyle name="Normal 2 46" xfId="2135"/>
    <cellStyle name="Normal 2 47" xfId="2136"/>
    <cellStyle name="Normal 2 48" xfId="2137"/>
    <cellStyle name="Normal 2 49" xfId="2138"/>
    <cellStyle name="Normal 2 5" xfId="2139"/>
    <cellStyle name="Normal 2 50" xfId="2140"/>
    <cellStyle name="Normal 2 51" xfId="2141"/>
    <cellStyle name="Normal 2 52" xfId="2142"/>
    <cellStyle name="Normal 2 53" xfId="2143"/>
    <cellStyle name="Normal 2 54" xfId="2144"/>
    <cellStyle name="Normal 2 6" xfId="2145"/>
    <cellStyle name="Normal 2 7" xfId="2146"/>
    <cellStyle name="Normal 2 8" xfId="2147"/>
    <cellStyle name="Normal 2 9" xfId="2148"/>
    <cellStyle name="Normal 20 10" xfId="2149"/>
    <cellStyle name="Normal 20 11" xfId="2150"/>
    <cellStyle name="Normal 20 12" xfId="2151"/>
    <cellStyle name="Normal 20 13" xfId="2152"/>
    <cellStyle name="Normal 20 14" xfId="2153"/>
    <cellStyle name="Normal 20 15" xfId="2154"/>
    <cellStyle name="Normal 20 16" xfId="2155"/>
    <cellStyle name="Normal 20 17" xfId="2156"/>
    <cellStyle name="Normal 20 18" xfId="2157"/>
    <cellStyle name="Normal 20 19" xfId="2158"/>
    <cellStyle name="Normal 20 2" xfId="2159"/>
    <cellStyle name="Normal 20 20" xfId="2160"/>
    <cellStyle name="Normal 20 21" xfId="2161"/>
    <cellStyle name="Normal 20 22" xfId="2162"/>
    <cellStyle name="Normal 20 23" xfId="2163"/>
    <cellStyle name="Normal 20 24" xfId="2164"/>
    <cellStyle name="Normal 20 25" xfId="2165"/>
    <cellStyle name="Normal 20 3" xfId="2166"/>
    <cellStyle name="Normal 20 4" xfId="2167"/>
    <cellStyle name="Normal 20 5" xfId="2168"/>
    <cellStyle name="Normal 20 6" xfId="2169"/>
    <cellStyle name="Normal 20 7" xfId="2170"/>
    <cellStyle name="Normal 20 8" xfId="2171"/>
    <cellStyle name="Normal 20 9" xfId="2172"/>
    <cellStyle name="Normal 21 10" xfId="2173"/>
    <cellStyle name="Normal 21 11" xfId="2174"/>
    <cellStyle name="Normal 21 12" xfId="2175"/>
    <cellStyle name="Normal 21 13" xfId="2176"/>
    <cellStyle name="Normal 21 14" xfId="2177"/>
    <cellStyle name="Normal 21 15" xfId="2178"/>
    <cellStyle name="Normal 21 16" xfId="2179"/>
    <cellStyle name="Normal 21 17" xfId="2180"/>
    <cellStyle name="Normal 21 18" xfId="2181"/>
    <cellStyle name="Normal 21 19" xfId="2182"/>
    <cellStyle name="Normal 21 2" xfId="2183"/>
    <cellStyle name="Normal 21 20" xfId="2184"/>
    <cellStyle name="Normal 21 21" xfId="2185"/>
    <cellStyle name="Normal 21 22" xfId="2186"/>
    <cellStyle name="Normal 21 23" xfId="2187"/>
    <cellStyle name="Normal 21 24" xfId="2188"/>
    <cellStyle name="Normal 21 25" xfId="2189"/>
    <cellStyle name="Normal 21 3" xfId="2190"/>
    <cellStyle name="Normal 21 4" xfId="2191"/>
    <cellStyle name="Normal 21 5" xfId="2192"/>
    <cellStyle name="Normal 21 6" xfId="2193"/>
    <cellStyle name="Normal 21 7" xfId="2194"/>
    <cellStyle name="Normal 21 8" xfId="2195"/>
    <cellStyle name="Normal 21 9" xfId="2196"/>
    <cellStyle name="Normal 22 10" xfId="2197"/>
    <cellStyle name="Normal 22 11" xfId="2198"/>
    <cellStyle name="Normal 22 12" xfId="2199"/>
    <cellStyle name="Normal 22 13" xfId="2200"/>
    <cellStyle name="Normal 22 14" xfId="2201"/>
    <cellStyle name="Normal 22 15" xfId="2202"/>
    <cellStyle name="Normal 22 16" xfId="2203"/>
    <cellStyle name="Normal 22 17" xfId="2204"/>
    <cellStyle name="Normal 22 18" xfId="2205"/>
    <cellStyle name="Normal 22 19" xfId="2206"/>
    <cellStyle name="Normal 22 2" xfId="2207"/>
    <cellStyle name="Normal 22 20" xfId="2208"/>
    <cellStyle name="Normal 22 21" xfId="2209"/>
    <cellStyle name="Normal 22 22" xfId="2210"/>
    <cellStyle name="Normal 22 23" xfId="2211"/>
    <cellStyle name="Normal 22 24" xfId="2212"/>
    <cellStyle name="Normal 22 25" xfId="2213"/>
    <cellStyle name="Normal 22 3" xfId="2214"/>
    <cellStyle name="Normal 22 4" xfId="2215"/>
    <cellStyle name="Normal 22 5" xfId="2216"/>
    <cellStyle name="Normal 22 6" xfId="2217"/>
    <cellStyle name="Normal 22 7" xfId="2218"/>
    <cellStyle name="Normal 22 8" xfId="2219"/>
    <cellStyle name="Normal 22 9" xfId="2220"/>
    <cellStyle name="Normal 23 10" xfId="2221"/>
    <cellStyle name="Normal 23 11" xfId="2222"/>
    <cellStyle name="Normal 23 12" xfId="2223"/>
    <cellStyle name="Normal 23 13" xfId="2224"/>
    <cellStyle name="Normal 23 14" xfId="2225"/>
    <cellStyle name="Normal 23 15" xfId="2226"/>
    <cellStyle name="Normal 23 16" xfId="2227"/>
    <cellStyle name="Normal 23 17" xfId="2228"/>
    <cellStyle name="Normal 23 18" xfId="2229"/>
    <cellStyle name="Normal 23 19" xfId="2230"/>
    <cellStyle name="Normal 23 2" xfId="2231"/>
    <cellStyle name="Normal 23 20" xfId="2232"/>
    <cellStyle name="Normal 23 21" xfId="2233"/>
    <cellStyle name="Normal 23 22" xfId="2234"/>
    <cellStyle name="Normal 23 23" xfId="2235"/>
    <cellStyle name="Normal 23 24" xfId="2236"/>
    <cellStyle name="Normal 23 25" xfId="2237"/>
    <cellStyle name="Normal 23 3" xfId="2238"/>
    <cellStyle name="Normal 23 4" xfId="2239"/>
    <cellStyle name="Normal 23 5" xfId="2240"/>
    <cellStyle name="Normal 23 6" xfId="2241"/>
    <cellStyle name="Normal 23 7" xfId="2242"/>
    <cellStyle name="Normal 23 8" xfId="2243"/>
    <cellStyle name="Normal 23 9" xfId="2244"/>
    <cellStyle name="Normal 24 10" xfId="2245"/>
    <cellStyle name="Normal 24 11" xfId="2246"/>
    <cellStyle name="Normal 24 12" xfId="2247"/>
    <cellStyle name="Normal 24 13" xfId="2248"/>
    <cellStyle name="Normal 24 14" xfId="2249"/>
    <cellStyle name="Normal 24 15" xfId="2250"/>
    <cellStyle name="Normal 24 16" xfId="2251"/>
    <cellStyle name="Normal 24 17" xfId="2252"/>
    <cellStyle name="Normal 24 18" xfId="2253"/>
    <cellStyle name="Normal 24 19" xfId="2254"/>
    <cellStyle name="Normal 24 2" xfId="2255"/>
    <cellStyle name="Normal 24 20" xfId="2256"/>
    <cellStyle name="Normal 24 21" xfId="2257"/>
    <cellStyle name="Normal 24 22" xfId="2258"/>
    <cellStyle name="Normal 24 23" xfId="2259"/>
    <cellStyle name="Normal 24 24" xfId="2260"/>
    <cellStyle name="Normal 24 25" xfId="2261"/>
    <cellStyle name="Normal 24 3" xfId="2262"/>
    <cellStyle name="Normal 24 4" xfId="2263"/>
    <cellStyle name="Normal 24 5" xfId="2264"/>
    <cellStyle name="Normal 24 6" xfId="2265"/>
    <cellStyle name="Normal 24 7" xfId="2266"/>
    <cellStyle name="Normal 24 8" xfId="2267"/>
    <cellStyle name="Normal 24 9" xfId="2268"/>
    <cellStyle name="Normal 25 10" xfId="2269"/>
    <cellStyle name="Normal 25 11" xfId="2270"/>
    <cellStyle name="Normal 25 12" xfId="2271"/>
    <cellStyle name="Normal 25 13" xfId="2272"/>
    <cellStyle name="Normal 25 14" xfId="2273"/>
    <cellStyle name="Normal 25 15" xfId="2274"/>
    <cellStyle name="Normal 25 16" xfId="2275"/>
    <cellStyle name="Normal 25 17" xfId="2276"/>
    <cellStyle name="Normal 25 18" xfId="2277"/>
    <cellStyle name="Normal 25 19" xfId="2278"/>
    <cellStyle name="Normal 25 2" xfId="2279"/>
    <cellStyle name="Normal 25 20" xfId="2280"/>
    <cellStyle name="Normal 25 21" xfId="2281"/>
    <cellStyle name="Normal 25 22" xfId="2282"/>
    <cellStyle name="Normal 25 23" xfId="2283"/>
    <cellStyle name="Normal 25 24" xfId="2284"/>
    <cellStyle name="Normal 25 25" xfId="2285"/>
    <cellStyle name="Normal 25 3" xfId="2286"/>
    <cellStyle name="Normal 25 4" xfId="2287"/>
    <cellStyle name="Normal 25 5" xfId="2288"/>
    <cellStyle name="Normal 25 6" xfId="2289"/>
    <cellStyle name="Normal 25 7" xfId="2290"/>
    <cellStyle name="Normal 25 8" xfId="2291"/>
    <cellStyle name="Normal 25 9" xfId="2292"/>
    <cellStyle name="Normal 3 10" xfId="2293"/>
    <cellStyle name="Normal 3 11" xfId="2294"/>
    <cellStyle name="Normal 3 12" xfId="2295"/>
    <cellStyle name="Normal 3 13" xfId="2296"/>
    <cellStyle name="Normal 3 14" xfId="2297"/>
    <cellStyle name="Normal 3 15" xfId="2298"/>
    <cellStyle name="Normal 3 16" xfId="2299"/>
    <cellStyle name="Normal 3 17" xfId="2300"/>
    <cellStyle name="Normal 3 18" xfId="2301"/>
    <cellStyle name="Normal 3 19" xfId="2302"/>
    <cellStyle name="Normal 3 2" xfId="2303"/>
    <cellStyle name="Normal 3 20" xfId="2304"/>
    <cellStyle name="Normal 3 21" xfId="2305"/>
    <cellStyle name="Normal 3 22" xfId="2306"/>
    <cellStyle name="Normal 3 23" xfId="2307"/>
    <cellStyle name="Normal 3 24" xfId="2308"/>
    <cellStyle name="Normal 3 25" xfId="2309"/>
    <cellStyle name="Normal 3 26" xfId="2310"/>
    <cellStyle name="Normal 3 27" xfId="2311"/>
    <cellStyle name="Normal 3 28" xfId="2312"/>
    <cellStyle name="Normal 3 29" xfId="2313"/>
    <cellStyle name="Normal 3 3" xfId="2314"/>
    <cellStyle name="Normal 3 30" xfId="2315"/>
    <cellStyle name="Normal 3 31" xfId="2316"/>
    <cellStyle name="Normal 3 32" xfId="2317"/>
    <cellStyle name="Normal 3 33" xfId="2318"/>
    <cellStyle name="Normal 3 34" xfId="2319"/>
    <cellStyle name="Normal 3 35" xfId="2320"/>
    <cellStyle name="Normal 3 36" xfId="2321"/>
    <cellStyle name="Normal 3 37" xfId="2322"/>
    <cellStyle name="Normal 3 38" xfId="2323"/>
    <cellStyle name="Normal 3 39" xfId="2324"/>
    <cellStyle name="Normal 3 4" xfId="2325"/>
    <cellStyle name="Normal 3 40" xfId="2326"/>
    <cellStyle name="Normal 3 41" xfId="2327"/>
    <cellStyle name="Normal 3 42" xfId="2328"/>
    <cellStyle name="Normal 3 43" xfId="2329"/>
    <cellStyle name="Normal 3 44" xfId="2330"/>
    <cellStyle name="Normal 3 45" xfId="2331"/>
    <cellStyle name="Normal 3 46" xfId="2332"/>
    <cellStyle name="Normal 3 47" xfId="2333"/>
    <cellStyle name="Normal 3 48" xfId="2334"/>
    <cellStyle name="Normal 3 49" xfId="2335"/>
    <cellStyle name="Normal 3 5" xfId="2336"/>
    <cellStyle name="Normal 3 50" xfId="2337"/>
    <cellStyle name="Normal 3 51" xfId="2338"/>
    <cellStyle name="Normal 3 52" xfId="2339"/>
    <cellStyle name="Normal 3 53" xfId="2340"/>
    <cellStyle name="Normal 3 54" xfId="2341"/>
    <cellStyle name="Normal 3 55" xfId="2342"/>
    <cellStyle name="Normal 3 56" xfId="2343"/>
    <cellStyle name="Normal 3 57" xfId="2344"/>
    <cellStyle name="Normal 3 58" xfId="2345"/>
    <cellStyle name="Normal 3 59" xfId="2346"/>
    <cellStyle name="Normal 3 6" xfId="2347"/>
    <cellStyle name="Normal 3 60" xfId="2348"/>
    <cellStyle name="Normal 3 61" xfId="2349"/>
    <cellStyle name="Normal 3 62" xfId="2350"/>
    <cellStyle name="Normal 3 63" xfId="2351"/>
    <cellStyle name="Normal 3 64" xfId="2352"/>
    <cellStyle name="Normal 3 65" xfId="2353"/>
    <cellStyle name="Normal 3 66" xfId="2354"/>
    <cellStyle name="Normal 3 67" xfId="2355"/>
    <cellStyle name="Normal 3 68" xfId="2356"/>
    <cellStyle name="Normal 3 69" xfId="2357"/>
    <cellStyle name="Normal 3 7" xfId="2358"/>
    <cellStyle name="Normal 3 70" xfId="2359"/>
    <cellStyle name="Normal 3 71" xfId="2360"/>
    <cellStyle name="Normal 3 72" xfId="2361"/>
    <cellStyle name="Normal 3 73" xfId="2362"/>
    <cellStyle name="Normal 3 74" xfId="2363"/>
    <cellStyle name="Normal 3 75" xfId="2364"/>
    <cellStyle name="Normal 3 76" xfId="2365"/>
    <cellStyle name="Normal 3 77" xfId="2366"/>
    <cellStyle name="Normal 3 78" xfId="2367"/>
    <cellStyle name="Normal 3 79" xfId="2368"/>
    <cellStyle name="Normal 3 8" xfId="2369"/>
    <cellStyle name="Normal 3 80" xfId="2370"/>
    <cellStyle name="Normal 3 81" xfId="2371"/>
    <cellStyle name="Normal 3 82" xfId="2372"/>
    <cellStyle name="Normal 3 83" xfId="2373"/>
    <cellStyle name="Normal 3 84" xfId="2374"/>
    <cellStyle name="Normal 3 85" xfId="2375"/>
    <cellStyle name="Normal 3 86" xfId="2376"/>
    <cellStyle name="Normal 3 87" xfId="2377"/>
    <cellStyle name="Normal 3 88" xfId="2378"/>
    <cellStyle name="Normal 3 89" xfId="2379"/>
    <cellStyle name="Normal 3 9" xfId="2380"/>
    <cellStyle name="Normal 3 90" xfId="2381"/>
    <cellStyle name="Normal 3 91" xfId="2382"/>
    <cellStyle name="Normal 3 92" xfId="2383"/>
    <cellStyle name="Normal 3 93" xfId="2384"/>
    <cellStyle name="Normal 3 94" xfId="2385"/>
    <cellStyle name="Normal 3 95" xfId="2386"/>
    <cellStyle name="Normal 3 96" xfId="2387"/>
    <cellStyle name="Normal 3 97" xfId="2388"/>
    <cellStyle name="Normal 3 98" xfId="2389"/>
    <cellStyle name="Normal 3 99" xfId="2390"/>
    <cellStyle name="Normal 31 10" xfId="2391"/>
    <cellStyle name="Normal 31 11" xfId="2392"/>
    <cellStyle name="Normal 31 12" xfId="2393"/>
    <cellStyle name="Normal 31 13" xfId="2394"/>
    <cellStyle name="Normal 31 14" xfId="2395"/>
    <cellStyle name="Normal 31 15" xfId="2396"/>
    <cellStyle name="Normal 31 16" xfId="2397"/>
    <cellStyle name="Normal 31 17" xfId="2398"/>
    <cellStyle name="Normal 31 18" xfId="2399"/>
    <cellStyle name="Normal 31 19" xfId="2400"/>
    <cellStyle name="Normal 31 2" xfId="2401"/>
    <cellStyle name="Normal 31 20" xfId="2402"/>
    <cellStyle name="Normal 31 21" xfId="2403"/>
    <cellStyle name="Normal 31 22" xfId="2404"/>
    <cellStyle name="Normal 31 23" xfId="2405"/>
    <cellStyle name="Normal 31 24" xfId="2406"/>
    <cellStyle name="Normal 31 25" xfId="2407"/>
    <cellStyle name="Normal 31 3" xfId="2408"/>
    <cellStyle name="Normal 31 4" xfId="2409"/>
    <cellStyle name="Normal 31 5" xfId="2410"/>
    <cellStyle name="Normal 31 6" xfId="2411"/>
    <cellStyle name="Normal 31 7" xfId="2412"/>
    <cellStyle name="Normal 31 8" xfId="2413"/>
    <cellStyle name="Normal 31 9" xfId="2414"/>
    <cellStyle name="Normal 32 10" xfId="2415"/>
    <cellStyle name="Normal 32 11" xfId="2416"/>
    <cellStyle name="Normal 32 12" xfId="2417"/>
    <cellStyle name="Normal 32 13" xfId="2418"/>
    <cellStyle name="Normal 32 14" xfId="2419"/>
    <cellStyle name="Normal 32 15" xfId="2420"/>
    <cellStyle name="Normal 32 16" xfId="2421"/>
    <cellStyle name="Normal 32 17" xfId="2422"/>
    <cellStyle name="Normal 32 18" xfId="2423"/>
    <cellStyle name="Normal 32 19" xfId="2424"/>
    <cellStyle name="Normal 32 2" xfId="2425"/>
    <cellStyle name="Normal 32 20" xfId="2426"/>
    <cellStyle name="Normal 32 21" xfId="2427"/>
    <cellStyle name="Normal 32 22" xfId="2428"/>
    <cellStyle name="Normal 32 23" xfId="2429"/>
    <cellStyle name="Normal 32 24" xfId="2430"/>
    <cellStyle name="Normal 32 25" xfId="2431"/>
    <cellStyle name="Normal 32 3" xfId="2432"/>
    <cellStyle name="Normal 32 4" xfId="2433"/>
    <cellStyle name="Normal 32 5" xfId="2434"/>
    <cellStyle name="Normal 32 6" xfId="2435"/>
    <cellStyle name="Normal 32 7" xfId="2436"/>
    <cellStyle name="Normal 32 8" xfId="2437"/>
    <cellStyle name="Normal 32 9" xfId="2438"/>
    <cellStyle name="Normal 33 10" xfId="2439"/>
    <cellStyle name="Normal 33 11" xfId="2440"/>
    <cellStyle name="Normal 33 12" xfId="2441"/>
    <cellStyle name="Normal 33 13" xfId="2442"/>
    <cellStyle name="Normal 33 14" xfId="2443"/>
    <cellStyle name="Normal 33 15" xfId="2444"/>
    <cellStyle name="Normal 33 16" xfId="2445"/>
    <cellStyle name="Normal 33 17" xfId="2446"/>
    <cellStyle name="Normal 33 18" xfId="2447"/>
    <cellStyle name="Normal 33 19" xfId="2448"/>
    <cellStyle name="Normal 33 2" xfId="2449"/>
    <cellStyle name="Normal 33 20" xfId="2450"/>
    <cellStyle name="Normal 33 21" xfId="2451"/>
    <cellStyle name="Normal 33 22" xfId="2452"/>
    <cellStyle name="Normal 33 23" xfId="2453"/>
    <cellStyle name="Normal 33 24" xfId="2454"/>
    <cellStyle name="Normal 33 25" xfId="2455"/>
    <cellStyle name="Normal 33 3" xfId="2456"/>
    <cellStyle name="Normal 33 4" xfId="2457"/>
    <cellStyle name="Normal 33 5" xfId="2458"/>
    <cellStyle name="Normal 33 6" xfId="2459"/>
    <cellStyle name="Normal 33 7" xfId="2460"/>
    <cellStyle name="Normal 33 8" xfId="2461"/>
    <cellStyle name="Normal 33 9" xfId="2462"/>
    <cellStyle name="Normal 34 10" xfId="2463"/>
    <cellStyle name="Normal 34 11" xfId="2464"/>
    <cellStyle name="Normal 34 12" xfId="2465"/>
    <cellStyle name="Normal 34 13" xfId="2466"/>
    <cellStyle name="Normal 34 14" xfId="2467"/>
    <cellStyle name="Normal 34 15" xfId="2468"/>
    <cellStyle name="Normal 34 16" xfId="2469"/>
    <cellStyle name="Normal 34 17" xfId="2470"/>
    <cellStyle name="Normal 34 18" xfId="2471"/>
    <cellStyle name="Normal 34 19" xfId="2472"/>
    <cellStyle name="Normal 34 2" xfId="2473"/>
    <cellStyle name="Normal 34 20" xfId="2474"/>
    <cellStyle name="Normal 34 21" xfId="2475"/>
    <cellStyle name="Normal 34 22" xfId="2476"/>
    <cellStyle name="Normal 34 23" xfId="2477"/>
    <cellStyle name="Normal 34 24" xfId="2478"/>
    <cellStyle name="Normal 34 25" xfId="2479"/>
    <cellStyle name="Normal 34 3" xfId="2480"/>
    <cellStyle name="Normal 34 4" xfId="2481"/>
    <cellStyle name="Normal 34 5" xfId="2482"/>
    <cellStyle name="Normal 34 6" xfId="2483"/>
    <cellStyle name="Normal 34 7" xfId="2484"/>
    <cellStyle name="Normal 34 8" xfId="2485"/>
    <cellStyle name="Normal 34 9" xfId="2486"/>
    <cellStyle name="Normal 37 10" xfId="2487"/>
    <cellStyle name="Normal 37 11" xfId="2488"/>
    <cellStyle name="Normal 37 12" xfId="2489"/>
    <cellStyle name="Normal 37 13" xfId="2490"/>
    <cellStyle name="Normal 37 14" xfId="2491"/>
    <cellStyle name="Normal 37 15" xfId="2492"/>
    <cellStyle name="Normal 37 16" xfId="2493"/>
    <cellStyle name="Normal 37 17" xfId="2494"/>
    <cellStyle name="Normal 37 18" xfId="2495"/>
    <cellStyle name="Normal 37 19" xfId="2496"/>
    <cellStyle name="Normal 37 2" xfId="2497"/>
    <cellStyle name="Normal 37 20" xfId="2498"/>
    <cellStyle name="Normal 37 21" xfId="2499"/>
    <cellStyle name="Normal 37 22" xfId="2500"/>
    <cellStyle name="Normal 37 23" xfId="2501"/>
    <cellStyle name="Normal 37 24" xfId="2502"/>
    <cellStyle name="Normal 37 25" xfId="2503"/>
    <cellStyle name="Normal 37 26" xfId="2504"/>
    <cellStyle name="Normal 37 27" xfId="2505"/>
    <cellStyle name="Normal 37 28" xfId="2506"/>
    <cellStyle name="Normal 37 29" xfId="2507"/>
    <cellStyle name="Normal 37 3" xfId="2508"/>
    <cellStyle name="Normal 37 30" xfId="2509"/>
    <cellStyle name="Normal 37 31" xfId="2510"/>
    <cellStyle name="Normal 37 32" xfId="2511"/>
    <cellStyle name="Normal 37 33" xfId="2512"/>
    <cellStyle name="Normal 37 34" xfId="2513"/>
    <cellStyle name="Normal 37 35" xfId="2514"/>
    <cellStyle name="Normal 37 36" xfId="2515"/>
    <cellStyle name="Normal 37 37" xfId="2516"/>
    <cellStyle name="Normal 37 38" xfId="2517"/>
    <cellStyle name="Normal 37 39" xfId="2518"/>
    <cellStyle name="Normal 37 4" xfId="2519"/>
    <cellStyle name="Normal 37 40" xfId="2520"/>
    <cellStyle name="Normal 37 41" xfId="2521"/>
    <cellStyle name="Normal 37 42" xfId="2522"/>
    <cellStyle name="Normal 37 43" xfId="2523"/>
    <cellStyle name="Normal 37 44" xfId="2524"/>
    <cellStyle name="Normal 37 45" xfId="2525"/>
    <cellStyle name="Normal 37 46" xfId="2526"/>
    <cellStyle name="Normal 37 47" xfId="2527"/>
    <cellStyle name="Normal 37 48" xfId="2528"/>
    <cellStyle name="Normal 37 49" xfId="2529"/>
    <cellStyle name="Normal 37 5" xfId="2530"/>
    <cellStyle name="Normal 37 50" xfId="2531"/>
    <cellStyle name="Normal 37 51" xfId="2532"/>
    <cellStyle name="Normal 37 52" xfId="2533"/>
    <cellStyle name="Normal 37 53" xfId="2534"/>
    <cellStyle name="Normal 37 54" xfId="2535"/>
    <cellStyle name="Normal 37 55" xfId="2536"/>
    <cellStyle name="Normal 37 56" xfId="2537"/>
    <cellStyle name="Normal 37 57" xfId="2538"/>
    <cellStyle name="Normal 37 58" xfId="2539"/>
    <cellStyle name="Normal 37 59" xfId="2540"/>
    <cellStyle name="Normal 37 6" xfId="2541"/>
    <cellStyle name="Normal 37 60" xfId="2542"/>
    <cellStyle name="Normal 37 61" xfId="2543"/>
    <cellStyle name="Normal 37 62" xfId="2544"/>
    <cellStyle name="Normal 37 63" xfId="2545"/>
    <cellStyle name="Normal 37 64" xfId="2546"/>
    <cellStyle name="Normal 37 65" xfId="2547"/>
    <cellStyle name="Normal 37 66" xfId="2548"/>
    <cellStyle name="Normal 37 67" xfId="2549"/>
    <cellStyle name="Normal 37 68" xfId="2550"/>
    <cellStyle name="Normal 37 69" xfId="2551"/>
    <cellStyle name="Normal 37 7" xfId="2552"/>
    <cellStyle name="Normal 37 70" xfId="2553"/>
    <cellStyle name="Normal 37 71" xfId="2554"/>
    <cellStyle name="Normal 37 72" xfId="2555"/>
    <cellStyle name="Normal 37 73" xfId="2556"/>
    <cellStyle name="Normal 37 74" xfId="2557"/>
    <cellStyle name="Normal 37 75" xfId="2558"/>
    <cellStyle name="Normal 37 76" xfId="2559"/>
    <cellStyle name="Normal 37 77" xfId="2560"/>
    <cellStyle name="Normal 37 78" xfId="2561"/>
    <cellStyle name="Normal 37 79" xfId="2562"/>
    <cellStyle name="Normal 37 8" xfId="2563"/>
    <cellStyle name="Normal 37 80" xfId="2564"/>
    <cellStyle name="Normal 37 81" xfId="2565"/>
    <cellStyle name="Normal 37 82" xfId="2566"/>
    <cellStyle name="Normal 37 83" xfId="2567"/>
    <cellStyle name="Normal 37 84" xfId="2568"/>
    <cellStyle name="Normal 37 85" xfId="2569"/>
    <cellStyle name="Normal 37 86" xfId="2570"/>
    <cellStyle name="Normal 37 87" xfId="2571"/>
    <cellStyle name="Normal 37 88" xfId="2572"/>
    <cellStyle name="Normal 37 89" xfId="2573"/>
    <cellStyle name="Normal 37 9" xfId="2574"/>
    <cellStyle name="Normal 37 90" xfId="2575"/>
    <cellStyle name="Normal 37 91" xfId="2576"/>
    <cellStyle name="Normal 37 92" xfId="2577"/>
    <cellStyle name="Normal 37 93" xfId="2578"/>
    <cellStyle name="Normal 37 94" xfId="2579"/>
    <cellStyle name="Normal 37 95" xfId="2580"/>
    <cellStyle name="Normal 37 96" xfId="2581"/>
    <cellStyle name="Normal 37 97" xfId="2582"/>
    <cellStyle name="Normal 37 98" xfId="2583"/>
    <cellStyle name="Normal 37 99" xfId="2584"/>
    <cellStyle name="Normal 38 10" xfId="2585"/>
    <cellStyle name="Normal 38 11" xfId="2586"/>
    <cellStyle name="Normal 38 12" xfId="2587"/>
    <cellStyle name="Normal 38 13" xfId="2588"/>
    <cellStyle name="Normal 38 14" xfId="2589"/>
    <cellStyle name="Normal 38 15" xfId="2590"/>
    <cellStyle name="Normal 38 16" xfId="2591"/>
    <cellStyle name="Normal 38 17" xfId="2592"/>
    <cellStyle name="Normal 38 18" xfId="2593"/>
    <cellStyle name="Normal 38 19" xfId="2594"/>
    <cellStyle name="Normal 38 2" xfId="2595"/>
    <cellStyle name="Normal 38 20" xfId="2596"/>
    <cellStyle name="Normal 38 21" xfId="2597"/>
    <cellStyle name="Normal 38 22" xfId="2598"/>
    <cellStyle name="Normal 38 23" xfId="2599"/>
    <cellStyle name="Normal 38 24" xfId="2600"/>
    <cellStyle name="Normal 38 25" xfId="2601"/>
    <cellStyle name="Normal 38 3" xfId="2602"/>
    <cellStyle name="Normal 38 4" xfId="2603"/>
    <cellStyle name="Normal 38 5" xfId="2604"/>
    <cellStyle name="Normal 38 6" xfId="2605"/>
    <cellStyle name="Normal 38 7" xfId="2606"/>
    <cellStyle name="Normal 38 8" xfId="2607"/>
    <cellStyle name="Normal 38 9" xfId="2608"/>
    <cellStyle name="Normal 39 10" xfId="2609"/>
    <cellStyle name="Normal 39 11" xfId="2610"/>
    <cellStyle name="Normal 39 12" xfId="2611"/>
    <cellStyle name="Normal 39 13" xfId="2612"/>
    <cellStyle name="Normal 39 14" xfId="2613"/>
    <cellStyle name="Normal 39 15" xfId="2614"/>
    <cellStyle name="Normal 39 16" xfId="2615"/>
    <cellStyle name="Normal 39 17" xfId="2616"/>
    <cellStyle name="Normal 39 18" xfId="2617"/>
    <cellStyle name="Normal 39 19" xfId="2618"/>
    <cellStyle name="Normal 39 2" xfId="2619"/>
    <cellStyle name="Normal 39 20" xfId="2620"/>
    <cellStyle name="Normal 39 21" xfId="2621"/>
    <cellStyle name="Normal 39 22" xfId="2622"/>
    <cellStyle name="Normal 39 23" xfId="2623"/>
    <cellStyle name="Normal 39 24" xfId="2624"/>
    <cellStyle name="Normal 39 25" xfId="2625"/>
    <cellStyle name="Normal 39 26" xfId="2626"/>
    <cellStyle name="Normal 39 27" xfId="2627"/>
    <cellStyle name="Normal 39 28" xfId="2628"/>
    <cellStyle name="Normal 39 29" xfId="2629"/>
    <cellStyle name="Normal 39 3" xfId="2630"/>
    <cellStyle name="Normal 39 30" xfId="2631"/>
    <cellStyle name="Normal 39 31" xfId="2632"/>
    <cellStyle name="Normal 39 32" xfId="2633"/>
    <cellStyle name="Normal 39 33" xfId="2634"/>
    <cellStyle name="Normal 39 34" xfId="2635"/>
    <cellStyle name="Normal 39 35" xfId="2636"/>
    <cellStyle name="Normal 39 36" xfId="2637"/>
    <cellStyle name="Normal 39 37" xfId="2638"/>
    <cellStyle name="Normal 39 38" xfId="2639"/>
    <cellStyle name="Normal 39 39" xfId="2640"/>
    <cellStyle name="Normal 39 4" xfId="2641"/>
    <cellStyle name="Normal 39 40" xfId="2642"/>
    <cellStyle name="Normal 39 41" xfId="2643"/>
    <cellStyle name="Normal 39 42" xfId="2644"/>
    <cellStyle name="Normal 39 5" xfId="2645"/>
    <cellStyle name="Normal 39 6" xfId="2646"/>
    <cellStyle name="Normal 39 7" xfId="2647"/>
    <cellStyle name="Normal 39 8" xfId="2648"/>
    <cellStyle name="Normal 39 9" xfId="2649"/>
    <cellStyle name="Normal 4 10" xfId="2650"/>
    <cellStyle name="Normal 4 11" xfId="2651"/>
    <cellStyle name="Normal 4 12" xfId="2652"/>
    <cellStyle name="Normal 4 13" xfId="2653"/>
    <cellStyle name="Normal 4 14" xfId="2654"/>
    <cellStyle name="Normal 4 15" xfId="2655"/>
    <cellStyle name="Normal 4 16" xfId="2656"/>
    <cellStyle name="Normal 4 17" xfId="2657"/>
    <cellStyle name="Normal 4 18" xfId="2658"/>
    <cellStyle name="Normal 4 19" xfId="2659"/>
    <cellStyle name="Normal 4 2" xfId="2660"/>
    <cellStyle name="Normal 4 20" xfId="2661"/>
    <cellStyle name="Normal 4 21" xfId="2662"/>
    <cellStyle name="Normal 4 22" xfId="2663"/>
    <cellStyle name="Normal 4 23" xfId="2664"/>
    <cellStyle name="Normal 4 24" xfId="2665"/>
    <cellStyle name="Normal 4 25" xfId="2666"/>
    <cellStyle name="Normal 4 26" xfId="2667"/>
    <cellStyle name="Normal 4 27" xfId="2668"/>
    <cellStyle name="Normal 4 28" xfId="2669"/>
    <cellStyle name="Normal 4 29" xfId="2670"/>
    <cellStyle name="Normal 4 3" xfId="2671"/>
    <cellStyle name="Normal 4 30" xfId="2672"/>
    <cellStyle name="Normal 4 31" xfId="2673"/>
    <cellStyle name="Normal 4 32" xfId="2674"/>
    <cellStyle name="Normal 4 33" xfId="2675"/>
    <cellStyle name="Normal 4 34" xfId="2676"/>
    <cellStyle name="Normal 4 35" xfId="2677"/>
    <cellStyle name="Normal 4 36" xfId="2678"/>
    <cellStyle name="Normal 4 37" xfId="2679"/>
    <cellStyle name="Normal 4 38" xfId="2680"/>
    <cellStyle name="Normal 4 39" xfId="2681"/>
    <cellStyle name="Normal 4 4" xfId="2682"/>
    <cellStyle name="Normal 4 40" xfId="2683"/>
    <cellStyle name="Normal 4 41" xfId="2684"/>
    <cellStyle name="Normal 4 42" xfId="2685"/>
    <cellStyle name="Normal 4 43" xfId="2686"/>
    <cellStyle name="Normal 4 44" xfId="2687"/>
    <cellStyle name="Normal 4 45" xfId="2688"/>
    <cellStyle name="Normal 4 46" xfId="2689"/>
    <cellStyle name="Normal 4 47" xfId="2690"/>
    <cellStyle name="Normal 4 48" xfId="2691"/>
    <cellStyle name="Normal 4 49" xfId="2692"/>
    <cellStyle name="Normal 4 5" xfId="2693"/>
    <cellStyle name="Normal 4 50" xfId="2694"/>
    <cellStyle name="Normal 4 51" xfId="2695"/>
    <cellStyle name="Normal 4 52" xfId="2696"/>
    <cellStyle name="Normal 4 53" xfId="2697"/>
    <cellStyle name="Normal 4 54" xfId="2698"/>
    <cellStyle name="Normal 4 55" xfId="2699"/>
    <cellStyle name="Normal 4 56" xfId="2700"/>
    <cellStyle name="Normal 4 57" xfId="2701"/>
    <cellStyle name="Normal 4 58" xfId="2702"/>
    <cellStyle name="Normal 4 59" xfId="2703"/>
    <cellStyle name="Normal 4 6" xfId="2704"/>
    <cellStyle name="Normal 4 60" xfId="2705"/>
    <cellStyle name="Normal 4 61" xfId="2706"/>
    <cellStyle name="Normal 4 62" xfId="2707"/>
    <cellStyle name="Normal 4 63" xfId="2708"/>
    <cellStyle name="Normal 4 64" xfId="2709"/>
    <cellStyle name="Normal 4 65" xfId="2710"/>
    <cellStyle name="Normal 4 66" xfId="2711"/>
    <cellStyle name="Normal 4 67" xfId="2712"/>
    <cellStyle name="Normal 4 68" xfId="2713"/>
    <cellStyle name="Normal 4 69" xfId="2714"/>
    <cellStyle name="Normal 4 7" xfId="2715"/>
    <cellStyle name="Normal 4 70" xfId="2716"/>
    <cellStyle name="Normal 4 71" xfId="2717"/>
    <cellStyle name="Normal 4 72" xfId="2718"/>
    <cellStyle name="Normal 4 73" xfId="2719"/>
    <cellStyle name="Normal 4 74" xfId="2720"/>
    <cellStyle name="Normal 4 75" xfId="2721"/>
    <cellStyle name="Normal 4 76" xfId="2722"/>
    <cellStyle name="Normal 4 77" xfId="2723"/>
    <cellStyle name="Normal 4 78" xfId="2724"/>
    <cellStyle name="Normal 4 79" xfId="2725"/>
    <cellStyle name="Normal 4 8" xfId="2726"/>
    <cellStyle name="Normal 4 80" xfId="2727"/>
    <cellStyle name="Normal 4 81" xfId="2728"/>
    <cellStyle name="Normal 4 82" xfId="2729"/>
    <cellStyle name="Normal 4 83" xfId="2730"/>
    <cellStyle name="Normal 4 84" xfId="2731"/>
    <cellStyle name="Normal 4 85" xfId="2732"/>
    <cellStyle name="Normal 4 86" xfId="2733"/>
    <cellStyle name="Normal 4 87" xfId="2734"/>
    <cellStyle name="Normal 4 88" xfId="2735"/>
    <cellStyle name="Normal 4 89" xfId="2736"/>
    <cellStyle name="Normal 4 9" xfId="2737"/>
    <cellStyle name="Normal 4 90" xfId="2738"/>
    <cellStyle name="Normal 4 91" xfId="2739"/>
    <cellStyle name="Normal 4 92" xfId="2740"/>
    <cellStyle name="Normal 4 93" xfId="2741"/>
    <cellStyle name="Normal 4 94" xfId="2742"/>
    <cellStyle name="Normal 4 95" xfId="2743"/>
    <cellStyle name="Normal 4 96" xfId="2744"/>
    <cellStyle name="Normal 4 97" xfId="2745"/>
    <cellStyle name="Normal 4 98" xfId="2746"/>
    <cellStyle name="Normal 4 99" xfId="2747"/>
    <cellStyle name="Normal 40 10" xfId="2748"/>
    <cellStyle name="Normal 40 11" xfId="2749"/>
    <cellStyle name="Normal 40 12" xfId="2750"/>
    <cellStyle name="Normal 40 13" xfId="2751"/>
    <cellStyle name="Normal 40 14" xfId="2752"/>
    <cellStyle name="Normal 40 15" xfId="2753"/>
    <cellStyle name="Normal 40 16" xfId="2754"/>
    <cellStyle name="Normal 40 17" xfId="2755"/>
    <cellStyle name="Normal 40 18" xfId="2756"/>
    <cellStyle name="Normal 40 19" xfId="2757"/>
    <cellStyle name="Normal 40 2" xfId="2758"/>
    <cellStyle name="Normal 40 20" xfId="2759"/>
    <cellStyle name="Normal 40 21" xfId="2760"/>
    <cellStyle name="Normal 40 22" xfId="2761"/>
    <cellStyle name="Normal 40 23" xfId="2762"/>
    <cellStyle name="Normal 40 24" xfId="2763"/>
    <cellStyle name="Normal 40 25" xfId="2764"/>
    <cellStyle name="Normal 40 26" xfId="2765"/>
    <cellStyle name="Normal 40 27" xfId="2766"/>
    <cellStyle name="Normal 40 28" xfId="2767"/>
    <cellStyle name="Normal 40 29" xfId="2768"/>
    <cellStyle name="Normal 40 3" xfId="2769"/>
    <cellStyle name="Normal 40 30" xfId="2770"/>
    <cellStyle name="Normal 40 31" xfId="2771"/>
    <cellStyle name="Normal 40 32" xfId="2772"/>
    <cellStyle name="Normal 40 33" xfId="2773"/>
    <cellStyle name="Normal 40 34" xfId="2774"/>
    <cellStyle name="Normal 40 35" xfId="2775"/>
    <cellStyle name="Normal 40 36" xfId="2776"/>
    <cellStyle name="Normal 40 37" xfId="2777"/>
    <cellStyle name="Normal 40 38" xfId="2778"/>
    <cellStyle name="Normal 40 39" xfId="2779"/>
    <cellStyle name="Normal 40 4" xfId="2780"/>
    <cellStyle name="Normal 40 40" xfId="2781"/>
    <cellStyle name="Normal 40 41" xfId="2782"/>
    <cellStyle name="Normal 40 42" xfId="2783"/>
    <cellStyle name="Normal 40 5" xfId="2784"/>
    <cellStyle name="Normal 40 6" xfId="2785"/>
    <cellStyle name="Normal 40 7" xfId="2786"/>
    <cellStyle name="Normal 40 8" xfId="2787"/>
    <cellStyle name="Normal 40 9" xfId="2788"/>
    <cellStyle name="Normal 41 10" xfId="2789"/>
    <cellStyle name="Normal 41 11" xfId="2790"/>
    <cellStyle name="Normal 41 12" xfId="2791"/>
    <cellStyle name="Normal 41 13" xfId="2792"/>
    <cellStyle name="Normal 41 14" xfId="2793"/>
    <cellStyle name="Normal 41 15" xfId="2794"/>
    <cellStyle name="Normal 41 16" xfId="2795"/>
    <cellStyle name="Normal 41 17" xfId="2796"/>
    <cellStyle name="Normal 41 18" xfId="2797"/>
    <cellStyle name="Normal 41 2" xfId="2798"/>
    <cellStyle name="Normal 41 3" xfId="2799"/>
    <cellStyle name="Normal 41 4" xfId="2800"/>
    <cellStyle name="Normal 41 5" xfId="2801"/>
    <cellStyle name="Normal 41 6" xfId="2802"/>
    <cellStyle name="Normal 41 7" xfId="2803"/>
    <cellStyle name="Normal 41 8" xfId="2804"/>
    <cellStyle name="Normal 41 9" xfId="2805"/>
    <cellStyle name="Normal 42 10" xfId="2806"/>
    <cellStyle name="Normal 42 11" xfId="2807"/>
    <cellStyle name="Normal 42 12" xfId="2808"/>
    <cellStyle name="Normal 42 13" xfId="2809"/>
    <cellStyle name="Normal 42 14" xfId="2810"/>
    <cellStyle name="Normal 42 15" xfId="2811"/>
    <cellStyle name="Normal 42 16" xfId="2812"/>
    <cellStyle name="Normal 42 17" xfId="2813"/>
    <cellStyle name="Normal 42 18" xfId="2814"/>
    <cellStyle name="Normal 42 2" xfId="2815"/>
    <cellStyle name="Normal 42 3" xfId="2816"/>
    <cellStyle name="Normal 42 4" xfId="2817"/>
    <cellStyle name="Normal 42 5" xfId="2818"/>
    <cellStyle name="Normal 42 6" xfId="2819"/>
    <cellStyle name="Normal 42 7" xfId="2820"/>
    <cellStyle name="Normal 42 8" xfId="2821"/>
    <cellStyle name="Normal 42 9" xfId="2822"/>
    <cellStyle name="Normal 43 10" xfId="2823"/>
    <cellStyle name="Normal 43 11" xfId="2824"/>
    <cellStyle name="Normal 43 12" xfId="2825"/>
    <cellStyle name="Normal 43 13" xfId="2826"/>
    <cellStyle name="Normal 43 14" xfId="2827"/>
    <cellStyle name="Normal 43 15" xfId="2828"/>
    <cellStyle name="Normal 43 16" xfId="2829"/>
    <cellStyle name="Normal 43 17" xfId="2830"/>
    <cellStyle name="Normal 43 18" xfId="2831"/>
    <cellStyle name="Normal 43 19" xfId="2832"/>
    <cellStyle name="Normal 43 2" xfId="2833"/>
    <cellStyle name="Normal 43 20" xfId="2834"/>
    <cellStyle name="Normal 43 21" xfId="2835"/>
    <cellStyle name="Normal 43 22" xfId="2836"/>
    <cellStyle name="Normal 43 23" xfId="2837"/>
    <cellStyle name="Normal 43 24" xfId="2838"/>
    <cellStyle name="Normal 43 25" xfId="2839"/>
    <cellStyle name="Normal 43 26" xfId="2840"/>
    <cellStyle name="Normal 43 27" xfId="2841"/>
    <cellStyle name="Normal 43 28" xfId="2842"/>
    <cellStyle name="Normal 43 29" xfId="2843"/>
    <cellStyle name="Normal 43 3" xfId="2844"/>
    <cellStyle name="Normal 43 30" xfId="2845"/>
    <cellStyle name="Normal 43 31" xfId="2846"/>
    <cellStyle name="Normal 43 32" xfId="2847"/>
    <cellStyle name="Normal 43 33" xfId="2848"/>
    <cellStyle name="Normal 43 34" xfId="2849"/>
    <cellStyle name="Normal 43 35" xfId="2850"/>
    <cellStyle name="Normal 43 36" xfId="2851"/>
    <cellStyle name="Normal 43 37" xfId="2852"/>
    <cellStyle name="Normal 43 38" xfId="2853"/>
    <cellStyle name="Normal 43 39" xfId="2854"/>
    <cellStyle name="Normal 43 4" xfId="2855"/>
    <cellStyle name="Normal 43 40" xfId="2856"/>
    <cellStyle name="Normal 43 41" xfId="2857"/>
    <cellStyle name="Normal 43 42" xfId="2858"/>
    <cellStyle name="Normal 43 5" xfId="2859"/>
    <cellStyle name="Normal 43 6" xfId="2860"/>
    <cellStyle name="Normal 43 7" xfId="2861"/>
    <cellStyle name="Normal 43 8" xfId="2862"/>
    <cellStyle name="Normal 43 9" xfId="2863"/>
    <cellStyle name="Normal 44 10" xfId="2864"/>
    <cellStyle name="Normal 44 11" xfId="2865"/>
    <cellStyle name="Normal 44 12" xfId="2866"/>
    <cellStyle name="Normal 44 13" xfId="2867"/>
    <cellStyle name="Normal 44 14" xfId="2868"/>
    <cellStyle name="Normal 44 15" xfId="2869"/>
    <cellStyle name="Normal 44 16" xfId="2870"/>
    <cellStyle name="Normal 44 17" xfId="2871"/>
    <cellStyle name="Normal 44 18" xfId="2872"/>
    <cellStyle name="Normal 44 19" xfId="2873"/>
    <cellStyle name="Normal 44 2" xfId="2874"/>
    <cellStyle name="Normal 44 20" xfId="2875"/>
    <cellStyle name="Normal 44 21" xfId="2876"/>
    <cellStyle name="Normal 44 22" xfId="2877"/>
    <cellStyle name="Normal 44 23" xfId="2878"/>
    <cellStyle name="Normal 44 24" xfId="2879"/>
    <cellStyle name="Normal 44 25" xfId="2880"/>
    <cellStyle name="Normal 44 26" xfId="2881"/>
    <cellStyle name="Normal 44 27" xfId="2882"/>
    <cellStyle name="Normal 44 28" xfId="2883"/>
    <cellStyle name="Normal 44 29" xfId="2884"/>
    <cellStyle name="Normal 44 3" xfId="2885"/>
    <cellStyle name="Normal 44 30" xfId="2886"/>
    <cellStyle name="Normal 44 31" xfId="2887"/>
    <cellStyle name="Normal 44 32" xfId="2888"/>
    <cellStyle name="Normal 44 33" xfId="2889"/>
    <cellStyle name="Normal 44 34" xfId="2890"/>
    <cellStyle name="Normal 44 35" xfId="2891"/>
    <cellStyle name="Normal 44 36" xfId="2892"/>
    <cellStyle name="Normal 44 37" xfId="2893"/>
    <cellStyle name="Normal 44 38" xfId="2894"/>
    <cellStyle name="Normal 44 39" xfId="2895"/>
    <cellStyle name="Normal 44 4" xfId="2896"/>
    <cellStyle name="Normal 44 40" xfId="2897"/>
    <cellStyle name="Normal 44 41" xfId="2898"/>
    <cellStyle name="Normal 44 42" xfId="2899"/>
    <cellStyle name="Normal 44 5" xfId="2900"/>
    <cellStyle name="Normal 44 6" xfId="2901"/>
    <cellStyle name="Normal 44 7" xfId="2902"/>
    <cellStyle name="Normal 44 8" xfId="2903"/>
    <cellStyle name="Normal 44 9" xfId="2904"/>
    <cellStyle name="Normal 45 10" xfId="2905"/>
    <cellStyle name="Normal 45 11" xfId="2906"/>
    <cellStyle name="Normal 45 12" xfId="2907"/>
    <cellStyle name="Normal 45 13" xfId="2908"/>
    <cellStyle name="Normal 45 14" xfId="2909"/>
    <cellStyle name="Normal 45 15" xfId="2910"/>
    <cellStyle name="Normal 45 16" xfId="2911"/>
    <cellStyle name="Normal 45 17" xfId="2912"/>
    <cellStyle name="Normal 45 18" xfId="2913"/>
    <cellStyle name="Normal 45 19" xfId="2914"/>
    <cellStyle name="Normal 45 2" xfId="2915"/>
    <cellStyle name="Normal 45 20" xfId="2916"/>
    <cellStyle name="Normal 45 21" xfId="2917"/>
    <cellStyle name="Normal 45 22" xfId="2918"/>
    <cellStyle name="Normal 45 23" xfId="2919"/>
    <cellStyle name="Normal 45 24" xfId="2920"/>
    <cellStyle name="Normal 45 25" xfId="2921"/>
    <cellStyle name="Normal 45 26" xfId="2922"/>
    <cellStyle name="Normal 45 27" xfId="2923"/>
    <cellStyle name="Normal 45 28" xfId="2924"/>
    <cellStyle name="Normal 45 29" xfId="2925"/>
    <cellStyle name="Normal 45 3" xfId="2926"/>
    <cellStyle name="Normal 45 30" xfId="2927"/>
    <cellStyle name="Normal 45 31" xfId="2928"/>
    <cellStyle name="Normal 45 32" xfId="2929"/>
    <cellStyle name="Normal 45 33" xfId="2930"/>
    <cellStyle name="Normal 45 34" xfId="2931"/>
    <cellStyle name="Normal 45 35" xfId="2932"/>
    <cellStyle name="Normal 45 36" xfId="2933"/>
    <cellStyle name="Normal 45 37" xfId="2934"/>
    <cellStyle name="Normal 45 38" xfId="2935"/>
    <cellStyle name="Normal 45 39" xfId="2936"/>
    <cellStyle name="Normal 45 4" xfId="2937"/>
    <cellStyle name="Normal 45 40" xfId="2938"/>
    <cellStyle name="Normal 45 41" xfId="2939"/>
    <cellStyle name="Normal 45 42" xfId="2940"/>
    <cellStyle name="Normal 45 5" xfId="2941"/>
    <cellStyle name="Normal 45 6" xfId="2942"/>
    <cellStyle name="Normal 45 7" xfId="2943"/>
    <cellStyle name="Normal 45 8" xfId="2944"/>
    <cellStyle name="Normal 45 9" xfId="2945"/>
    <cellStyle name="Normal 46 10" xfId="2946"/>
    <cellStyle name="Normal 46 11" xfId="2947"/>
    <cellStyle name="Normal 46 12" xfId="2948"/>
    <cellStyle name="Normal 46 13" xfId="2949"/>
    <cellStyle name="Normal 46 14" xfId="2950"/>
    <cellStyle name="Normal 46 15" xfId="2951"/>
    <cellStyle name="Normal 46 16" xfId="2952"/>
    <cellStyle name="Normal 46 17" xfId="2953"/>
    <cellStyle name="Normal 46 18" xfId="2954"/>
    <cellStyle name="Normal 46 19" xfId="2955"/>
    <cellStyle name="Normal 46 2" xfId="2956"/>
    <cellStyle name="Normal 46 20" xfId="2957"/>
    <cellStyle name="Normal 46 21" xfId="2958"/>
    <cellStyle name="Normal 46 22" xfId="2959"/>
    <cellStyle name="Normal 46 23" xfId="2960"/>
    <cellStyle name="Normal 46 24" xfId="2961"/>
    <cellStyle name="Normal 46 25" xfId="2962"/>
    <cellStyle name="Normal 46 26" xfId="2963"/>
    <cellStyle name="Normal 46 27" xfId="2964"/>
    <cellStyle name="Normal 46 28" xfId="2965"/>
    <cellStyle name="Normal 46 29" xfId="2966"/>
    <cellStyle name="Normal 46 3" xfId="2967"/>
    <cellStyle name="Normal 46 30" xfId="2968"/>
    <cellStyle name="Normal 46 31" xfId="2969"/>
    <cellStyle name="Normal 46 32" xfId="2970"/>
    <cellStyle name="Normal 46 33" xfId="2971"/>
    <cellStyle name="Normal 46 34" xfId="2972"/>
    <cellStyle name="Normal 46 35" xfId="2973"/>
    <cellStyle name="Normal 46 36" xfId="2974"/>
    <cellStyle name="Normal 46 37" xfId="2975"/>
    <cellStyle name="Normal 46 38" xfId="2976"/>
    <cellStyle name="Normal 46 39" xfId="2977"/>
    <cellStyle name="Normal 46 4" xfId="2978"/>
    <cellStyle name="Normal 46 40" xfId="2979"/>
    <cellStyle name="Normal 46 41" xfId="2980"/>
    <cellStyle name="Normal 46 42" xfId="2981"/>
    <cellStyle name="Normal 46 5" xfId="2982"/>
    <cellStyle name="Normal 46 6" xfId="2983"/>
    <cellStyle name="Normal 46 7" xfId="2984"/>
    <cellStyle name="Normal 46 8" xfId="2985"/>
    <cellStyle name="Normal 46 9" xfId="2986"/>
    <cellStyle name="Normal 47 10" xfId="2987"/>
    <cellStyle name="Normal 47 11" xfId="2988"/>
    <cellStyle name="Normal 47 12" xfId="2989"/>
    <cellStyle name="Normal 47 13" xfId="2990"/>
    <cellStyle name="Normal 47 14" xfId="2991"/>
    <cellStyle name="Normal 47 15" xfId="2992"/>
    <cellStyle name="Normal 47 16" xfId="2993"/>
    <cellStyle name="Normal 47 17" xfId="2994"/>
    <cellStyle name="Normal 47 18" xfId="2995"/>
    <cellStyle name="Normal 47 19" xfId="2996"/>
    <cellStyle name="Normal 47 2" xfId="2997"/>
    <cellStyle name="Normal 47 20" xfId="2998"/>
    <cellStyle name="Normal 47 21" xfId="2999"/>
    <cellStyle name="Normal 47 22" xfId="3000"/>
    <cellStyle name="Normal 47 23" xfId="3001"/>
    <cellStyle name="Normal 47 24" xfId="3002"/>
    <cellStyle name="Normal 47 25" xfId="3003"/>
    <cellStyle name="Normal 47 26" xfId="3004"/>
    <cellStyle name="Normal 47 27" xfId="3005"/>
    <cellStyle name="Normal 47 28" xfId="3006"/>
    <cellStyle name="Normal 47 29" xfId="3007"/>
    <cellStyle name="Normal 47 3" xfId="3008"/>
    <cellStyle name="Normal 47 30" xfId="3009"/>
    <cellStyle name="Normal 47 31" xfId="3010"/>
    <cellStyle name="Normal 47 32" xfId="3011"/>
    <cellStyle name="Normal 47 33" xfId="3012"/>
    <cellStyle name="Normal 47 34" xfId="3013"/>
    <cellStyle name="Normal 47 35" xfId="3014"/>
    <cellStyle name="Normal 47 36" xfId="3015"/>
    <cellStyle name="Normal 47 37" xfId="3016"/>
    <cellStyle name="Normal 47 38" xfId="3017"/>
    <cellStyle name="Normal 47 39" xfId="3018"/>
    <cellStyle name="Normal 47 4" xfId="3019"/>
    <cellStyle name="Normal 47 40" xfId="3020"/>
    <cellStyle name="Normal 47 41" xfId="3021"/>
    <cellStyle name="Normal 47 42" xfId="3022"/>
    <cellStyle name="Normal 47 5" xfId="3023"/>
    <cellStyle name="Normal 47 6" xfId="3024"/>
    <cellStyle name="Normal 47 7" xfId="3025"/>
    <cellStyle name="Normal 47 8" xfId="3026"/>
    <cellStyle name="Normal 47 9" xfId="3027"/>
    <cellStyle name="Normal 48 10" xfId="3028"/>
    <cellStyle name="Normal 48 11" xfId="3029"/>
    <cellStyle name="Normal 48 12" xfId="3030"/>
    <cellStyle name="Normal 48 13" xfId="3031"/>
    <cellStyle name="Normal 48 14" xfId="3032"/>
    <cellStyle name="Normal 48 15" xfId="3033"/>
    <cellStyle name="Normal 48 16" xfId="3034"/>
    <cellStyle name="Normal 48 17" xfId="3035"/>
    <cellStyle name="Normal 48 18" xfId="3036"/>
    <cellStyle name="Normal 48 19" xfId="3037"/>
    <cellStyle name="Normal 48 2" xfId="3038"/>
    <cellStyle name="Normal 48 20" xfId="3039"/>
    <cellStyle name="Normal 48 21" xfId="3040"/>
    <cellStyle name="Normal 48 22" xfId="3041"/>
    <cellStyle name="Normal 48 23" xfId="3042"/>
    <cellStyle name="Normal 48 24" xfId="3043"/>
    <cellStyle name="Normal 48 25" xfId="3044"/>
    <cellStyle name="Normal 48 26" xfId="3045"/>
    <cellStyle name="Normal 48 27" xfId="3046"/>
    <cellStyle name="Normal 48 28" xfId="3047"/>
    <cellStyle name="Normal 48 29" xfId="3048"/>
    <cellStyle name="Normal 48 3" xfId="3049"/>
    <cellStyle name="Normal 48 30" xfId="3050"/>
    <cellStyle name="Normal 48 31" xfId="3051"/>
    <cellStyle name="Normal 48 32" xfId="3052"/>
    <cellStyle name="Normal 48 33" xfId="3053"/>
    <cellStyle name="Normal 48 34" xfId="3054"/>
    <cellStyle name="Normal 48 35" xfId="3055"/>
    <cellStyle name="Normal 48 36" xfId="3056"/>
    <cellStyle name="Normal 48 37" xfId="3057"/>
    <cellStyle name="Normal 48 38" xfId="3058"/>
    <cellStyle name="Normal 48 39" xfId="3059"/>
    <cellStyle name="Normal 48 4" xfId="3060"/>
    <cellStyle name="Normal 48 40" xfId="3061"/>
    <cellStyle name="Normal 48 41" xfId="3062"/>
    <cellStyle name="Normal 48 42" xfId="3063"/>
    <cellStyle name="Normal 48 5" xfId="3064"/>
    <cellStyle name="Normal 48 6" xfId="3065"/>
    <cellStyle name="Normal 48 7" xfId="3066"/>
    <cellStyle name="Normal 48 8" xfId="3067"/>
    <cellStyle name="Normal 48 9" xfId="3068"/>
    <cellStyle name="Normal 49 10" xfId="3069"/>
    <cellStyle name="Normal 49 11" xfId="3070"/>
    <cellStyle name="Normal 49 12" xfId="3071"/>
    <cellStyle name="Normal 49 13" xfId="3072"/>
    <cellStyle name="Normal 49 14" xfId="3073"/>
    <cellStyle name="Normal 49 15" xfId="3074"/>
    <cellStyle name="Normal 49 16" xfId="3075"/>
    <cellStyle name="Normal 49 17" xfId="3076"/>
    <cellStyle name="Normal 49 18" xfId="3077"/>
    <cellStyle name="Normal 49 19" xfId="3078"/>
    <cellStyle name="Normal 49 2" xfId="3079"/>
    <cellStyle name="Normal 49 20" xfId="3080"/>
    <cellStyle name="Normal 49 21" xfId="3081"/>
    <cellStyle name="Normal 49 22" xfId="3082"/>
    <cellStyle name="Normal 49 23" xfId="3083"/>
    <cellStyle name="Normal 49 24" xfId="3084"/>
    <cellStyle name="Normal 49 25" xfId="3085"/>
    <cellStyle name="Normal 49 26" xfId="3086"/>
    <cellStyle name="Normal 49 27" xfId="3087"/>
    <cellStyle name="Normal 49 28" xfId="3088"/>
    <cellStyle name="Normal 49 29" xfId="3089"/>
    <cellStyle name="Normal 49 3" xfId="3090"/>
    <cellStyle name="Normal 49 30" xfId="3091"/>
    <cellStyle name="Normal 49 31" xfId="3092"/>
    <cellStyle name="Normal 49 32" xfId="3093"/>
    <cellStyle name="Normal 49 33" xfId="3094"/>
    <cellStyle name="Normal 49 34" xfId="3095"/>
    <cellStyle name="Normal 49 35" xfId="3096"/>
    <cellStyle name="Normal 49 36" xfId="3097"/>
    <cellStyle name="Normal 49 37" xfId="3098"/>
    <cellStyle name="Normal 49 38" xfId="3099"/>
    <cellStyle name="Normal 49 39" xfId="3100"/>
    <cellStyle name="Normal 49 4" xfId="3101"/>
    <cellStyle name="Normal 49 40" xfId="3102"/>
    <cellStyle name="Normal 49 41" xfId="3103"/>
    <cellStyle name="Normal 49 42" xfId="3104"/>
    <cellStyle name="Normal 49 5" xfId="3105"/>
    <cellStyle name="Normal 49 6" xfId="3106"/>
    <cellStyle name="Normal 49 7" xfId="3107"/>
    <cellStyle name="Normal 49 8" xfId="3108"/>
    <cellStyle name="Normal 49 9" xfId="3109"/>
    <cellStyle name="Normal 5 10" xfId="3110"/>
    <cellStyle name="Normal 5 11" xfId="3111"/>
    <cellStyle name="Normal 5 12" xfId="3112"/>
    <cellStyle name="Normal 5 13" xfId="3113"/>
    <cellStyle name="Normal 5 14" xfId="3114"/>
    <cellStyle name="Normal 5 15" xfId="3115"/>
    <cellStyle name="Normal 5 16" xfId="3116"/>
    <cellStyle name="Normal 5 17" xfId="3117"/>
    <cellStyle name="Normal 5 18" xfId="3118"/>
    <cellStyle name="Normal 5 19" xfId="3119"/>
    <cellStyle name="Normal 5 2" xfId="3120"/>
    <cellStyle name="Normal 5 20" xfId="3121"/>
    <cellStyle name="Normal 5 21" xfId="3122"/>
    <cellStyle name="Normal 5 22" xfId="3123"/>
    <cellStyle name="Normal 5 23" xfId="3124"/>
    <cellStyle name="Normal 5 24" xfId="3125"/>
    <cellStyle name="Normal 5 25" xfId="3126"/>
    <cellStyle name="Normal 5 26" xfId="3127"/>
    <cellStyle name="Normal 5 27" xfId="3128"/>
    <cellStyle name="Normal 5 28" xfId="3129"/>
    <cellStyle name="Normal 5 29" xfId="3130"/>
    <cellStyle name="Normal 5 3" xfId="3131"/>
    <cellStyle name="Normal 5 30" xfId="3132"/>
    <cellStyle name="Normal 5 31" xfId="3133"/>
    <cellStyle name="Normal 5 32" xfId="3134"/>
    <cellStyle name="Normal 5 33" xfId="3135"/>
    <cellStyle name="Normal 5 34" xfId="3136"/>
    <cellStyle name="Normal 5 35" xfId="3137"/>
    <cellStyle name="Normal 5 36" xfId="3138"/>
    <cellStyle name="Normal 5 37" xfId="3139"/>
    <cellStyle name="Normal 5 38" xfId="3140"/>
    <cellStyle name="Normal 5 39" xfId="3141"/>
    <cellStyle name="Normal 5 4" xfId="3142"/>
    <cellStyle name="Normal 5 40" xfId="3143"/>
    <cellStyle name="Normal 5 41" xfId="3144"/>
    <cellStyle name="Normal 5 42" xfId="3145"/>
    <cellStyle name="Normal 5 43" xfId="3146"/>
    <cellStyle name="Normal 5 44" xfId="3147"/>
    <cellStyle name="Normal 5 45" xfId="3148"/>
    <cellStyle name="Normal 5 46" xfId="3149"/>
    <cellStyle name="Normal 5 47" xfId="3150"/>
    <cellStyle name="Normal 5 48" xfId="3151"/>
    <cellStyle name="Normal 5 49" xfId="3152"/>
    <cellStyle name="Normal 5 5" xfId="3153"/>
    <cellStyle name="Normal 5 50" xfId="3154"/>
    <cellStyle name="Normal 5 51" xfId="3155"/>
    <cellStyle name="Normal 5 52" xfId="3156"/>
    <cellStyle name="Normal 5 53" xfId="3157"/>
    <cellStyle name="Normal 5 54" xfId="3158"/>
    <cellStyle name="Normal 5 55" xfId="3159"/>
    <cellStyle name="Normal 5 56" xfId="3160"/>
    <cellStyle name="Normal 5 57" xfId="3161"/>
    <cellStyle name="Normal 5 58" xfId="3162"/>
    <cellStyle name="Normal 5 59" xfId="3163"/>
    <cellStyle name="Normal 5 6" xfId="3164"/>
    <cellStyle name="Normal 5 60" xfId="3165"/>
    <cellStyle name="Normal 5 61" xfId="3166"/>
    <cellStyle name="Normal 5 62" xfId="3167"/>
    <cellStyle name="Normal 5 63" xfId="3168"/>
    <cellStyle name="Normal 5 64" xfId="3169"/>
    <cellStyle name="Normal 5 65" xfId="3170"/>
    <cellStyle name="Normal 5 66" xfId="3171"/>
    <cellStyle name="Normal 5 67" xfId="3172"/>
    <cellStyle name="Normal 5 68" xfId="3173"/>
    <cellStyle name="Normal 5 69" xfId="3174"/>
    <cellStyle name="Normal 5 7" xfId="3175"/>
    <cellStyle name="Normal 5 70" xfId="3176"/>
    <cellStyle name="Normal 5 71" xfId="3177"/>
    <cellStyle name="Normal 5 72" xfId="3178"/>
    <cellStyle name="Normal 5 73" xfId="3179"/>
    <cellStyle name="Normal 5 74" xfId="3180"/>
    <cellStyle name="Normal 5 75" xfId="3181"/>
    <cellStyle name="Normal 5 76" xfId="3182"/>
    <cellStyle name="Normal 5 77" xfId="3183"/>
    <cellStyle name="Normal 5 78" xfId="3184"/>
    <cellStyle name="Normal 5 79" xfId="3185"/>
    <cellStyle name="Normal 5 8" xfId="3186"/>
    <cellStyle name="Normal 5 80" xfId="3187"/>
    <cellStyle name="Normal 5 81" xfId="3188"/>
    <cellStyle name="Normal 5 82" xfId="3189"/>
    <cellStyle name="Normal 5 83" xfId="3190"/>
    <cellStyle name="Normal 5 84" xfId="3191"/>
    <cellStyle name="Normal 5 85" xfId="3192"/>
    <cellStyle name="Normal 5 86" xfId="3193"/>
    <cellStyle name="Normal 5 87" xfId="3194"/>
    <cellStyle name="Normal 5 88" xfId="3195"/>
    <cellStyle name="Normal 5 89" xfId="3196"/>
    <cellStyle name="Normal 5 9" xfId="3197"/>
    <cellStyle name="Normal 5 90" xfId="3198"/>
    <cellStyle name="Normal 5 91" xfId="3199"/>
    <cellStyle name="Normal 5 92" xfId="3200"/>
    <cellStyle name="Normal 5 93" xfId="3201"/>
    <cellStyle name="Normal 5 94" xfId="3202"/>
    <cellStyle name="Normal 5 95" xfId="3203"/>
    <cellStyle name="Normal 5 96" xfId="3204"/>
    <cellStyle name="Normal 5 97" xfId="3205"/>
    <cellStyle name="Normal 5 98" xfId="3206"/>
    <cellStyle name="Normal 5 99" xfId="3207"/>
    <cellStyle name="Normal 50 10" xfId="3208"/>
    <cellStyle name="Normal 50 11" xfId="3209"/>
    <cellStyle name="Normal 50 12" xfId="3210"/>
    <cellStyle name="Normal 50 13" xfId="3211"/>
    <cellStyle name="Normal 50 14" xfId="3212"/>
    <cellStyle name="Normal 50 15" xfId="3213"/>
    <cellStyle name="Normal 50 16" xfId="3214"/>
    <cellStyle name="Normal 50 17" xfId="3215"/>
    <cellStyle name="Normal 50 18" xfId="3216"/>
    <cellStyle name="Normal 50 19" xfId="3217"/>
    <cellStyle name="Normal 50 2" xfId="3218"/>
    <cellStyle name="Normal 50 20" xfId="3219"/>
    <cellStyle name="Normal 50 21" xfId="3220"/>
    <cellStyle name="Normal 50 22" xfId="3221"/>
    <cellStyle name="Normal 50 23" xfId="3222"/>
    <cellStyle name="Normal 50 24" xfId="3223"/>
    <cellStyle name="Normal 50 25" xfId="3224"/>
    <cellStyle name="Normal 50 26" xfId="3225"/>
    <cellStyle name="Normal 50 27" xfId="3226"/>
    <cellStyle name="Normal 50 28" xfId="3227"/>
    <cellStyle name="Normal 50 29" xfId="3228"/>
    <cellStyle name="Normal 50 3" xfId="3229"/>
    <cellStyle name="Normal 50 30" xfId="3230"/>
    <cellStyle name="Normal 50 31" xfId="3231"/>
    <cellStyle name="Normal 50 32" xfId="3232"/>
    <cellStyle name="Normal 50 33" xfId="3233"/>
    <cellStyle name="Normal 50 34" xfId="3234"/>
    <cellStyle name="Normal 50 35" xfId="3235"/>
    <cellStyle name="Normal 50 36" xfId="3236"/>
    <cellStyle name="Normal 50 37" xfId="3237"/>
    <cellStyle name="Normal 50 38" xfId="3238"/>
    <cellStyle name="Normal 50 39" xfId="3239"/>
    <cellStyle name="Normal 50 4" xfId="3240"/>
    <cellStyle name="Normal 50 40" xfId="3241"/>
    <cellStyle name="Normal 50 41" xfId="3242"/>
    <cellStyle name="Normal 50 42" xfId="3243"/>
    <cellStyle name="Normal 50 5" xfId="3244"/>
    <cellStyle name="Normal 50 6" xfId="3245"/>
    <cellStyle name="Normal 50 7" xfId="3246"/>
    <cellStyle name="Normal 50 8" xfId="3247"/>
    <cellStyle name="Normal 50 9" xfId="3248"/>
    <cellStyle name="Normal 51 10" xfId="3249"/>
    <cellStyle name="Normal 51 11" xfId="3250"/>
    <cellStyle name="Normal 51 12" xfId="3251"/>
    <cellStyle name="Normal 51 13" xfId="3252"/>
    <cellStyle name="Normal 51 14" xfId="3253"/>
    <cellStyle name="Normal 51 15" xfId="3254"/>
    <cellStyle name="Normal 51 16" xfId="3255"/>
    <cellStyle name="Normal 51 17" xfId="3256"/>
    <cellStyle name="Normal 51 18" xfId="3257"/>
    <cellStyle name="Normal 51 19" xfId="3258"/>
    <cellStyle name="Normal 51 2" xfId="3259"/>
    <cellStyle name="Normal 51 20" xfId="3260"/>
    <cellStyle name="Normal 51 21" xfId="3261"/>
    <cellStyle name="Normal 51 22" xfId="3262"/>
    <cellStyle name="Normal 51 23" xfId="3263"/>
    <cellStyle name="Normal 51 24" xfId="3264"/>
    <cellStyle name="Normal 51 25" xfId="3265"/>
    <cellStyle name="Normal 51 26" xfId="3266"/>
    <cellStyle name="Normal 51 27" xfId="3267"/>
    <cellStyle name="Normal 51 28" xfId="3268"/>
    <cellStyle name="Normal 51 29" xfId="3269"/>
    <cellStyle name="Normal 51 3" xfId="3270"/>
    <cellStyle name="Normal 51 30" xfId="3271"/>
    <cellStyle name="Normal 51 31" xfId="3272"/>
    <cellStyle name="Normal 51 32" xfId="3273"/>
    <cellStyle name="Normal 51 33" xfId="3274"/>
    <cellStyle name="Normal 51 34" xfId="3275"/>
    <cellStyle name="Normal 51 35" xfId="3276"/>
    <cellStyle name="Normal 51 36" xfId="3277"/>
    <cellStyle name="Normal 51 37" xfId="3278"/>
    <cellStyle name="Normal 51 38" xfId="3279"/>
    <cellStyle name="Normal 51 39" xfId="3280"/>
    <cellStyle name="Normal 51 4" xfId="3281"/>
    <cellStyle name="Normal 51 40" xfId="3282"/>
    <cellStyle name="Normal 51 41" xfId="3283"/>
    <cellStyle name="Normal 51 42" xfId="3284"/>
    <cellStyle name="Normal 51 43" xfId="3285"/>
    <cellStyle name="Normal 51 44" xfId="3286"/>
    <cellStyle name="Normal 51 45" xfId="3287"/>
    <cellStyle name="Normal 51 46" xfId="3288"/>
    <cellStyle name="Normal 51 47" xfId="3289"/>
    <cellStyle name="Normal 51 48" xfId="3290"/>
    <cellStyle name="Normal 51 49" xfId="3291"/>
    <cellStyle name="Normal 51 5" xfId="3292"/>
    <cellStyle name="Normal 51 50" xfId="3293"/>
    <cellStyle name="Normal 51 51" xfId="3294"/>
    <cellStyle name="Normal 51 52" xfId="3295"/>
    <cellStyle name="Normal 51 53" xfId="3296"/>
    <cellStyle name="Normal 51 54" xfId="3297"/>
    <cellStyle name="Normal 51 55" xfId="3298"/>
    <cellStyle name="Normal 51 56" xfId="3299"/>
    <cellStyle name="Normal 51 57" xfId="3300"/>
    <cellStyle name="Normal 51 58" xfId="3301"/>
    <cellStyle name="Normal 51 59" xfId="3302"/>
    <cellStyle name="Normal 51 6" xfId="3303"/>
    <cellStyle name="Normal 51 60" xfId="3304"/>
    <cellStyle name="Normal 51 61" xfId="3305"/>
    <cellStyle name="Normal 51 62" xfId="3306"/>
    <cellStyle name="Normal 51 63" xfId="3307"/>
    <cellStyle name="Normal 51 64" xfId="3308"/>
    <cellStyle name="Normal 51 65" xfId="3309"/>
    <cellStyle name="Normal 51 66" xfId="3310"/>
    <cellStyle name="Normal 51 67" xfId="3311"/>
    <cellStyle name="Normal 51 68" xfId="3312"/>
    <cellStyle name="Normal 51 69" xfId="3313"/>
    <cellStyle name="Normal 51 7" xfId="3314"/>
    <cellStyle name="Normal 51 70" xfId="3315"/>
    <cellStyle name="Normal 51 71" xfId="3316"/>
    <cellStyle name="Normal 51 72" xfId="3317"/>
    <cellStyle name="Normal 51 73" xfId="3318"/>
    <cellStyle name="Normal 51 74" xfId="3319"/>
    <cellStyle name="Normal 51 75" xfId="3320"/>
    <cellStyle name="Normal 51 76" xfId="3321"/>
    <cellStyle name="Normal 51 77" xfId="3322"/>
    <cellStyle name="Normal 51 78" xfId="3323"/>
    <cellStyle name="Normal 51 79" xfId="3324"/>
    <cellStyle name="Normal 51 8" xfId="3325"/>
    <cellStyle name="Normal 51 80" xfId="3326"/>
    <cellStyle name="Normal 51 81" xfId="3327"/>
    <cellStyle name="Normal 51 82" xfId="3328"/>
    <cellStyle name="Normal 51 83" xfId="3329"/>
    <cellStyle name="Normal 51 84" xfId="3330"/>
    <cellStyle name="Normal 51 85" xfId="3331"/>
    <cellStyle name="Normal 51 86" xfId="3332"/>
    <cellStyle name="Normal 51 87" xfId="3333"/>
    <cellStyle name="Normal 51 88" xfId="3334"/>
    <cellStyle name="Normal 51 89" xfId="3335"/>
    <cellStyle name="Normal 51 9" xfId="3336"/>
    <cellStyle name="Normal 51 90" xfId="3337"/>
    <cellStyle name="Normal 51 91" xfId="3338"/>
    <cellStyle name="Normal 51 92" xfId="3339"/>
    <cellStyle name="Normal 51 93" xfId="3340"/>
    <cellStyle name="Normal 51 94" xfId="3341"/>
    <cellStyle name="Normal 51 95" xfId="3342"/>
    <cellStyle name="Normal 51 96" xfId="3343"/>
    <cellStyle name="Normal 51 97" xfId="3344"/>
    <cellStyle name="Normal 51 98" xfId="3345"/>
    <cellStyle name="Normal 51 99" xfId="3346"/>
    <cellStyle name="Normal 52 10" xfId="3347"/>
    <cellStyle name="Normal 52 11" xfId="3348"/>
    <cellStyle name="Normal 52 12" xfId="3349"/>
    <cellStyle name="Normal 52 13" xfId="3350"/>
    <cellStyle name="Normal 52 14" xfId="3351"/>
    <cellStyle name="Normal 52 15" xfId="3352"/>
    <cellStyle name="Normal 52 16" xfId="3353"/>
    <cellStyle name="Normal 52 17" xfId="3354"/>
    <cellStyle name="Normal 52 18" xfId="3355"/>
    <cellStyle name="Normal 52 19" xfId="3356"/>
    <cellStyle name="Normal 52 2" xfId="3357"/>
    <cellStyle name="Normal 52 20" xfId="3358"/>
    <cellStyle name="Normal 52 21" xfId="3359"/>
    <cellStyle name="Normal 52 22" xfId="3360"/>
    <cellStyle name="Normal 52 23" xfId="3361"/>
    <cellStyle name="Normal 52 24" xfId="3362"/>
    <cellStyle name="Normal 52 25" xfId="3363"/>
    <cellStyle name="Normal 52 26" xfId="3364"/>
    <cellStyle name="Normal 52 27" xfId="3365"/>
    <cellStyle name="Normal 52 28" xfId="3366"/>
    <cellStyle name="Normal 52 29" xfId="3367"/>
    <cellStyle name="Normal 52 3" xfId="3368"/>
    <cellStyle name="Normal 52 30" xfId="3369"/>
    <cellStyle name="Normal 52 31" xfId="3370"/>
    <cellStyle name="Normal 52 32" xfId="3371"/>
    <cellStyle name="Normal 52 33" xfId="3372"/>
    <cellStyle name="Normal 52 34" xfId="3373"/>
    <cellStyle name="Normal 52 35" xfId="3374"/>
    <cellStyle name="Normal 52 36" xfId="3375"/>
    <cellStyle name="Normal 52 37" xfId="3376"/>
    <cellStyle name="Normal 52 38" xfId="3377"/>
    <cellStyle name="Normal 52 39" xfId="3378"/>
    <cellStyle name="Normal 52 4" xfId="3379"/>
    <cellStyle name="Normal 52 40" xfId="3380"/>
    <cellStyle name="Normal 52 41" xfId="3381"/>
    <cellStyle name="Normal 52 42" xfId="3382"/>
    <cellStyle name="Normal 52 43" xfId="3383"/>
    <cellStyle name="Normal 52 44" xfId="3384"/>
    <cellStyle name="Normal 52 45" xfId="3385"/>
    <cellStyle name="Normal 52 46" xfId="3386"/>
    <cellStyle name="Normal 52 47" xfId="3387"/>
    <cellStyle name="Normal 52 48" xfId="3388"/>
    <cellStyle name="Normal 52 49" xfId="3389"/>
    <cellStyle name="Normal 52 5" xfId="3390"/>
    <cellStyle name="Normal 52 50" xfId="3391"/>
    <cellStyle name="Normal 52 51" xfId="3392"/>
    <cellStyle name="Normal 52 52" xfId="3393"/>
    <cellStyle name="Normal 52 53" xfId="3394"/>
    <cellStyle name="Normal 52 54" xfId="3395"/>
    <cellStyle name="Normal 52 55" xfId="3396"/>
    <cellStyle name="Normal 52 56" xfId="3397"/>
    <cellStyle name="Normal 52 57" xfId="3398"/>
    <cellStyle name="Normal 52 58" xfId="3399"/>
    <cellStyle name="Normal 52 59" xfId="3400"/>
    <cellStyle name="Normal 52 6" xfId="3401"/>
    <cellStyle name="Normal 52 60" xfId="3402"/>
    <cellStyle name="Normal 52 61" xfId="3403"/>
    <cellStyle name="Normal 52 62" xfId="3404"/>
    <cellStyle name="Normal 52 63" xfId="3405"/>
    <cellStyle name="Normal 52 64" xfId="3406"/>
    <cellStyle name="Normal 52 65" xfId="3407"/>
    <cellStyle name="Normal 52 66" xfId="3408"/>
    <cellStyle name="Normal 52 67" xfId="3409"/>
    <cellStyle name="Normal 52 68" xfId="3410"/>
    <cellStyle name="Normal 52 69" xfId="3411"/>
    <cellStyle name="Normal 52 7" xfId="3412"/>
    <cellStyle name="Normal 52 70" xfId="3413"/>
    <cellStyle name="Normal 52 71" xfId="3414"/>
    <cellStyle name="Normal 52 72" xfId="3415"/>
    <cellStyle name="Normal 52 73" xfId="3416"/>
    <cellStyle name="Normal 52 74" xfId="3417"/>
    <cellStyle name="Normal 52 75" xfId="3418"/>
    <cellStyle name="Normal 52 76" xfId="3419"/>
    <cellStyle name="Normal 52 77" xfId="3420"/>
    <cellStyle name="Normal 52 78" xfId="3421"/>
    <cellStyle name="Normal 52 79" xfId="3422"/>
    <cellStyle name="Normal 52 8" xfId="3423"/>
    <cellStyle name="Normal 52 80" xfId="3424"/>
    <cellStyle name="Normal 52 81" xfId="3425"/>
    <cellStyle name="Normal 52 82" xfId="3426"/>
    <cellStyle name="Normal 52 83" xfId="3427"/>
    <cellStyle name="Normal 52 84" xfId="3428"/>
    <cellStyle name="Normal 52 85" xfId="3429"/>
    <cellStyle name="Normal 52 86" xfId="3430"/>
    <cellStyle name="Normal 52 87" xfId="3431"/>
    <cellStyle name="Normal 52 88" xfId="3432"/>
    <cellStyle name="Normal 52 89" xfId="3433"/>
    <cellStyle name="Normal 52 9" xfId="3434"/>
    <cellStyle name="Normal 52 90" xfId="3435"/>
    <cellStyle name="Normal 52 91" xfId="3436"/>
    <cellStyle name="Normal 52 92" xfId="3437"/>
    <cellStyle name="Normal 52 93" xfId="3438"/>
    <cellStyle name="Normal 52 94" xfId="3439"/>
    <cellStyle name="Normal 52 95" xfId="3440"/>
    <cellStyle name="Normal 52 96" xfId="3441"/>
    <cellStyle name="Normal 52 97" xfId="3442"/>
    <cellStyle name="Normal 52 98" xfId="3443"/>
    <cellStyle name="Normal 52 99" xfId="3444"/>
    <cellStyle name="Normal 53 10" xfId="3445"/>
    <cellStyle name="Normal 53 11" xfId="3446"/>
    <cellStyle name="Normal 53 12" xfId="3447"/>
    <cellStyle name="Normal 53 13" xfId="3448"/>
    <cellStyle name="Normal 53 14" xfId="3449"/>
    <cellStyle name="Normal 53 15" xfId="3450"/>
    <cellStyle name="Normal 53 16" xfId="3451"/>
    <cellStyle name="Normal 53 17" xfId="3452"/>
    <cellStyle name="Normal 53 18" xfId="3453"/>
    <cellStyle name="Normal 53 19" xfId="3454"/>
    <cellStyle name="Normal 53 2" xfId="3455"/>
    <cellStyle name="Normal 53 20" xfId="3456"/>
    <cellStyle name="Normal 53 21" xfId="3457"/>
    <cellStyle name="Normal 53 22" xfId="3458"/>
    <cellStyle name="Normal 53 23" xfId="3459"/>
    <cellStyle name="Normal 53 24" xfId="3460"/>
    <cellStyle name="Normal 53 25" xfId="3461"/>
    <cellStyle name="Normal 53 26" xfId="3462"/>
    <cellStyle name="Normal 53 27" xfId="3463"/>
    <cellStyle name="Normal 53 28" xfId="3464"/>
    <cellStyle name="Normal 53 29" xfId="3465"/>
    <cellStyle name="Normal 53 3" xfId="3466"/>
    <cellStyle name="Normal 53 30" xfId="3467"/>
    <cellStyle name="Normal 53 31" xfId="3468"/>
    <cellStyle name="Normal 53 32" xfId="3469"/>
    <cellStyle name="Normal 53 33" xfId="3470"/>
    <cellStyle name="Normal 53 34" xfId="3471"/>
    <cellStyle name="Normal 53 35" xfId="3472"/>
    <cellStyle name="Normal 53 36" xfId="3473"/>
    <cellStyle name="Normal 53 37" xfId="3474"/>
    <cellStyle name="Normal 53 38" xfId="3475"/>
    <cellStyle name="Normal 53 39" xfId="3476"/>
    <cellStyle name="Normal 53 4" xfId="3477"/>
    <cellStyle name="Normal 53 40" xfId="3478"/>
    <cellStyle name="Normal 53 41" xfId="3479"/>
    <cellStyle name="Normal 53 42" xfId="3480"/>
    <cellStyle name="Normal 53 43" xfId="3481"/>
    <cellStyle name="Normal 53 44" xfId="3482"/>
    <cellStyle name="Normal 53 45" xfId="3483"/>
    <cellStyle name="Normal 53 46" xfId="3484"/>
    <cellStyle name="Normal 53 47" xfId="3485"/>
    <cellStyle name="Normal 53 48" xfId="3486"/>
    <cellStyle name="Normal 53 49" xfId="3487"/>
    <cellStyle name="Normal 53 5" xfId="3488"/>
    <cellStyle name="Normal 53 50" xfId="3489"/>
    <cellStyle name="Normal 53 51" xfId="3490"/>
    <cellStyle name="Normal 53 52" xfId="3491"/>
    <cellStyle name="Normal 53 53" xfId="3492"/>
    <cellStyle name="Normal 53 54" xfId="3493"/>
    <cellStyle name="Normal 53 55" xfId="3494"/>
    <cellStyle name="Normal 53 56" xfId="3495"/>
    <cellStyle name="Normal 53 57" xfId="3496"/>
    <cellStyle name="Normal 53 58" xfId="3497"/>
    <cellStyle name="Normal 53 59" xfId="3498"/>
    <cellStyle name="Normal 53 6" xfId="3499"/>
    <cellStyle name="Normal 53 60" xfId="3500"/>
    <cellStyle name="Normal 53 61" xfId="3501"/>
    <cellStyle name="Normal 53 62" xfId="3502"/>
    <cellStyle name="Normal 53 63" xfId="3503"/>
    <cellStyle name="Normal 53 64" xfId="3504"/>
    <cellStyle name="Normal 53 65" xfId="3505"/>
    <cellStyle name="Normal 53 66" xfId="3506"/>
    <cellStyle name="Normal 53 67" xfId="3507"/>
    <cellStyle name="Normal 53 68" xfId="3508"/>
    <cellStyle name="Normal 53 69" xfId="3509"/>
    <cellStyle name="Normal 53 7" xfId="3510"/>
    <cellStyle name="Normal 53 70" xfId="3511"/>
    <cellStyle name="Normal 53 71" xfId="3512"/>
    <cellStyle name="Normal 53 72" xfId="3513"/>
    <cellStyle name="Normal 53 73" xfId="3514"/>
    <cellStyle name="Normal 53 74" xfId="3515"/>
    <cellStyle name="Normal 53 75" xfId="3516"/>
    <cellStyle name="Normal 53 76" xfId="3517"/>
    <cellStyle name="Normal 53 77" xfId="3518"/>
    <cellStyle name="Normal 53 78" xfId="3519"/>
    <cellStyle name="Normal 53 79" xfId="3520"/>
    <cellStyle name="Normal 53 8" xfId="3521"/>
    <cellStyle name="Normal 53 80" xfId="3522"/>
    <cellStyle name="Normal 53 81" xfId="3523"/>
    <cellStyle name="Normal 53 82" xfId="3524"/>
    <cellStyle name="Normal 53 83" xfId="3525"/>
    <cellStyle name="Normal 53 84" xfId="3526"/>
    <cellStyle name="Normal 53 85" xfId="3527"/>
    <cellStyle name="Normal 53 86" xfId="3528"/>
    <cellStyle name="Normal 53 87" xfId="3529"/>
    <cellStyle name="Normal 53 88" xfId="3530"/>
    <cellStyle name="Normal 53 89" xfId="3531"/>
    <cellStyle name="Normal 53 9" xfId="3532"/>
    <cellStyle name="Normal 53 90" xfId="3533"/>
    <cellStyle name="Normal 53 91" xfId="3534"/>
    <cellStyle name="Normal 53 92" xfId="3535"/>
    <cellStyle name="Normal 53 93" xfId="3536"/>
    <cellStyle name="Normal 53 94" xfId="3537"/>
    <cellStyle name="Normal 53 95" xfId="3538"/>
    <cellStyle name="Normal 53 96" xfId="3539"/>
    <cellStyle name="Normal 53 97" xfId="3540"/>
    <cellStyle name="Normal 53 98" xfId="3541"/>
    <cellStyle name="Normal 53 99" xfId="3542"/>
    <cellStyle name="Normal 54 10" xfId="3543"/>
    <cellStyle name="Normal 54 11" xfId="3544"/>
    <cellStyle name="Normal 54 12" xfId="3545"/>
    <cellStyle name="Normal 54 13" xfId="3546"/>
    <cellStyle name="Normal 54 14" xfId="3547"/>
    <cellStyle name="Normal 54 15" xfId="3548"/>
    <cellStyle name="Normal 54 16" xfId="3549"/>
    <cellStyle name="Normal 54 17" xfId="3550"/>
    <cellStyle name="Normal 54 18" xfId="3551"/>
    <cellStyle name="Normal 54 19" xfId="3552"/>
    <cellStyle name="Normal 54 2" xfId="3553"/>
    <cellStyle name="Normal 54 20" xfId="3554"/>
    <cellStyle name="Normal 54 21" xfId="3555"/>
    <cellStyle name="Normal 54 22" xfId="3556"/>
    <cellStyle name="Normal 54 23" xfId="3557"/>
    <cellStyle name="Normal 54 24" xfId="3558"/>
    <cellStyle name="Normal 54 25" xfId="3559"/>
    <cellStyle name="Normal 54 26" xfId="3560"/>
    <cellStyle name="Normal 54 27" xfId="3561"/>
    <cellStyle name="Normal 54 28" xfId="3562"/>
    <cellStyle name="Normal 54 29" xfId="3563"/>
    <cellStyle name="Normal 54 3" xfId="3564"/>
    <cellStyle name="Normal 54 30" xfId="3565"/>
    <cellStyle name="Normal 54 31" xfId="3566"/>
    <cellStyle name="Normal 54 32" xfId="3567"/>
    <cellStyle name="Normal 54 33" xfId="3568"/>
    <cellStyle name="Normal 54 34" xfId="3569"/>
    <cellStyle name="Normal 54 35" xfId="3570"/>
    <cellStyle name="Normal 54 36" xfId="3571"/>
    <cellStyle name="Normal 54 37" xfId="3572"/>
    <cellStyle name="Normal 54 38" xfId="3573"/>
    <cellStyle name="Normal 54 39" xfId="3574"/>
    <cellStyle name="Normal 54 4" xfId="3575"/>
    <cellStyle name="Normal 54 40" xfId="3576"/>
    <cellStyle name="Normal 54 41" xfId="3577"/>
    <cellStyle name="Normal 54 42" xfId="3578"/>
    <cellStyle name="Normal 54 5" xfId="3579"/>
    <cellStyle name="Normal 54 6" xfId="3580"/>
    <cellStyle name="Normal 54 7" xfId="3581"/>
    <cellStyle name="Normal 54 8" xfId="3582"/>
    <cellStyle name="Normal 54 9" xfId="3583"/>
    <cellStyle name="Normal 55 10" xfId="3584"/>
    <cellStyle name="Normal 55 11" xfId="3585"/>
    <cellStyle name="Normal 55 12" xfId="3586"/>
    <cellStyle name="Normal 55 13" xfId="3587"/>
    <cellStyle name="Normal 55 14" xfId="3588"/>
    <cellStyle name="Normal 55 15" xfId="3589"/>
    <cellStyle name="Normal 55 16" xfId="3590"/>
    <cellStyle name="Normal 55 17" xfId="3591"/>
    <cellStyle name="Normal 55 18" xfId="3592"/>
    <cellStyle name="Normal 55 2" xfId="3593"/>
    <cellStyle name="Normal 55 3" xfId="3594"/>
    <cellStyle name="Normal 55 4" xfId="3595"/>
    <cellStyle name="Normal 55 5" xfId="3596"/>
    <cellStyle name="Normal 55 6" xfId="3597"/>
    <cellStyle name="Normal 55 7" xfId="3598"/>
    <cellStyle name="Normal 55 8" xfId="3599"/>
    <cellStyle name="Normal 55 9" xfId="3600"/>
    <cellStyle name="Normal 56 10" xfId="3601"/>
    <cellStyle name="Normal 56 11" xfId="3602"/>
    <cellStyle name="Normal 56 12" xfId="3603"/>
    <cellStyle name="Normal 56 13" xfId="3604"/>
    <cellStyle name="Normal 56 14" xfId="3605"/>
    <cellStyle name="Normal 56 15" xfId="3606"/>
    <cellStyle name="Normal 56 16" xfId="3607"/>
    <cellStyle name="Normal 56 17" xfId="3608"/>
    <cellStyle name="Normal 56 18" xfId="3609"/>
    <cellStyle name="Normal 56 2" xfId="3610"/>
    <cellStyle name="Normal 56 3" xfId="3611"/>
    <cellStyle name="Normal 56 4" xfId="3612"/>
    <cellStyle name="Normal 56 5" xfId="3613"/>
    <cellStyle name="Normal 56 6" xfId="3614"/>
    <cellStyle name="Normal 56 7" xfId="3615"/>
    <cellStyle name="Normal 56 8" xfId="3616"/>
    <cellStyle name="Normal 56 9" xfId="3617"/>
    <cellStyle name="Normal 57 10" xfId="3618"/>
    <cellStyle name="Normal 57 11" xfId="3619"/>
    <cellStyle name="Normal 57 12" xfId="3620"/>
    <cellStyle name="Normal 57 13" xfId="3621"/>
    <cellStyle name="Normal 57 14" xfId="3622"/>
    <cellStyle name="Normal 57 15" xfId="3623"/>
    <cellStyle name="Normal 57 16" xfId="3624"/>
    <cellStyle name="Normal 57 17" xfId="3625"/>
    <cellStyle name="Normal 57 18" xfId="3626"/>
    <cellStyle name="Normal 57 2" xfId="3627"/>
    <cellStyle name="Normal 57 3" xfId="3628"/>
    <cellStyle name="Normal 57 4" xfId="3629"/>
    <cellStyle name="Normal 57 5" xfId="3630"/>
    <cellStyle name="Normal 57 6" xfId="3631"/>
    <cellStyle name="Normal 57 7" xfId="3632"/>
    <cellStyle name="Normal 57 8" xfId="3633"/>
    <cellStyle name="Normal 57 9" xfId="3634"/>
    <cellStyle name="Normal 58 10" xfId="3635"/>
    <cellStyle name="Normal 58 11" xfId="3636"/>
    <cellStyle name="Normal 58 12" xfId="3637"/>
    <cellStyle name="Normal 58 13" xfId="3638"/>
    <cellStyle name="Normal 58 14" xfId="3639"/>
    <cellStyle name="Normal 58 15" xfId="3640"/>
    <cellStyle name="Normal 58 16" xfId="3641"/>
    <cellStyle name="Normal 58 17" xfId="3642"/>
    <cellStyle name="Normal 58 18" xfId="3643"/>
    <cellStyle name="Normal 58 19" xfId="3644"/>
    <cellStyle name="Normal 58 2" xfId="3645"/>
    <cellStyle name="Normal 58 20" xfId="3646"/>
    <cellStyle name="Normal 58 21" xfId="3647"/>
    <cellStyle name="Normal 58 22" xfId="3648"/>
    <cellStyle name="Normal 58 23" xfId="3649"/>
    <cellStyle name="Normal 58 24" xfId="3650"/>
    <cellStyle name="Normal 58 25" xfId="3651"/>
    <cellStyle name="Normal 58 26" xfId="3652"/>
    <cellStyle name="Normal 58 27" xfId="3653"/>
    <cellStyle name="Normal 58 28" xfId="3654"/>
    <cellStyle name="Normal 58 29" xfId="3655"/>
    <cellStyle name="Normal 58 3" xfId="3656"/>
    <cellStyle name="Normal 58 30" xfId="3657"/>
    <cellStyle name="Normal 58 31" xfId="3658"/>
    <cellStyle name="Normal 58 32" xfId="3659"/>
    <cellStyle name="Normal 58 33" xfId="3660"/>
    <cellStyle name="Normal 58 34" xfId="3661"/>
    <cellStyle name="Normal 58 35" xfId="3662"/>
    <cellStyle name="Normal 58 36" xfId="3663"/>
    <cellStyle name="Normal 58 37" xfId="3664"/>
    <cellStyle name="Normal 58 38" xfId="3665"/>
    <cellStyle name="Normal 58 39" xfId="3666"/>
    <cellStyle name="Normal 58 4" xfId="3667"/>
    <cellStyle name="Normal 58 40" xfId="3668"/>
    <cellStyle name="Normal 58 41" xfId="3669"/>
    <cellStyle name="Normal 58 42" xfId="3670"/>
    <cellStyle name="Normal 58 5" xfId="3671"/>
    <cellStyle name="Normal 58 6" xfId="3672"/>
    <cellStyle name="Normal 58 7" xfId="3673"/>
    <cellStyle name="Normal 58 8" xfId="3674"/>
    <cellStyle name="Normal 58 9" xfId="3675"/>
    <cellStyle name="Normal 59 10" xfId="3676"/>
    <cellStyle name="Normal 59 11" xfId="3677"/>
    <cellStyle name="Normal 59 12" xfId="3678"/>
    <cellStyle name="Normal 59 13" xfId="3679"/>
    <cellStyle name="Normal 59 14" xfId="3680"/>
    <cellStyle name="Normal 59 15" xfId="3681"/>
    <cellStyle name="Normal 59 16" xfId="3682"/>
    <cellStyle name="Normal 59 17" xfId="3683"/>
    <cellStyle name="Normal 59 18" xfId="3684"/>
    <cellStyle name="Normal 59 19" xfId="3685"/>
    <cellStyle name="Normal 59 2" xfId="3686"/>
    <cellStyle name="Normal 59 20" xfId="3687"/>
    <cellStyle name="Normal 59 21" xfId="3688"/>
    <cellStyle name="Normal 59 22" xfId="3689"/>
    <cellStyle name="Normal 59 23" xfId="3690"/>
    <cellStyle name="Normal 59 24" xfId="3691"/>
    <cellStyle name="Normal 59 25" xfId="3692"/>
    <cellStyle name="Normal 59 26" xfId="3693"/>
    <cellStyle name="Normal 59 27" xfId="3694"/>
    <cellStyle name="Normal 59 28" xfId="3695"/>
    <cellStyle name="Normal 59 29" xfId="3696"/>
    <cellStyle name="Normal 59 3" xfId="3697"/>
    <cellStyle name="Normal 59 30" xfId="3698"/>
    <cellStyle name="Normal 59 31" xfId="3699"/>
    <cellStyle name="Normal 59 32" xfId="3700"/>
    <cellStyle name="Normal 59 33" xfId="3701"/>
    <cellStyle name="Normal 59 34" xfId="3702"/>
    <cellStyle name="Normal 59 35" xfId="3703"/>
    <cellStyle name="Normal 59 36" xfId="3704"/>
    <cellStyle name="Normal 59 37" xfId="3705"/>
    <cellStyle name="Normal 59 38" xfId="3706"/>
    <cellStyle name="Normal 59 39" xfId="3707"/>
    <cellStyle name="Normal 59 4" xfId="3708"/>
    <cellStyle name="Normal 59 40" xfId="3709"/>
    <cellStyle name="Normal 59 41" xfId="3710"/>
    <cellStyle name="Normal 59 42" xfId="3711"/>
    <cellStyle name="Normal 59 5" xfId="3712"/>
    <cellStyle name="Normal 59 6" xfId="3713"/>
    <cellStyle name="Normal 59 7" xfId="3714"/>
    <cellStyle name="Normal 59 8" xfId="3715"/>
    <cellStyle name="Normal 59 9" xfId="3716"/>
    <cellStyle name="Normal 6 10" xfId="3717"/>
    <cellStyle name="Normal 6 11" xfId="3718"/>
    <cellStyle name="Normal 6 12" xfId="3719"/>
    <cellStyle name="Normal 6 13" xfId="3720"/>
    <cellStyle name="Normal 6 14" xfId="3721"/>
    <cellStyle name="Normal 6 15" xfId="3722"/>
    <cellStyle name="Normal 6 16" xfId="3723"/>
    <cellStyle name="Normal 6 17" xfId="3724"/>
    <cellStyle name="Normal 6 18" xfId="3725"/>
    <cellStyle name="Normal 6 19" xfId="3726"/>
    <cellStyle name="Normal 6 2" xfId="3727"/>
    <cellStyle name="Normal 6 20" xfId="3728"/>
    <cellStyle name="Normal 6 21" xfId="3729"/>
    <cellStyle name="Normal 6 22" xfId="3730"/>
    <cellStyle name="Normal 6 23" xfId="3731"/>
    <cellStyle name="Normal 6 24" xfId="3732"/>
    <cellStyle name="Normal 6 25" xfId="3733"/>
    <cellStyle name="Normal 6 26" xfId="3734"/>
    <cellStyle name="Normal 6 27" xfId="3735"/>
    <cellStyle name="Normal 6 28" xfId="3736"/>
    <cellStyle name="Normal 6 29" xfId="3737"/>
    <cellStyle name="Normal 6 3" xfId="3738"/>
    <cellStyle name="Normal 6 30" xfId="3739"/>
    <cellStyle name="Normal 6 31" xfId="3740"/>
    <cellStyle name="Normal 6 32" xfId="3741"/>
    <cellStyle name="Normal 6 33" xfId="3742"/>
    <cellStyle name="Normal 6 34" xfId="3743"/>
    <cellStyle name="Normal 6 35" xfId="3744"/>
    <cellStyle name="Normal 6 36" xfId="3745"/>
    <cellStyle name="Normal 6 37" xfId="3746"/>
    <cellStyle name="Normal 6 38" xfId="3747"/>
    <cellStyle name="Normal 6 39" xfId="3748"/>
    <cellStyle name="Normal 6 4" xfId="3749"/>
    <cellStyle name="Normal 6 40" xfId="3750"/>
    <cellStyle name="Normal 6 41" xfId="3751"/>
    <cellStyle name="Normal 6 42" xfId="3752"/>
    <cellStyle name="Normal 6 43" xfId="3753"/>
    <cellStyle name="Normal 6 44" xfId="3754"/>
    <cellStyle name="Normal 6 45" xfId="3755"/>
    <cellStyle name="Normal 6 46" xfId="3756"/>
    <cellStyle name="Normal 6 47" xfId="3757"/>
    <cellStyle name="Normal 6 48" xfId="3758"/>
    <cellStyle name="Normal 6 49" xfId="3759"/>
    <cellStyle name="Normal 6 5" xfId="3760"/>
    <cellStyle name="Normal 6 50" xfId="3761"/>
    <cellStyle name="Normal 6 51" xfId="3762"/>
    <cellStyle name="Normal 6 52" xfId="3763"/>
    <cellStyle name="Normal 6 53" xfId="3764"/>
    <cellStyle name="Normal 6 54" xfId="3765"/>
    <cellStyle name="Normal 6 55" xfId="3766"/>
    <cellStyle name="Normal 6 56" xfId="3767"/>
    <cellStyle name="Normal 6 57" xfId="3768"/>
    <cellStyle name="Normal 6 58" xfId="3769"/>
    <cellStyle name="Normal 6 59" xfId="3770"/>
    <cellStyle name="Normal 6 6" xfId="3771"/>
    <cellStyle name="Normal 6 60" xfId="3772"/>
    <cellStyle name="Normal 6 61" xfId="3773"/>
    <cellStyle name="Normal 6 62" xfId="3774"/>
    <cellStyle name="Normal 6 63" xfId="3775"/>
    <cellStyle name="Normal 6 64" xfId="3776"/>
    <cellStyle name="Normal 6 65" xfId="3777"/>
    <cellStyle name="Normal 6 66" xfId="3778"/>
    <cellStyle name="Normal 6 67" xfId="3779"/>
    <cellStyle name="Normal 6 68" xfId="3780"/>
    <cellStyle name="Normal 6 69" xfId="3781"/>
    <cellStyle name="Normal 6 7" xfId="3782"/>
    <cellStyle name="Normal 6 70" xfId="3783"/>
    <cellStyle name="Normal 6 71" xfId="3784"/>
    <cellStyle name="Normal 6 72" xfId="3785"/>
    <cellStyle name="Normal 6 73" xfId="3786"/>
    <cellStyle name="Normal 6 74" xfId="3787"/>
    <cellStyle name="Normal 6 75" xfId="3788"/>
    <cellStyle name="Normal 6 76" xfId="3789"/>
    <cellStyle name="Normal 6 77" xfId="3790"/>
    <cellStyle name="Normal 6 78" xfId="3791"/>
    <cellStyle name="Normal 6 79" xfId="3792"/>
    <cellStyle name="Normal 6 8" xfId="3793"/>
    <cellStyle name="Normal 6 80" xfId="3794"/>
    <cellStyle name="Normal 6 81" xfId="3795"/>
    <cellStyle name="Normal 6 82" xfId="3796"/>
    <cellStyle name="Normal 6 83" xfId="3797"/>
    <cellStyle name="Normal 6 84" xfId="3798"/>
    <cellStyle name="Normal 6 85" xfId="3799"/>
    <cellStyle name="Normal 6 86" xfId="3800"/>
    <cellStyle name="Normal 6 87" xfId="3801"/>
    <cellStyle name="Normal 6 88" xfId="3802"/>
    <cellStyle name="Normal 6 89" xfId="3803"/>
    <cellStyle name="Normal 6 9" xfId="3804"/>
    <cellStyle name="Normal 6 90" xfId="3805"/>
    <cellStyle name="Normal 6 91" xfId="3806"/>
    <cellStyle name="Normal 6 92" xfId="3807"/>
    <cellStyle name="Normal 6 93" xfId="3808"/>
    <cellStyle name="Normal 6 94" xfId="3809"/>
    <cellStyle name="Normal 6 95" xfId="3810"/>
    <cellStyle name="Normal 6 96" xfId="3811"/>
    <cellStyle name="Normal 6 97" xfId="3812"/>
    <cellStyle name="Normal 6 98" xfId="3813"/>
    <cellStyle name="Normal 6 99" xfId="3814"/>
    <cellStyle name="Normal 60 10" xfId="3815"/>
    <cellStyle name="Normal 60 11" xfId="3816"/>
    <cellStyle name="Normal 60 12" xfId="3817"/>
    <cellStyle name="Normal 60 13" xfId="3818"/>
    <cellStyle name="Normal 60 14" xfId="3819"/>
    <cellStyle name="Normal 60 15" xfId="3820"/>
    <cellStyle name="Normal 60 16" xfId="3821"/>
    <cellStyle name="Normal 60 17" xfId="3822"/>
    <cellStyle name="Normal 60 18" xfId="3823"/>
    <cellStyle name="Normal 60 19" xfId="3824"/>
    <cellStyle name="Normal 60 2" xfId="3825"/>
    <cellStyle name="Normal 60 20" xfId="3826"/>
    <cellStyle name="Normal 60 21" xfId="3827"/>
    <cellStyle name="Normal 60 22" xfId="3828"/>
    <cellStyle name="Normal 60 23" xfId="3829"/>
    <cellStyle name="Normal 60 24" xfId="3830"/>
    <cellStyle name="Normal 60 25" xfId="3831"/>
    <cellStyle name="Normal 60 26" xfId="3832"/>
    <cellStyle name="Normal 60 27" xfId="3833"/>
    <cellStyle name="Normal 60 28" xfId="3834"/>
    <cellStyle name="Normal 60 29" xfId="3835"/>
    <cellStyle name="Normal 60 3" xfId="3836"/>
    <cellStyle name="Normal 60 30" xfId="3837"/>
    <cellStyle name="Normal 60 31" xfId="3838"/>
    <cellStyle name="Normal 60 32" xfId="3839"/>
    <cellStyle name="Normal 60 33" xfId="3840"/>
    <cellStyle name="Normal 60 34" xfId="3841"/>
    <cellStyle name="Normal 60 35" xfId="3842"/>
    <cellStyle name="Normal 60 36" xfId="3843"/>
    <cellStyle name="Normal 60 37" xfId="3844"/>
    <cellStyle name="Normal 60 38" xfId="3845"/>
    <cellStyle name="Normal 60 39" xfId="3846"/>
    <cellStyle name="Normal 60 4" xfId="3847"/>
    <cellStyle name="Normal 60 40" xfId="3848"/>
    <cellStyle name="Normal 60 41" xfId="3849"/>
    <cellStyle name="Normal 60 42" xfId="3850"/>
    <cellStyle name="Normal 60 5" xfId="3851"/>
    <cellStyle name="Normal 60 6" xfId="3852"/>
    <cellStyle name="Normal 60 7" xfId="3853"/>
    <cellStyle name="Normal 60 8" xfId="3854"/>
    <cellStyle name="Normal 60 9" xfId="3855"/>
    <cellStyle name="Normal 61 10" xfId="3856"/>
    <cellStyle name="Normal 61 11" xfId="3857"/>
    <cellStyle name="Normal 61 12" xfId="3858"/>
    <cellStyle name="Normal 61 13" xfId="3859"/>
    <cellStyle name="Normal 61 14" xfId="3860"/>
    <cellStyle name="Normal 61 15" xfId="3861"/>
    <cellStyle name="Normal 61 16" xfId="3862"/>
    <cellStyle name="Normal 61 17" xfId="3863"/>
    <cellStyle name="Normal 61 18" xfId="3864"/>
    <cellStyle name="Normal 61 19" xfId="3865"/>
    <cellStyle name="Normal 61 2" xfId="3866"/>
    <cellStyle name="Normal 61 20" xfId="3867"/>
    <cellStyle name="Normal 61 21" xfId="3868"/>
    <cellStyle name="Normal 61 22" xfId="3869"/>
    <cellStyle name="Normal 61 23" xfId="3870"/>
    <cellStyle name="Normal 61 24" xfId="3871"/>
    <cellStyle name="Normal 61 25" xfId="3872"/>
    <cellStyle name="Normal 61 3" xfId="3873"/>
    <cellStyle name="Normal 61 4" xfId="3874"/>
    <cellStyle name="Normal 61 5" xfId="3875"/>
    <cellStyle name="Normal 61 6" xfId="3876"/>
    <cellStyle name="Normal 61 7" xfId="3877"/>
    <cellStyle name="Normal 61 8" xfId="3878"/>
    <cellStyle name="Normal 61 9" xfId="3879"/>
    <cellStyle name="Normal 62 10" xfId="3880"/>
    <cellStyle name="Normal 62 11" xfId="3881"/>
    <cellStyle name="Normal 62 12" xfId="3882"/>
    <cellStyle name="Normal 62 13" xfId="3883"/>
    <cellStyle name="Normal 62 14" xfId="3884"/>
    <cellStyle name="Normal 62 15" xfId="3885"/>
    <cellStyle name="Normal 62 16" xfId="3886"/>
    <cellStyle name="Normal 62 17" xfId="3887"/>
    <cellStyle name="Normal 62 18" xfId="3888"/>
    <cellStyle name="Normal 62 19" xfId="3889"/>
    <cellStyle name="Normal 62 2" xfId="3890"/>
    <cellStyle name="Normal 62 20" xfId="3891"/>
    <cellStyle name="Normal 62 21" xfId="3892"/>
    <cellStyle name="Normal 62 22" xfId="3893"/>
    <cellStyle name="Normal 62 23" xfId="3894"/>
    <cellStyle name="Normal 62 24" xfId="3895"/>
    <cellStyle name="Normal 62 25" xfId="3896"/>
    <cellStyle name="Normal 62 26" xfId="3897"/>
    <cellStyle name="Normal 62 27" xfId="3898"/>
    <cellStyle name="Normal 62 28" xfId="3899"/>
    <cellStyle name="Normal 62 29" xfId="3900"/>
    <cellStyle name="Normal 62 3" xfId="3901"/>
    <cellStyle name="Normal 62 30" xfId="3902"/>
    <cellStyle name="Normal 62 31" xfId="3903"/>
    <cellStyle name="Normal 62 32" xfId="3904"/>
    <cellStyle name="Normal 62 33" xfId="3905"/>
    <cellStyle name="Normal 62 34" xfId="3906"/>
    <cellStyle name="Normal 62 35" xfId="3907"/>
    <cellStyle name="Normal 62 36" xfId="3908"/>
    <cellStyle name="Normal 62 37" xfId="3909"/>
    <cellStyle name="Normal 62 38" xfId="3910"/>
    <cellStyle name="Normal 62 39" xfId="3911"/>
    <cellStyle name="Normal 62 4" xfId="3912"/>
    <cellStyle name="Normal 62 40" xfId="3913"/>
    <cellStyle name="Normal 62 41" xfId="3914"/>
    <cellStyle name="Normal 62 42" xfId="3915"/>
    <cellStyle name="Normal 62 5" xfId="3916"/>
    <cellStyle name="Normal 62 6" xfId="3917"/>
    <cellStyle name="Normal 62 7" xfId="3918"/>
    <cellStyle name="Normal 62 8" xfId="3919"/>
    <cellStyle name="Normal 62 9" xfId="3920"/>
    <cellStyle name="Normal 63 10" xfId="3921"/>
    <cellStyle name="Normal 63 11" xfId="3922"/>
    <cellStyle name="Normal 63 12" xfId="3923"/>
    <cellStyle name="Normal 63 13" xfId="3924"/>
    <cellStyle name="Normal 63 14" xfId="3925"/>
    <cellStyle name="Normal 63 15" xfId="3926"/>
    <cellStyle name="Normal 63 16" xfId="3927"/>
    <cellStyle name="Normal 63 17" xfId="3928"/>
    <cellStyle name="Normal 63 18" xfId="3929"/>
    <cellStyle name="Normal 63 19" xfId="3930"/>
    <cellStyle name="Normal 63 2" xfId="3931"/>
    <cellStyle name="Normal 63 20" xfId="3932"/>
    <cellStyle name="Normal 63 21" xfId="3933"/>
    <cellStyle name="Normal 63 22" xfId="3934"/>
    <cellStyle name="Normal 63 23" xfId="3935"/>
    <cellStyle name="Normal 63 24" xfId="3936"/>
    <cellStyle name="Normal 63 25" xfId="3937"/>
    <cellStyle name="Normal 63 3" xfId="3938"/>
    <cellStyle name="Normal 63 4" xfId="3939"/>
    <cellStyle name="Normal 63 5" xfId="3940"/>
    <cellStyle name="Normal 63 6" xfId="3941"/>
    <cellStyle name="Normal 63 7" xfId="3942"/>
    <cellStyle name="Normal 63 8" xfId="3943"/>
    <cellStyle name="Normal 63 9" xfId="3944"/>
    <cellStyle name="Normal 64 10" xfId="3945"/>
    <cellStyle name="Normal 64 11" xfId="3946"/>
    <cellStyle name="Normal 64 12" xfId="3947"/>
    <cellStyle name="Normal 64 13" xfId="3948"/>
    <cellStyle name="Normal 64 14" xfId="3949"/>
    <cellStyle name="Normal 64 15" xfId="3950"/>
    <cellStyle name="Normal 64 16" xfId="3951"/>
    <cellStyle name="Normal 64 17" xfId="3952"/>
    <cellStyle name="Normal 64 18" xfId="3953"/>
    <cellStyle name="Normal 64 19" xfId="3954"/>
    <cellStyle name="Normal 64 2" xfId="3955"/>
    <cellStyle name="Normal 64 20" xfId="3956"/>
    <cellStyle name="Normal 64 21" xfId="3957"/>
    <cellStyle name="Normal 64 22" xfId="3958"/>
    <cellStyle name="Normal 64 23" xfId="3959"/>
    <cellStyle name="Normal 64 24" xfId="3960"/>
    <cellStyle name="Normal 64 25" xfId="3961"/>
    <cellStyle name="Normal 64 26" xfId="3962"/>
    <cellStyle name="Normal 64 27" xfId="3963"/>
    <cellStyle name="Normal 64 28" xfId="3964"/>
    <cellStyle name="Normal 64 29" xfId="3965"/>
    <cellStyle name="Normal 64 3" xfId="3966"/>
    <cellStyle name="Normal 64 30" xfId="3967"/>
    <cellStyle name="Normal 64 31" xfId="3968"/>
    <cellStyle name="Normal 64 32" xfId="3969"/>
    <cellStyle name="Normal 64 33" xfId="3970"/>
    <cellStyle name="Normal 64 34" xfId="3971"/>
    <cellStyle name="Normal 64 35" xfId="3972"/>
    <cellStyle name="Normal 64 36" xfId="3973"/>
    <cellStyle name="Normal 64 37" xfId="3974"/>
    <cellStyle name="Normal 64 38" xfId="3975"/>
    <cellStyle name="Normal 64 39" xfId="3976"/>
    <cellStyle name="Normal 64 4" xfId="3977"/>
    <cellStyle name="Normal 64 40" xfId="3978"/>
    <cellStyle name="Normal 64 41" xfId="3979"/>
    <cellStyle name="Normal 64 42" xfId="3980"/>
    <cellStyle name="Normal 64 43" xfId="3981"/>
    <cellStyle name="Normal 64 44" xfId="3982"/>
    <cellStyle name="Normal 64 45" xfId="3983"/>
    <cellStyle name="Normal 64 46" xfId="3984"/>
    <cellStyle name="Normal 64 47" xfId="3985"/>
    <cellStyle name="Normal 64 48" xfId="3986"/>
    <cellStyle name="Normal 64 49" xfId="3987"/>
    <cellStyle name="Normal 64 5" xfId="3988"/>
    <cellStyle name="Normal 64 50" xfId="3989"/>
    <cellStyle name="Normal 64 51" xfId="3990"/>
    <cellStyle name="Normal 64 52" xfId="3991"/>
    <cellStyle name="Normal 64 53" xfId="3992"/>
    <cellStyle name="Normal 64 54" xfId="3993"/>
    <cellStyle name="Normal 64 55" xfId="3994"/>
    <cellStyle name="Normal 64 56" xfId="3995"/>
    <cellStyle name="Normal 64 57" xfId="3996"/>
    <cellStyle name="Normal 64 58" xfId="3997"/>
    <cellStyle name="Normal 64 59" xfId="3998"/>
    <cellStyle name="Normal 64 6" xfId="3999"/>
    <cellStyle name="Normal 64 60" xfId="4000"/>
    <cellStyle name="Normal 64 61" xfId="4001"/>
    <cellStyle name="Normal 64 62" xfId="4002"/>
    <cellStyle name="Normal 64 63" xfId="4003"/>
    <cellStyle name="Normal 64 64" xfId="4004"/>
    <cellStyle name="Normal 64 65" xfId="4005"/>
    <cellStyle name="Normal 64 66" xfId="4006"/>
    <cellStyle name="Normal 64 67" xfId="4007"/>
    <cellStyle name="Normal 64 68" xfId="4008"/>
    <cellStyle name="Normal 64 69" xfId="4009"/>
    <cellStyle name="Normal 64 7" xfId="4010"/>
    <cellStyle name="Normal 64 70" xfId="4011"/>
    <cellStyle name="Normal 64 71" xfId="4012"/>
    <cellStyle name="Normal 64 72" xfId="4013"/>
    <cellStyle name="Normal 64 73" xfId="4014"/>
    <cellStyle name="Normal 64 74" xfId="4015"/>
    <cellStyle name="Normal 64 75" xfId="4016"/>
    <cellStyle name="Normal 64 76" xfId="4017"/>
    <cellStyle name="Normal 64 77" xfId="4018"/>
    <cellStyle name="Normal 64 78" xfId="4019"/>
    <cellStyle name="Normal 64 79" xfId="4020"/>
    <cellStyle name="Normal 64 8" xfId="4021"/>
    <cellStyle name="Normal 64 80" xfId="4022"/>
    <cellStyle name="Normal 64 81" xfId="4023"/>
    <cellStyle name="Normal 64 82" xfId="4024"/>
    <cellStyle name="Normal 64 83" xfId="4025"/>
    <cellStyle name="Normal 64 84" xfId="4026"/>
    <cellStyle name="Normal 64 85" xfId="4027"/>
    <cellStyle name="Normal 64 86" xfId="4028"/>
    <cellStyle name="Normal 64 87" xfId="4029"/>
    <cellStyle name="Normal 64 88" xfId="4030"/>
    <cellStyle name="Normal 64 89" xfId="4031"/>
    <cellStyle name="Normal 64 9" xfId="4032"/>
    <cellStyle name="Normal 64 90" xfId="4033"/>
    <cellStyle name="Normal 64 91" xfId="4034"/>
    <cellStyle name="Normal 64 92" xfId="4035"/>
    <cellStyle name="Normal 64 93" xfId="4036"/>
    <cellStyle name="Normal 64 94" xfId="4037"/>
    <cellStyle name="Normal 64 95" xfId="4038"/>
    <cellStyle name="Normal 64 96" xfId="4039"/>
    <cellStyle name="Normal 64 97" xfId="4040"/>
    <cellStyle name="Normal 64 98" xfId="4041"/>
    <cellStyle name="Normal 64 99" xfId="4042"/>
    <cellStyle name="Normal 65 10" xfId="4043"/>
    <cellStyle name="Normal 65 11" xfId="4044"/>
    <cellStyle name="Normal 65 12" xfId="4045"/>
    <cellStyle name="Normal 65 13" xfId="4046"/>
    <cellStyle name="Normal 65 14" xfId="4047"/>
    <cellStyle name="Normal 65 15" xfId="4048"/>
    <cellStyle name="Normal 65 16" xfId="4049"/>
    <cellStyle name="Normal 65 17" xfId="4050"/>
    <cellStyle name="Normal 65 18" xfId="4051"/>
    <cellStyle name="Normal 65 19" xfId="4052"/>
    <cellStyle name="Normal 65 2" xfId="4053"/>
    <cellStyle name="Normal 65 20" xfId="4054"/>
    <cellStyle name="Normal 65 21" xfId="4055"/>
    <cellStyle name="Normal 65 22" xfId="4056"/>
    <cellStyle name="Normal 65 23" xfId="4057"/>
    <cellStyle name="Normal 65 24" xfId="4058"/>
    <cellStyle name="Normal 65 25" xfId="4059"/>
    <cellStyle name="Normal 65 26" xfId="4060"/>
    <cellStyle name="Normal 65 27" xfId="4061"/>
    <cellStyle name="Normal 65 28" xfId="4062"/>
    <cellStyle name="Normal 65 29" xfId="4063"/>
    <cellStyle name="Normal 65 3" xfId="4064"/>
    <cellStyle name="Normal 65 30" xfId="4065"/>
    <cellStyle name="Normal 65 31" xfId="4066"/>
    <cellStyle name="Normal 65 32" xfId="4067"/>
    <cellStyle name="Normal 65 33" xfId="4068"/>
    <cellStyle name="Normal 65 34" xfId="4069"/>
    <cellStyle name="Normal 65 35" xfId="4070"/>
    <cellStyle name="Normal 65 36" xfId="4071"/>
    <cellStyle name="Normal 65 37" xfId="4072"/>
    <cellStyle name="Normal 65 38" xfId="4073"/>
    <cellStyle name="Normal 65 39" xfId="4074"/>
    <cellStyle name="Normal 65 4" xfId="4075"/>
    <cellStyle name="Normal 65 40" xfId="4076"/>
    <cellStyle name="Normal 65 41" xfId="4077"/>
    <cellStyle name="Normal 65 42" xfId="4078"/>
    <cellStyle name="Normal 65 43" xfId="4079"/>
    <cellStyle name="Normal 65 44" xfId="4080"/>
    <cellStyle name="Normal 65 45" xfId="4081"/>
    <cellStyle name="Normal 65 46" xfId="4082"/>
    <cellStyle name="Normal 65 47" xfId="4083"/>
    <cellStyle name="Normal 65 48" xfId="4084"/>
    <cellStyle name="Normal 65 49" xfId="4085"/>
    <cellStyle name="Normal 65 5" xfId="4086"/>
    <cellStyle name="Normal 65 50" xfId="4087"/>
    <cellStyle name="Normal 65 51" xfId="4088"/>
    <cellStyle name="Normal 65 52" xfId="4089"/>
    <cellStyle name="Normal 65 53" xfId="4090"/>
    <cellStyle name="Normal 65 54" xfId="4091"/>
    <cellStyle name="Normal 65 55" xfId="4092"/>
    <cellStyle name="Normal 65 56" xfId="4093"/>
    <cellStyle name="Normal 65 57" xfId="4094"/>
    <cellStyle name="Normal 65 58" xfId="4095"/>
    <cellStyle name="Normal 65 59" xfId="4096"/>
    <cellStyle name="Normal 65 6" xfId="4097"/>
    <cellStyle name="Normal 65 60" xfId="4098"/>
    <cellStyle name="Normal 65 61" xfId="4099"/>
    <cellStyle name="Normal 65 62" xfId="4100"/>
    <cellStyle name="Normal 65 63" xfId="4101"/>
    <cellStyle name="Normal 65 64" xfId="4102"/>
    <cellStyle name="Normal 65 65" xfId="4103"/>
    <cellStyle name="Normal 65 66" xfId="4104"/>
    <cellStyle name="Normal 65 67" xfId="4105"/>
    <cellStyle name="Normal 65 68" xfId="4106"/>
    <cellStyle name="Normal 65 69" xfId="4107"/>
    <cellStyle name="Normal 65 7" xfId="4108"/>
    <cellStyle name="Normal 65 70" xfId="4109"/>
    <cellStyle name="Normal 65 71" xfId="4110"/>
    <cellStyle name="Normal 65 72" xfId="4111"/>
    <cellStyle name="Normal 65 73" xfId="4112"/>
    <cellStyle name="Normal 65 74" xfId="4113"/>
    <cellStyle name="Normal 65 75" xfId="4114"/>
    <cellStyle name="Normal 65 76" xfId="4115"/>
    <cellStyle name="Normal 65 77" xfId="4116"/>
    <cellStyle name="Normal 65 78" xfId="4117"/>
    <cellStyle name="Normal 65 79" xfId="4118"/>
    <cellStyle name="Normal 65 8" xfId="4119"/>
    <cellStyle name="Normal 65 80" xfId="4120"/>
    <cellStyle name="Normal 65 81" xfId="4121"/>
    <cellStyle name="Normal 65 82" xfId="4122"/>
    <cellStyle name="Normal 65 83" xfId="4123"/>
    <cellStyle name="Normal 65 84" xfId="4124"/>
    <cellStyle name="Normal 65 85" xfId="4125"/>
    <cellStyle name="Normal 65 86" xfId="4126"/>
    <cellStyle name="Normal 65 87" xfId="4127"/>
    <cellStyle name="Normal 65 88" xfId="4128"/>
    <cellStyle name="Normal 65 89" xfId="4129"/>
    <cellStyle name="Normal 65 9" xfId="4130"/>
    <cellStyle name="Normal 65 90" xfId="4131"/>
    <cellStyle name="Normal 65 91" xfId="4132"/>
    <cellStyle name="Normal 65 92" xfId="4133"/>
    <cellStyle name="Normal 65 93" xfId="4134"/>
    <cellStyle name="Normal 65 94" xfId="4135"/>
    <cellStyle name="Normal 65 95" xfId="4136"/>
    <cellStyle name="Normal 65 96" xfId="4137"/>
    <cellStyle name="Normal 65 97" xfId="4138"/>
    <cellStyle name="Normal 65 98" xfId="4139"/>
    <cellStyle name="Normal 65 99" xfId="4140"/>
    <cellStyle name="Normal 66 10" xfId="4141"/>
    <cellStyle name="Normal 66 11" xfId="4142"/>
    <cellStyle name="Normal 66 12" xfId="4143"/>
    <cellStyle name="Normal 66 13" xfId="4144"/>
    <cellStyle name="Normal 66 14" xfId="4145"/>
    <cellStyle name="Normal 66 15" xfId="4146"/>
    <cellStyle name="Normal 66 16" xfId="4147"/>
    <cellStyle name="Normal 66 17" xfId="4148"/>
    <cellStyle name="Normal 66 18" xfId="4149"/>
    <cellStyle name="Normal 66 19" xfId="4150"/>
    <cellStyle name="Normal 66 2" xfId="4151"/>
    <cellStyle name="Normal 66 20" xfId="4152"/>
    <cellStyle name="Normal 66 21" xfId="4153"/>
    <cellStyle name="Normal 66 22" xfId="4154"/>
    <cellStyle name="Normal 66 23" xfId="4155"/>
    <cellStyle name="Normal 66 24" xfId="4156"/>
    <cellStyle name="Normal 66 25" xfId="4157"/>
    <cellStyle name="Normal 66 26" xfId="4158"/>
    <cellStyle name="Normal 66 27" xfId="4159"/>
    <cellStyle name="Normal 66 28" xfId="4160"/>
    <cellStyle name="Normal 66 29" xfId="4161"/>
    <cellStyle name="Normal 66 3" xfId="4162"/>
    <cellStyle name="Normal 66 30" xfId="4163"/>
    <cellStyle name="Normal 66 31" xfId="4164"/>
    <cellStyle name="Normal 66 32" xfId="4165"/>
    <cellStyle name="Normal 66 33" xfId="4166"/>
    <cellStyle name="Normal 66 34" xfId="4167"/>
    <cellStyle name="Normal 66 35" xfId="4168"/>
    <cellStyle name="Normal 66 36" xfId="4169"/>
    <cellStyle name="Normal 66 37" xfId="4170"/>
    <cellStyle name="Normal 66 38" xfId="4171"/>
    <cellStyle name="Normal 66 39" xfId="4172"/>
    <cellStyle name="Normal 66 4" xfId="4173"/>
    <cellStyle name="Normal 66 40" xfId="4174"/>
    <cellStyle name="Normal 66 41" xfId="4175"/>
    <cellStyle name="Normal 66 42" xfId="4176"/>
    <cellStyle name="Normal 66 5" xfId="4177"/>
    <cellStyle name="Normal 66 6" xfId="4178"/>
    <cellStyle name="Normal 66 7" xfId="4179"/>
    <cellStyle name="Normal 66 8" xfId="4180"/>
    <cellStyle name="Normal 66 9" xfId="4181"/>
    <cellStyle name="Normal 67 10" xfId="4182"/>
    <cellStyle name="Normal 67 11" xfId="4183"/>
    <cellStyle name="Normal 67 12" xfId="4184"/>
    <cellStyle name="Normal 67 13" xfId="4185"/>
    <cellStyle name="Normal 67 14" xfId="4186"/>
    <cellStyle name="Normal 67 15" xfId="4187"/>
    <cellStyle name="Normal 67 16" xfId="4188"/>
    <cellStyle name="Normal 67 17" xfId="4189"/>
    <cellStyle name="Normal 67 18" xfId="4190"/>
    <cellStyle name="Normal 67 19" xfId="4191"/>
    <cellStyle name="Normal 67 2" xfId="4192"/>
    <cellStyle name="Normal 67 20" xfId="4193"/>
    <cellStyle name="Normal 67 21" xfId="4194"/>
    <cellStyle name="Normal 67 22" xfId="4195"/>
    <cellStyle name="Normal 67 23" xfId="4196"/>
    <cellStyle name="Normal 67 24" xfId="4197"/>
    <cellStyle name="Normal 67 25" xfId="4198"/>
    <cellStyle name="Normal 67 26" xfId="4199"/>
    <cellStyle name="Normal 67 27" xfId="4200"/>
    <cellStyle name="Normal 67 28" xfId="4201"/>
    <cellStyle name="Normal 67 29" xfId="4202"/>
    <cellStyle name="Normal 67 3" xfId="4203"/>
    <cellStyle name="Normal 67 30" xfId="4204"/>
    <cellStyle name="Normal 67 31" xfId="4205"/>
    <cellStyle name="Normal 67 32" xfId="4206"/>
    <cellStyle name="Normal 67 33" xfId="4207"/>
    <cellStyle name="Normal 67 34" xfId="4208"/>
    <cellStyle name="Normal 67 35" xfId="4209"/>
    <cellStyle name="Normal 67 36" xfId="4210"/>
    <cellStyle name="Normal 67 37" xfId="4211"/>
    <cellStyle name="Normal 67 38" xfId="4212"/>
    <cellStyle name="Normal 67 39" xfId="4213"/>
    <cellStyle name="Normal 67 4" xfId="4214"/>
    <cellStyle name="Normal 67 40" xfId="4215"/>
    <cellStyle name="Normal 67 41" xfId="4216"/>
    <cellStyle name="Normal 67 42" xfId="4217"/>
    <cellStyle name="Normal 67 5" xfId="4218"/>
    <cellStyle name="Normal 67 6" xfId="4219"/>
    <cellStyle name="Normal 67 7" xfId="4220"/>
    <cellStyle name="Normal 67 8" xfId="4221"/>
    <cellStyle name="Normal 67 9" xfId="4222"/>
    <cellStyle name="Normal 68 10" xfId="4223"/>
    <cellStyle name="Normal 68 11" xfId="4224"/>
    <cellStyle name="Normal 68 12" xfId="4225"/>
    <cellStyle name="Normal 68 13" xfId="4226"/>
    <cellStyle name="Normal 68 14" xfId="4227"/>
    <cellStyle name="Normal 68 15" xfId="4228"/>
    <cellStyle name="Normal 68 16" xfId="4229"/>
    <cellStyle name="Normal 68 17" xfId="4230"/>
    <cellStyle name="Normal 68 18" xfId="4231"/>
    <cellStyle name="Normal 68 19" xfId="4232"/>
    <cellStyle name="Normal 68 2" xfId="4233"/>
    <cellStyle name="Normal 68 20" xfId="4234"/>
    <cellStyle name="Normal 68 21" xfId="4235"/>
    <cellStyle name="Normal 68 22" xfId="4236"/>
    <cellStyle name="Normal 68 23" xfId="4237"/>
    <cellStyle name="Normal 68 24" xfId="4238"/>
    <cellStyle name="Normal 68 25" xfId="4239"/>
    <cellStyle name="Normal 68 26" xfId="4240"/>
    <cellStyle name="Normal 68 27" xfId="4241"/>
    <cellStyle name="Normal 68 28" xfId="4242"/>
    <cellStyle name="Normal 68 29" xfId="4243"/>
    <cellStyle name="Normal 68 3" xfId="4244"/>
    <cellStyle name="Normal 68 30" xfId="4245"/>
    <cellStyle name="Normal 68 31" xfId="4246"/>
    <cellStyle name="Normal 68 32" xfId="4247"/>
    <cellStyle name="Normal 68 33" xfId="4248"/>
    <cellStyle name="Normal 68 34" xfId="4249"/>
    <cellStyle name="Normal 68 35" xfId="4250"/>
    <cellStyle name="Normal 68 36" xfId="4251"/>
    <cellStyle name="Normal 68 37" xfId="4252"/>
    <cellStyle name="Normal 68 38" xfId="4253"/>
    <cellStyle name="Normal 68 39" xfId="4254"/>
    <cellStyle name="Normal 68 4" xfId="4255"/>
    <cellStyle name="Normal 68 40" xfId="4256"/>
    <cellStyle name="Normal 68 41" xfId="4257"/>
    <cellStyle name="Normal 68 42" xfId="4258"/>
    <cellStyle name="Normal 68 5" xfId="4259"/>
    <cellStyle name="Normal 68 6" xfId="4260"/>
    <cellStyle name="Normal 68 7" xfId="4261"/>
    <cellStyle name="Normal 68 8" xfId="4262"/>
    <cellStyle name="Normal 68 9" xfId="4263"/>
    <cellStyle name="Normal 69 10" xfId="4264"/>
    <cellStyle name="Normal 69 11" xfId="4265"/>
    <cellStyle name="Normal 69 12" xfId="4266"/>
    <cellStyle name="Normal 69 13" xfId="4267"/>
    <cellStyle name="Normal 69 14" xfId="4268"/>
    <cellStyle name="Normal 69 15" xfId="4269"/>
    <cellStyle name="Normal 69 16" xfId="4270"/>
    <cellStyle name="Normal 69 17" xfId="4271"/>
    <cellStyle name="Normal 69 18" xfId="4272"/>
    <cellStyle name="Normal 69 19" xfId="4273"/>
    <cellStyle name="Normal 69 2" xfId="4274"/>
    <cellStyle name="Normal 69 20" xfId="4275"/>
    <cellStyle name="Normal 69 21" xfId="4276"/>
    <cellStyle name="Normal 69 22" xfId="4277"/>
    <cellStyle name="Normal 69 23" xfId="4278"/>
    <cellStyle name="Normal 69 24" xfId="4279"/>
    <cellStyle name="Normal 69 25" xfId="4280"/>
    <cellStyle name="Normal 69 26" xfId="4281"/>
    <cellStyle name="Normal 69 27" xfId="4282"/>
    <cellStyle name="Normal 69 28" xfId="4283"/>
    <cellStyle name="Normal 69 29" xfId="4284"/>
    <cellStyle name="Normal 69 3" xfId="4285"/>
    <cellStyle name="Normal 69 30" xfId="4286"/>
    <cellStyle name="Normal 69 31" xfId="4287"/>
    <cellStyle name="Normal 69 32" xfId="4288"/>
    <cellStyle name="Normal 69 33" xfId="4289"/>
    <cellStyle name="Normal 69 34" xfId="4290"/>
    <cellStyle name="Normal 69 35" xfId="4291"/>
    <cellStyle name="Normal 69 36" xfId="4292"/>
    <cellStyle name="Normal 69 37" xfId="4293"/>
    <cellStyle name="Normal 69 38" xfId="4294"/>
    <cellStyle name="Normal 69 39" xfId="4295"/>
    <cellStyle name="Normal 69 4" xfId="4296"/>
    <cellStyle name="Normal 69 40" xfId="4297"/>
    <cellStyle name="Normal 69 41" xfId="4298"/>
    <cellStyle name="Normal 69 42" xfId="4299"/>
    <cellStyle name="Normal 69 43" xfId="4300"/>
    <cellStyle name="Normal 69 44" xfId="4301"/>
    <cellStyle name="Normal 69 45" xfId="4302"/>
    <cellStyle name="Normal 69 46" xfId="4303"/>
    <cellStyle name="Normal 69 47" xfId="4304"/>
    <cellStyle name="Normal 69 48" xfId="4305"/>
    <cellStyle name="Normal 69 49" xfId="4306"/>
    <cellStyle name="Normal 69 5" xfId="4307"/>
    <cellStyle name="Normal 69 50" xfId="4308"/>
    <cellStyle name="Normal 69 51" xfId="4309"/>
    <cellStyle name="Normal 69 52" xfId="4310"/>
    <cellStyle name="Normal 69 53" xfId="4311"/>
    <cellStyle name="Normal 69 54" xfId="4312"/>
    <cellStyle name="Normal 69 55" xfId="4313"/>
    <cellStyle name="Normal 69 56" xfId="4314"/>
    <cellStyle name="Normal 69 57" xfId="4315"/>
    <cellStyle name="Normal 69 58" xfId="4316"/>
    <cellStyle name="Normal 69 59" xfId="4317"/>
    <cellStyle name="Normal 69 6" xfId="4318"/>
    <cellStyle name="Normal 69 60" xfId="4319"/>
    <cellStyle name="Normal 69 61" xfId="4320"/>
    <cellStyle name="Normal 69 62" xfId="4321"/>
    <cellStyle name="Normal 69 63" xfId="4322"/>
    <cellStyle name="Normal 69 64" xfId="4323"/>
    <cellStyle name="Normal 69 65" xfId="4324"/>
    <cellStyle name="Normal 69 66" xfId="4325"/>
    <cellStyle name="Normal 69 67" xfId="4326"/>
    <cellStyle name="Normal 69 68" xfId="4327"/>
    <cellStyle name="Normal 69 69" xfId="4328"/>
    <cellStyle name="Normal 69 7" xfId="4329"/>
    <cellStyle name="Normal 69 70" xfId="4330"/>
    <cellStyle name="Normal 69 71" xfId="4331"/>
    <cellStyle name="Normal 69 72" xfId="4332"/>
    <cellStyle name="Normal 69 73" xfId="4333"/>
    <cellStyle name="Normal 69 74" xfId="4334"/>
    <cellStyle name="Normal 69 75" xfId="4335"/>
    <cellStyle name="Normal 69 76" xfId="4336"/>
    <cellStyle name="Normal 69 77" xfId="4337"/>
    <cellStyle name="Normal 69 78" xfId="4338"/>
    <cellStyle name="Normal 69 79" xfId="4339"/>
    <cellStyle name="Normal 69 8" xfId="4340"/>
    <cellStyle name="Normal 69 80" xfId="4341"/>
    <cellStyle name="Normal 69 81" xfId="4342"/>
    <cellStyle name="Normal 69 82" xfId="4343"/>
    <cellStyle name="Normal 69 83" xfId="4344"/>
    <cellStyle name="Normal 69 84" xfId="4345"/>
    <cellStyle name="Normal 69 85" xfId="4346"/>
    <cellStyle name="Normal 69 86" xfId="4347"/>
    <cellStyle name="Normal 69 87" xfId="4348"/>
    <cellStyle name="Normal 69 88" xfId="4349"/>
    <cellStyle name="Normal 69 89" xfId="4350"/>
    <cellStyle name="Normal 69 9" xfId="4351"/>
    <cellStyle name="Normal 69 90" xfId="4352"/>
    <cellStyle name="Normal 69 91" xfId="4353"/>
    <cellStyle name="Normal 69 92" xfId="4354"/>
    <cellStyle name="Normal 69 93" xfId="4355"/>
    <cellStyle name="Normal 69 94" xfId="4356"/>
    <cellStyle name="Normal 69 95" xfId="4357"/>
    <cellStyle name="Normal 69 96" xfId="4358"/>
    <cellStyle name="Normal 69 97" xfId="4359"/>
    <cellStyle name="Normal 69 98" xfId="4360"/>
    <cellStyle name="Normal 69 99" xfId="4361"/>
    <cellStyle name="Normal 7 10" xfId="4362"/>
    <cellStyle name="Normal 7 11" xfId="4363"/>
    <cellStyle name="Normal 7 12" xfId="4364"/>
    <cellStyle name="Normal 7 13" xfId="4365"/>
    <cellStyle name="Normal 7 14" xfId="4366"/>
    <cellStyle name="Normal 7 15" xfId="4367"/>
    <cellStyle name="Normal 7 16" xfId="4368"/>
    <cellStyle name="Normal 7 17" xfId="4369"/>
    <cellStyle name="Normal 7 18" xfId="4370"/>
    <cellStyle name="Normal 7 19" xfId="4371"/>
    <cellStyle name="Normal 7 2" xfId="4372"/>
    <cellStyle name="Normal 7 20" xfId="4373"/>
    <cellStyle name="Normal 7 21" xfId="4374"/>
    <cellStyle name="Normal 7 22" xfId="4375"/>
    <cellStyle name="Normal 7 23" xfId="4376"/>
    <cellStyle name="Normal 7 24" xfId="4377"/>
    <cellStyle name="Normal 7 25" xfId="4378"/>
    <cellStyle name="Normal 7 26" xfId="4379"/>
    <cellStyle name="Normal 7 27" xfId="4380"/>
    <cellStyle name="Normal 7 28" xfId="4381"/>
    <cellStyle name="Normal 7 29" xfId="4382"/>
    <cellStyle name="Normal 7 3" xfId="4383"/>
    <cellStyle name="Normal 7 30" xfId="4384"/>
    <cellStyle name="Normal 7 31" xfId="4385"/>
    <cellStyle name="Normal 7 32" xfId="4386"/>
    <cellStyle name="Normal 7 33" xfId="4387"/>
    <cellStyle name="Normal 7 34" xfId="4388"/>
    <cellStyle name="Normal 7 35" xfId="4389"/>
    <cellStyle name="Normal 7 36" xfId="4390"/>
    <cellStyle name="Normal 7 37" xfId="4391"/>
    <cellStyle name="Normal 7 38" xfId="4392"/>
    <cellStyle name="Normal 7 39" xfId="4393"/>
    <cellStyle name="Normal 7 4" xfId="4394"/>
    <cellStyle name="Normal 7 40" xfId="4395"/>
    <cellStyle name="Normal 7 41" xfId="4396"/>
    <cellStyle name="Normal 7 42" xfId="4397"/>
    <cellStyle name="Normal 7 43" xfId="4398"/>
    <cellStyle name="Normal 7 44" xfId="4399"/>
    <cellStyle name="Normal 7 45" xfId="4400"/>
    <cellStyle name="Normal 7 46" xfId="4401"/>
    <cellStyle name="Normal 7 47" xfId="4402"/>
    <cellStyle name="Normal 7 48" xfId="4403"/>
    <cellStyle name="Normal 7 49" xfId="4404"/>
    <cellStyle name="Normal 7 5" xfId="4405"/>
    <cellStyle name="Normal 7 50" xfId="4406"/>
    <cellStyle name="Normal 7 51" xfId="4407"/>
    <cellStyle name="Normal 7 52" xfId="4408"/>
    <cellStyle name="Normal 7 53" xfId="4409"/>
    <cellStyle name="Normal 7 54" xfId="4410"/>
    <cellStyle name="Normal 7 55" xfId="4411"/>
    <cellStyle name="Normal 7 56" xfId="4412"/>
    <cellStyle name="Normal 7 57" xfId="4413"/>
    <cellStyle name="Normal 7 58" xfId="4414"/>
    <cellStyle name="Normal 7 59" xfId="4415"/>
    <cellStyle name="Normal 7 6" xfId="4416"/>
    <cellStyle name="Normal 7 60" xfId="4417"/>
    <cellStyle name="Normal 7 61" xfId="4418"/>
    <cellStyle name="Normal 7 62" xfId="4419"/>
    <cellStyle name="Normal 7 63" xfId="4420"/>
    <cellStyle name="Normal 7 64" xfId="4421"/>
    <cellStyle name="Normal 7 65" xfId="4422"/>
    <cellStyle name="Normal 7 66" xfId="4423"/>
    <cellStyle name="Normal 7 67" xfId="4424"/>
    <cellStyle name="Normal 7 68" xfId="4425"/>
    <cellStyle name="Normal 7 69" xfId="4426"/>
    <cellStyle name="Normal 7 7" xfId="4427"/>
    <cellStyle name="Normal 7 70" xfId="4428"/>
    <cellStyle name="Normal 7 71" xfId="4429"/>
    <cellStyle name="Normal 7 72" xfId="4430"/>
    <cellStyle name="Normal 7 73" xfId="4431"/>
    <cellStyle name="Normal 7 74" xfId="4432"/>
    <cellStyle name="Normal 7 75" xfId="4433"/>
    <cellStyle name="Normal 7 76" xfId="4434"/>
    <cellStyle name="Normal 7 77" xfId="4435"/>
    <cellStyle name="Normal 7 78" xfId="4436"/>
    <cellStyle name="Normal 7 79" xfId="4437"/>
    <cellStyle name="Normal 7 8" xfId="4438"/>
    <cellStyle name="Normal 7 80" xfId="4439"/>
    <cellStyle name="Normal 7 81" xfId="4440"/>
    <cellStyle name="Normal 7 82" xfId="4441"/>
    <cellStyle name="Normal 7 83" xfId="4442"/>
    <cellStyle name="Normal 7 84" xfId="4443"/>
    <cellStyle name="Normal 7 85" xfId="4444"/>
    <cellStyle name="Normal 7 86" xfId="4445"/>
    <cellStyle name="Normal 7 87" xfId="4446"/>
    <cellStyle name="Normal 7 88" xfId="4447"/>
    <cellStyle name="Normal 7 89" xfId="4448"/>
    <cellStyle name="Normal 7 9" xfId="4449"/>
    <cellStyle name="Normal 7 90" xfId="4450"/>
    <cellStyle name="Normal 7 91" xfId="4451"/>
    <cellStyle name="Normal 7 92" xfId="4452"/>
    <cellStyle name="Normal 7 93" xfId="4453"/>
    <cellStyle name="Normal 7 94" xfId="4454"/>
    <cellStyle name="Normal 7 95" xfId="4455"/>
    <cellStyle name="Normal 7 96" xfId="4456"/>
    <cellStyle name="Normal 7 97" xfId="4457"/>
    <cellStyle name="Normal 7 98" xfId="4458"/>
    <cellStyle name="Normal 7 99" xfId="4459"/>
    <cellStyle name="Normal 70 10" xfId="4460"/>
    <cellStyle name="Normal 70 11" xfId="4461"/>
    <cellStyle name="Normal 70 12" xfId="4462"/>
    <cellStyle name="Normal 70 13" xfId="4463"/>
    <cellStyle name="Normal 70 14" xfId="4464"/>
    <cellStyle name="Normal 70 15" xfId="4465"/>
    <cellStyle name="Normal 70 16" xfId="4466"/>
    <cellStyle name="Normal 70 17" xfId="4467"/>
    <cellStyle name="Normal 70 18" xfId="4468"/>
    <cellStyle name="Normal 70 19" xfId="4469"/>
    <cellStyle name="Normal 70 2" xfId="4470"/>
    <cellStyle name="Normal 70 20" xfId="4471"/>
    <cellStyle name="Normal 70 21" xfId="4472"/>
    <cellStyle name="Normal 70 22" xfId="4473"/>
    <cellStyle name="Normal 70 23" xfId="4474"/>
    <cellStyle name="Normal 70 24" xfId="4475"/>
    <cellStyle name="Normal 70 25" xfId="4476"/>
    <cellStyle name="Normal 70 26" xfId="4477"/>
    <cellStyle name="Normal 70 27" xfId="4478"/>
    <cellStyle name="Normal 70 28" xfId="4479"/>
    <cellStyle name="Normal 70 29" xfId="4480"/>
    <cellStyle name="Normal 70 3" xfId="4481"/>
    <cellStyle name="Normal 70 30" xfId="4482"/>
    <cellStyle name="Normal 70 31" xfId="4483"/>
    <cellStyle name="Normal 70 32" xfId="4484"/>
    <cellStyle name="Normal 70 33" xfId="4485"/>
    <cellStyle name="Normal 70 34" xfId="4486"/>
    <cellStyle name="Normal 70 35" xfId="4487"/>
    <cellStyle name="Normal 70 36" xfId="4488"/>
    <cellStyle name="Normal 70 37" xfId="4489"/>
    <cellStyle name="Normal 70 38" xfId="4490"/>
    <cellStyle name="Normal 70 39" xfId="4491"/>
    <cellStyle name="Normal 70 4" xfId="4492"/>
    <cellStyle name="Normal 70 40" xfId="4493"/>
    <cellStyle name="Normal 70 41" xfId="4494"/>
    <cellStyle name="Normal 70 42" xfId="4495"/>
    <cellStyle name="Normal 70 43" xfId="4496"/>
    <cellStyle name="Normal 70 44" xfId="4497"/>
    <cellStyle name="Normal 70 45" xfId="4498"/>
    <cellStyle name="Normal 70 46" xfId="4499"/>
    <cellStyle name="Normal 70 47" xfId="4500"/>
    <cellStyle name="Normal 70 48" xfId="4501"/>
    <cellStyle name="Normal 70 49" xfId="4502"/>
    <cellStyle name="Normal 70 5" xfId="4503"/>
    <cellStyle name="Normal 70 50" xfId="4504"/>
    <cellStyle name="Normal 70 51" xfId="4505"/>
    <cellStyle name="Normal 70 52" xfId="4506"/>
    <cellStyle name="Normal 70 53" xfId="4507"/>
    <cellStyle name="Normal 70 54" xfId="4508"/>
    <cellStyle name="Normal 70 55" xfId="4509"/>
    <cellStyle name="Normal 70 56" xfId="4510"/>
    <cellStyle name="Normal 70 57" xfId="4511"/>
    <cellStyle name="Normal 70 58" xfId="4512"/>
    <cellStyle name="Normal 70 59" xfId="4513"/>
    <cellStyle name="Normal 70 6" xfId="4514"/>
    <cellStyle name="Normal 70 60" xfId="4515"/>
    <cellStyle name="Normal 70 61" xfId="4516"/>
    <cellStyle name="Normal 70 62" xfId="4517"/>
    <cellStyle name="Normal 70 63" xfId="4518"/>
    <cellStyle name="Normal 70 64" xfId="4519"/>
    <cellStyle name="Normal 70 65" xfId="4520"/>
    <cellStyle name="Normal 70 66" xfId="4521"/>
    <cellStyle name="Normal 70 67" xfId="4522"/>
    <cellStyle name="Normal 70 68" xfId="4523"/>
    <cellStyle name="Normal 70 69" xfId="4524"/>
    <cellStyle name="Normal 70 7" xfId="4525"/>
    <cellStyle name="Normal 70 70" xfId="4526"/>
    <cellStyle name="Normal 70 71" xfId="4527"/>
    <cellStyle name="Normal 70 72" xfId="4528"/>
    <cellStyle name="Normal 70 73" xfId="4529"/>
    <cellStyle name="Normal 70 74" xfId="4530"/>
    <cellStyle name="Normal 70 75" xfId="4531"/>
    <cellStyle name="Normal 70 76" xfId="4532"/>
    <cellStyle name="Normal 70 77" xfId="4533"/>
    <cellStyle name="Normal 70 78" xfId="4534"/>
    <cellStyle name="Normal 70 79" xfId="4535"/>
    <cellStyle name="Normal 70 8" xfId="4536"/>
    <cellStyle name="Normal 70 80" xfId="4537"/>
    <cellStyle name="Normal 70 81" xfId="4538"/>
    <cellStyle name="Normal 70 82" xfId="4539"/>
    <cellStyle name="Normal 70 83" xfId="4540"/>
    <cellStyle name="Normal 70 84" xfId="4541"/>
    <cellStyle name="Normal 70 85" xfId="4542"/>
    <cellStyle name="Normal 70 86" xfId="4543"/>
    <cellStyle name="Normal 70 87" xfId="4544"/>
    <cellStyle name="Normal 70 88" xfId="4545"/>
    <cellStyle name="Normal 70 89" xfId="4546"/>
    <cellStyle name="Normal 70 9" xfId="4547"/>
    <cellStyle name="Normal 70 90" xfId="4548"/>
    <cellStyle name="Normal 70 91" xfId="4549"/>
    <cellStyle name="Normal 70 92" xfId="4550"/>
    <cellStyle name="Normal 70 93" xfId="4551"/>
    <cellStyle name="Normal 70 94" xfId="4552"/>
    <cellStyle name="Normal 70 95" xfId="4553"/>
    <cellStyle name="Normal 70 96" xfId="4554"/>
    <cellStyle name="Normal 70 97" xfId="4555"/>
    <cellStyle name="Normal 70 98" xfId="4556"/>
    <cellStyle name="Normal 70 99" xfId="4557"/>
    <cellStyle name="Normal 71 10" xfId="4558"/>
    <cellStyle name="Normal 71 11" xfId="4559"/>
    <cellStyle name="Normal 71 12" xfId="4560"/>
    <cellStyle name="Normal 71 13" xfId="4561"/>
    <cellStyle name="Normal 71 14" xfId="4562"/>
    <cellStyle name="Normal 71 15" xfId="4563"/>
    <cellStyle name="Normal 71 16" xfId="4564"/>
    <cellStyle name="Normal 71 17" xfId="4565"/>
    <cellStyle name="Normal 71 18" xfId="4566"/>
    <cellStyle name="Normal 71 19" xfId="4567"/>
    <cellStyle name="Normal 71 2" xfId="4568"/>
    <cellStyle name="Normal 71 20" xfId="4569"/>
    <cellStyle name="Normal 71 21" xfId="4570"/>
    <cellStyle name="Normal 71 22" xfId="4571"/>
    <cellStyle name="Normal 71 23" xfId="4572"/>
    <cellStyle name="Normal 71 24" xfId="4573"/>
    <cellStyle name="Normal 71 25" xfId="4574"/>
    <cellStyle name="Normal 71 26" xfId="4575"/>
    <cellStyle name="Normal 71 27" xfId="4576"/>
    <cellStyle name="Normal 71 28" xfId="4577"/>
    <cellStyle name="Normal 71 29" xfId="4578"/>
    <cellStyle name="Normal 71 3" xfId="4579"/>
    <cellStyle name="Normal 71 30" xfId="4580"/>
    <cellStyle name="Normal 71 31" xfId="4581"/>
    <cellStyle name="Normal 71 32" xfId="4582"/>
    <cellStyle name="Normal 71 33" xfId="4583"/>
    <cellStyle name="Normal 71 34" xfId="4584"/>
    <cellStyle name="Normal 71 35" xfId="4585"/>
    <cellStyle name="Normal 71 36" xfId="4586"/>
    <cellStyle name="Normal 71 37" xfId="4587"/>
    <cellStyle name="Normal 71 38" xfId="4588"/>
    <cellStyle name="Normal 71 39" xfId="4589"/>
    <cellStyle name="Normal 71 4" xfId="4590"/>
    <cellStyle name="Normal 71 40" xfId="4591"/>
    <cellStyle name="Normal 71 41" xfId="4592"/>
    <cellStyle name="Normal 71 42" xfId="4593"/>
    <cellStyle name="Normal 71 5" xfId="4594"/>
    <cellStyle name="Normal 71 6" xfId="4595"/>
    <cellStyle name="Normal 71 7" xfId="4596"/>
    <cellStyle name="Normal 71 8" xfId="4597"/>
    <cellStyle name="Normal 71 9" xfId="4598"/>
    <cellStyle name="Normal 72 10" xfId="4599"/>
    <cellStyle name="Normal 72 11" xfId="4600"/>
    <cellStyle name="Normal 72 12" xfId="4601"/>
    <cellStyle name="Normal 72 13" xfId="4602"/>
    <cellStyle name="Normal 72 14" xfId="4603"/>
    <cellStyle name="Normal 72 15" xfId="4604"/>
    <cellStyle name="Normal 72 16" xfId="4605"/>
    <cellStyle name="Normal 72 17" xfId="4606"/>
    <cellStyle name="Normal 72 18" xfId="4607"/>
    <cellStyle name="Normal 72 19" xfId="4608"/>
    <cellStyle name="Normal 72 2" xfId="4609"/>
    <cellStyle name="Normal 72 20" xfId="4610"/>
    <cellStyle name="Normal 72 21" xfId="4611"/>
    <cellStyle name="Normal 72 22" xfId="4612"/>
    <cellStyle name="Normal 72 23" xfId="4613"/>
    <cellStyle name="Normal 72 24" xfId="4614"/>
    <cellStyle name="Normal 72 25" xfId="4615"/>
    <cellStyle name="Normal 72 26" xfId="4616"/>
    <cellStyle name="Normal 72 27" xfId="4617"/>
    <cellStyle name="Normal 72 28" xfId="4618"/>
    <cellStyle name="Normal 72 29" xfId="4619"/>
    <cellStyle name="Normal 72 3" xfId="4620"/>
    <cellStyle name="Normal 72 30" xfId="4621"/>
    <cellStyle name="Normal 72 31" xfId="4622"/>
    <cellStyle name="Normal 72 32" xfId="4623"/>
    <cellStyle name="Normal 72 33" xfId="4624"/>
    <cellStyle name="Normal 72 34" xfId="4625"/>
    <cellStyle name="Normal 72 35" xfId="4626"/>
    <cellStyle name="Normal 72 36" xfId="4627"/>
    <cellStyle name="Normal 72 37" xfId="4628"/>
    <cellStyle name="Normal 72 38" xfId="4629"/>
    <cellStyle name="Normal 72 39" xfId="4630"/>
    <cellStyle name="Normal 72 4" xfId="4631"/>
    <cellStyle name="Normal 72 40" xfId="4632"/>
    <cellStyle name="Normal 72 41" xfId="4633"/>
    <cellStyle name="Normal 72 42" xfId="4634"/>
    <cellStyle name="Normal 72 5" xfId="4635"/>
    <cellStyle name="Normal 72 6" xfId="4636"/>
    <cellStyle name="Normal 72 7" xfId="4637"/>
    <cellStyle name="Normal 72 8" xfId="4638"/>
    <cellStyle name="Normal 72 9" xfId="4639"/>
    <cellStyle name="Normal 73 10" xfId="4640"/>
    <cellStyle name="Normal 73 11" xfId="4641"/>
    <cellStyle name="Normal 73 12" xfId="4642"/>
    <cellStyle name="Normal 73 13" xfId="4643"/>
    <cellStyle name="Normal 73 14" xfId="4644"/>
    <cellStyle name="Normal 73 15" xfId="4645"/>
    <cellStyle name="Normal 73 16" xfId="4646"/>
    <cellStyle name="Normal 73 17" xfId="4647"/>
    <cellStyle name="Normal 73 18" xfId="4648"/>
    <cellStyle name="Normal 73 19" xfId="4649"/>
    <cellStyle name="Normal 73 2" xfId="4650"/>
    <cellStyle name="Normal 73 20" xfId="4651"/>
    <cellStyle name="Normal 73 21" xfId="4652"/>
    <cellStyle name="Normal 73 22" xfId="4653"/>
    <cellStyle name="Normal 73 23" xfId="4654"/>
    <cellStyle name="Normal 73 24" xfId="4655"/>
    <cellStyle name="Normal 73 25" xfId="4656"/>
    <cellStyle name="Normal 73 26" xfId="4657"/>
    <cellStyle name="Normal 73 27" xfId="4658"/>
    <cellStyle name="Normal 73 28" xfId="4659"/>
    <cellStyle name="Normal 73 29" xfId="4660"/>
    <cellStyle name="Normal 73 3" xfId="4661"/>
    <cellStyle name="Normal 73 30" xfId="4662"/>
    <cellStyle name="Normal 73 31" xfId="4663"/>
    <cellStyle name="Normal 73 32" xfId="4664"/>
    <cellStyle name="Normal 73 33" xfId="4665"/>
    <cellStyle name="Normal 73 34" xfId="4666"/>
    <cellStyle name="Normal 73 35" xfId="4667"/>
    <cellStyle name="Normal 73 36" xfId="4668"/>
    <cellStyle name="Normal 73 37" xfId="4669"/>
    <cellStyle name="Normal 73 38" xfId="4670"/>
    <cellStyle name="Normal 73 39" xfId="4671"/>
    <cellStyle name="Normal 73 4" xfId="4672"/>
    <cellStyle name="Normal 73 40" xfId="4673"/>
    <cellStyle name="Normal 73 41" xfId="4674"/>
    <cellStyle name="Normal 73 42" xfId="4675"/>
    <cellStyle name="Normal 73 5" xfId="4676"/>
    <cellStyle name="Normal 73 6" xfId="4677"/>
    <cellStyle name="Normal 73 7" xfId="4678"/>
    <cellStyle name="Normal 73 8" xfId="4679"/>
    <cellStyle name="Normal 73 9" xfId="4680"/>
    <cellStyle name="Normal 74 10" xfId="4681"/>
    <cellStyle name="Normal 74 11" xfId="4682"/>
    <cellStyle name="Normal 74 12" xfId="4683"/>
    <cellStyle name="Normal 74 13" xfId="4684"/>
    <cellStyle name="Normal 74 14" xfId="4685"/>
    <cellStyle name="Normal 74 15" xfId="4686"/>
    <cellStyle name="Normal 74 16" xfId="4687"/>
    <cellStyle name="Normal 74 17" xfId="4688"/>
    <cellStyle name="Normal 74 18" xfId="4689"/>
    <cellStyle name="Normal 74 19" xfId="4690"/>
    <cellStyle name="Normal 74 2" xfId="4691"/>
    <cellStyle name="Normal 74 20" xfId="4692"/>
    <cellStyle name="Normal 74 21" xfId="4693"/>
    <cellStyle name="Normal 74 22" xfId="4694"/>
    <cellStyle name="Normal 74 23" xfId="4695"/>
    <cellStyle name="Normal 74 24" xfId="4696"/>
    <cellStyle name="Normal 74 25" xfId="4697"/>
    <cellStyle name="Normal 74 26" xfId="4698"/>
    <cellStyle name="Normal 74 27" xfId="4699"/>
    <cellStyle name="Normal 74 28" xfId="4700"/>
    <cellStyle name="Normal 74 29" xfId="4701"/>
    <cellStyle name="Normal 74 3" xfId="4702"/>
    <cellStyle name="Normal 74 30" xfId="4703"/>
    <cellStyle name="Normal 74 31" xfId="4704"/>
    <cellStyle name="Normal 74 32" xfId="4705"/>
    <cellStyle name="Normal 74 33" xfId="4706"/>
    <cellStyle name="Normal 74 34" xfId="4707"/>
    <cellStyle name="Normal 74 35" xfId="4708"/>
    <cellStyle name="Normal 74 36" xfId="4709"/>
    <cellStyle name="Normal 74 37" xfId="4710"/>
    <cellStyle name="Normal 74 38" xfId="4711"/>
    <cellStyle name="Normal 74 39" xfId="4712"/>
    <cellStyle name="Normal 74 4" xfId="4713"/>
    <cellStyle name="Normal 74 40" xfId="4714"/>
    <cellStyle name="Normal 74 41" xfId="4715"/>
    <cellStyle name="Normal 74 42" xfId="4716"/>
    <cellStyle name="Normal 74 43" xfId="4717"/>
    <cellStyle name="Normal 74 44" xfId="4718"/>
    <cellStyle name="Normal 74 45" xfId="4719"/>
    <cellStyle name="Normal 74 46" xfId="4720"/>
    <cellStyle name="Normal 74 47" xfId="4721"/>
    <cellStyle name="Normal 74 48" xfId="4722"/>
    <cellStyle name="Normal 74 49" xfId="4723"/>
    <cellStyle name="Normal 74 5" xfId="4724"/>
    <cellStyle name="Normal 74 50" xfId="4725"/>
    <cellStyle name="Normal 74 51" xfId="4726"/>
    <cellStyle name="Normal 74 52" xfId="4727"/>
    <cellStyle name="Normal 74 53" xfId="4728"/>
    <cellStyle name="Normal 74 54" xfId="4729"/>
    <cellStyle name="Normal 74 55" xfId="4730"/>
    <cellStyle name="Normal 74 56" xfId="4731"/>
    <cellStyle name="Normal 74 57" xfId="4732"/>
    <cellStyle name="Normal 74 58" xfId="4733"/>
    <cellStyle name="Normal 74 59" xfId="4734"/>
    <cellStyle name="Normal 74 6" xfId="4735"/>
    <cellStyle name="Normal 74 60" xfId="4736"/>
    <cellStyle name="Normal 74 61" xfId="4737"/>
    <cellStyle name="Normal 74 62" xfId="4738"/>
    <cellStyle name="Normal 74 63" xfId="4739"/>
    <cellStyle name="Normal 74 64" xfId="4740"/>
    <cellStyle name="Normal 74 65" xfId="4741"/>
    <cellStyle name="Normal 74 66" xfId="4742"/>
    <cellStyle name="Normal 74 67" xfId="4743"/>
    <cellStyle name="Normal 74 68" xfId="4744"/>
    <cellStyle name="Normal 74 69" xfId="4745"/>
    <cellStyle name="Normal 74 7" xfId="4746"/>
    <cellStyle name="Normal 74 70" xfId="4747"/>
    <cellStyle name="Normal 74 71" xfId="4748"/>
    <cellStyle name="Normal 74 72" xfId="4749"/>
    <cellStyle name="Normal 74 73" xfId="4750"/>
    <cellStyle name="Normal 74 74" xfId="4751"/>
    <cellStyle name="Normal 74 75" xfId="4752"/>
    <cellStyle name="Normal 74 76" xfId="4753"/>
    <cellStyle name="Normal 74 77" xfId="4754"/>
    <cellStyle name="Normal 74 78" xfId="4755"/>
    <cellStyle name="Normal 74 79" xfId="4756"/>
    <cellStyle name="Normal 74 8" xfId="4757"/>
    <cellStyle name="Normal 74 80" xfId="4758"/>
    <cellStyle name="Normal 74 81" xfId="4759"/>
    <cellStyle name="Normal 74 82" xfId="4760"/>
    <cellStyle name="Normal 74 83" xfId="4761"/>
    <cellStyle name="Normal 74 84" xfId="4762"/>
    <cellStyle name="Normal 74 85" xfId="4763"/>
    <cellStyle name="Normal 74 86" xfId="4764"/>
    <cellStyle name="Normal 74 87" xfId="4765"/>
    <cellStyle name="Normal 74 88" xfId="4766"/>
    <cellStyle name="Normal 74 89" xfId="4767"/>
    <cellStyle name="Normal 74 9" xfId="4768"/>
    <cellStyle name="Normal 74 90" xfId="4769"/>
    <cellStyle name="Normal 74 91" xfId="4770"/>
    <cellStyle name="Normal 74 92" xfId="4771"/>
    <cellStyle name="Normal 74 93" xfId="4772"/>
    <cellStyle name="Normal 74 94" xfId="4773"/>
    <cellStyle name="Normal 74 95" xfId="4774"/>
    <cellStyle name="Normal 74 96" xfId="4775"/>
    <cellStyle name="Normal 74 97" xfId="4776"/>
    <cellStyle name="Normal 74 98" xfId="4777"/>
    <cellStyle name="Normal 74 99" xfId="4778"/>
    <cellStyle name="Normal 75 10" xfId="4779"/>
    <cellStyle name="Normal 75 11" xfId="4780"/>
    <cellStyle name="Normal 75 12" xfId="4781"/>
    <cellStyle name="Normal 75 13" xfId="4782"/>
    <cellStyle name="Normal 75 14" xfId="4783"/>
    <cellStyle name="Normal 75 15" xfId="4784"/>
    <cellStyle name="Normal 75 16" xfId="4785"/>
    <cellStyle name="Normal 75 17" xfId="4786"/>
    <cellStyle name="Normal 75 18" xfId="4787"/>
    <cellStyle name="Normal 75 19" xfId="4788"/>
    <cellStyle name="Normal 75 2" xfId="4789"/>
    <cellStyle name="Normal 75 20" xfId="4790"/>
    <cellStyle name="Normal 75 21" xfId="4791"/>
    <cellStyle name="Normal 75 22" xfId="4792"/>
    <cellStyle name="Normal 75 23" xfId="4793"/>
    <cellStyle name="Normal 75 24" xfId="4794"/>
    <cellStyle name="Normal 75 25" xfId="4795"/>
    <cellStyle name="Normal 75 26" xfId="4796"/>
    <cellStyle name="Normal 75 27" xfId="4797"/>
    <cellStyle name="Normal 75 28" xfId="4798"/>
    <cellStyle name="Normal 75 29" xfId="4799"/>
    <cellStyle name="Normal 75 3" xfId="4800"/>
    <cellStyle name="Normal 75 30" xfId="4801"/>
    <cellStyle name="Normal 75 31" xfId="4802"/>
    <cellStyle name="Normal 75 32" xfId="4803"/>
    <cellStyle name="Normal 75 33" xfId="4804"/>
    <cellStyle name="Normal 75 34" xfId="4805"/>
    <cellStyle name="Normal 75 35" xfId="4806"/>
    <cellStyle name="Normal 75 36" xfId="4807"/>
    <cellStyle name="Normal 75 37" xfId="4808"/>
    <cellStyle name="Normal 75 38" xfId="4809"/>
    <cellStyle name="Normal 75 39" xfId="4810"/>
    <cellStyle name="Normal 75 4" xfId="4811"/>
    <cellStyle name="Normal 75 40" xfId="4812"/>
    <cellStyle name="Normal 75 41" xfId="4813"/>
    <cellStyle name="Normal 75 42" xfId="4814"/>
    <cellStyle name="Normal 75 43" xfId="4815"/>
    <cellStyle name="Normal 75 44" xfId="4816"/>
    <cellStyle name="Normal 75 45" xfId="4817"/>
    <cellStyle name="Normal 75 46" xfId="4818"/>
    <cellStyle name="Normal 75 47" xfId="4819"/>
    <cellStyle name="Normal 75 48" xfId="4820"/>
    <cellStyle name="Normal 75 49" xfId="4821"/>
    <cellStyle name="Normal 75 5" xfId="4822"/>
    <cellStyle name="Normal 75 50" xfId="4823"/>
    <cellStyle name="Normal 75 51" xfId="4824"/>
    <cellStyle name="Normal 75 52" xfId="4825"/>
    <cellStyle name="Normal 75 53" xfId="4826"/>
    <cellStyle name="Normal 75 54" xfId="4827"/>
    <cellStyle name="Normal 75 55" xfId="4828"/>
    <cellStyle name="Normal 75 56" xfId="4829"/>
    <cellStyle name="Normal 75 57" xfId="4830"/>
    <cellStyle name="Normal 75 58" xfId="4831"/>
    <cellStyle name="Normal 75 59" xfId="4832"/>
    <cellStyle name="Normal 75 6" xfId="4833"/>
    <cellStyle name="Normal 75 60" xfId="4834"/>
    <cellStyle name="Normal 75 61" xfId="4835"/>
    <cellStyle name="Normal 75 62" xfId="4836"/>
    <cellStyle name="Normal 75 63" xfId="4837"/>
    <cellStyle name="Normal 75 64" xfId="4838"/>
    <cellStyle name="Normal 75 65" xfId="4839"/>
    <cellStyle name="Normal 75 66" xfId="4840"/>
    <cellStyle name="Normal 75 67" xfId="4841"/>
    <cellStyle name="Normal 75 68" xfId="4842"/>
    <cellStyle name="Normal 75 69" xfId="4843"/>
    <cellStyle name="Normal 75 7" xfId="4844"/>
    <cellStyle name="Normal 75 70" xfId="4845"/>
    <cellStyle name="Normal 75 71" xfId="4846"/>
    <cellStyle name="Normal 75 72" xfId="4847"/>
    <cellStyle name="Normal 75 73" xfId="4848"/>
    <cellStyle name="Normal 75 74" xfId="4849"/>
    <cellStyle name="Normal 75 75" xfId="4850"/>
    <cellStyle name="Normal 75 76" xfId="4851"/>
    <cellStyle name="Normal 75 77" xfId="4852"/>
    <cellStyle name="Normal 75 78" xfId="4853"/>
    <cellStyle name="Normal 75 79" xfId="4854"/>
    <cellStyle name="Normal 75 8" xfId="4855"/>
    <cellStyle name="Normal 75 80" xfId="4856"/>
    <cellStyle name="Normal 75 81" xfId="4857"/>
    <cellStyle name="Normal 75 82" xfId="4858"/>
    <cellStyle name="Normal 75 83" xfId="4859"/>
    <cellStyle name="Normal 75 84" xfId="4860"/>
    <cellStyle name="Normal 75 85" xfId="4861"/>
    <cellStyle name="Normal 75 86" xfId="4862"/>
    <cellStyle name="Normal 75 87" xfId="4863"/>
    <cellStyle name="Normal 75 88" xfId="4864"/>
    <cellStyle name="Normal 75 89" xfId="4865"/>
    <cellStyle name="Normal 75 9" xfId="4866"/>
    <cellStyle name="Normal 75 90" xfId="4867"/>
    <cellStyle name="Normal 75 91" xfId="4868"/>
    <cellStyle name="Normal 75 92" xfId="4869"/>
    <cellStyle name="Normal 75 93" xfId="4870"/>
    <cellStyle name="Normal 75 94" xfId="4871"/>
    <cellStyle name="Normal 75 95" xfId="4872"/>
    <cellStyle name="Normal 75 96" xfId="4873"/>
    <cellStyle name="Normal 75 97" xfId="4874"/>
    <cellStyle name="Normal 75 98" xfId="4875"/>
    <cellStyle name="Normal 75 99" xfId="4876"/>
    <cellStyle name="Normal 76 10" xfId="4877"/>
    <cellStyle name="Normal 76 11" xfId="4878"/>
    <cellStyle name="Normal 76 12" xfId="4879"/>
    <cellStyle name="Normal 76 13" xfId="4880"/>
    <cellStyle name="Normal 76 14" xfId="4881"/>
    <cellStyle name="Normal 76 15" xfId="4882"/>
    <cellStyle name="Normal 76 16" xfId="4883"/>
    <cellStyle name="Normal 76 17" xfId="4884"/>
    <cellStyle name="Normal 76 18" xfId="4885"/>
    <cellStyle name="Normal 76 19" xfId="4886"/>
    <cellStyle name="Normal 76 2" xfId="4887"/>
    <cellStyle name="Normal 76 20" xfId="4888"/>
    <cellStyle name="Normal 76 21" xfId="4889"/>
    <cellStyle name="Normal 76 22" xfId="4890"/>
    <cellStyle name="Normal 76 23" xfId="4891"/>
    <cellStyle name="Normal 76 24" xfId="4892"/>
    <cellStyle name="Normal 76 25" xfId="4893"/>
    <cellStyle name="Normal 76 26" xfId="4894"/>
    <cellStyle name="Normal 76 27" xfId="4895"/>
    <cellStyle name="Normal 76 28" xfId="4896"/>
    <cellStyle name="Normal 76 29" xfId="4897"/>
    <cellStyle name="Normal 76 3" xfId="4898"/>
    <cellStyle name="Normal 76 30" xfId="4899"/>
    <cellStyle name="Normal 76 31" xfId="4900"/>
    <cellStyle name="Normal 76 32" xfId="4901"/>
    <cellStyle name="Normal 76 33" xfId="4902"/>
    <cellStyle name="Normal 76 34" xfId="4903"/>
    <cellStyle name="Normal 76 35" xfId="4904"/>
    <cellStyle name="Normal 76 36" xfId="4905"/>
    <cellStyle name="Normal 76 37" xfId="4906"/>
    <cellStyle name="Normal 76 38" xfId="4907"/>
    <cellStyle name="Normal 76 39" xfId="4908"/>
    <cellStyle name="Normal 76 4" xfId="4909"/>
    <cellStyle name="Normal 76 40" xfId="4910"/>
    <cellStyle name="Normal 76 41" xfId="4911"/>
    <cellStyle name="Normal 76 42" xfId="4912"/>
    <cellStyle name="Normal 76 5" xfId="4913"/>
    <cellStyle name="Normal 76 6" xfId="4914"/>
    <cellStyle name="Normal 76 7" xfId="4915"/>
    <cellStyle name="Normal 76 8" xfId="4916"/>
    <cellStyle name="Normal 76 9" xfId="4917"/>
    <cellStyle name="Normal 77 10" xfId="4918"/>
    <cellStyle name="Normal 77 11" xfId="4919"/>
    <cellStyle name="Normal 77 12" xfId="4920"/>
    <cellStyle name="Normal 77 13" xfId="4921"/>
    <cellStyle name="Normal 77 14" xfId="4922"/>
    <cellStyle name="Normal 77 15" xfId="4923"/>
    <cellStyle name="Normal 77 16" xfId="4924"/>
    <cellStyle name="Normal 77 17" xfId="4925"/>
    <cellStyle name="Normal 77 18" xfId="4926"/>
    <cellStyle name="Normal 77 19" xfId="4927"/>
    <cellStyle name="Normal 77 2" xfId="4928"/>
    <cellStyle name="Normal 77 20" xfId="4929"/>
    <cellStyle name="Normal 77 21" xfId="4930"/>
    <cellStyle name="Normal 77 22" xfId="4931"/>
    <cellStyle name="Normal 77 23" xfId="4932"/>
    <cellStyle name="Normal 77 24" xfId="4933"/>
    <cellStyle name="Normal 77 25" xfId="4934"/>
    <cellStyle name="Normal 77 26" xfId="4935"/>
    <cellStyle name="Normal 77 27" xfId="4936"/>
    <cellStyle name="Normal 77 28" xfId="4937"/>
    <cellStyle name="Normal 77 29" xfId="4938"/>
    <cellStyle name="Normal 77 3" xfId="4939"/>
    <cellStyle name="Normal 77 30" xfId="4940"/>
    <cellStyle name="Normal 77 31" xfId="4941"/>
    <cellStyle name="Normal 77 32" xfId="4942"/>
    <cellStyle name="Normal 77 33" xfId="4943"/>
    <cellStyle name="Normal 77 34" xfId="4944"/>
    <cellStyle name="Normal 77 35" xfId="4945"/>
    <cellStyle name="Normal 77 36" xfId="4946"/>
    <cellStyle name="Normal 77 37" xfId="4947"/>
    <cellStyle name="Normal 77 38" xfId="4948"/>
    <cellStyle name="Normal 77 39" xfId="4949"/>
    <cellStyle name="Normal 77 4" xfId="4950"/>
    <cellStyle name="Normal 77 40" xfId="4951"/>
    <cellStyle name="Normal 77 41" xfId="4952"/>
    <cellStyle name="Normal 77 42" xfId="4953"/>
    <cellStyle name="Normal 77 5" xfId="4954"/>
    <cellStyle name="Normal 77 6" xfId="4955"/>
    <cellStyle name="Normal 77 7" xfId="4956"/>
    <cellStyle name="Normal 77 8" xfId="4957"/>
    <cellStyle name="Normal 77 9" xfId="4958"/>
    <cellStyle name="Normal 78 10" xfId="4959"/>
    <cellStyle name="Normal 78 11" xfId="4960"/>
    <cellStyle name="Normal 78 12" xfId="4961"/>
    <cellStyle name="Normal 78 13" xfId="4962"/>
    <cellStyle name="Normal 78 14" xfId="4963"/>
    <cellStyle name="Normal 78 15" xfId="4964"/>
    <cellStyle name="Normal 78 16" xfId="4965"/>
    <cellStyle name="Normal 78 17" xfId="4966"/>
    <cellStyle name="Normal 78 18" xfId="4967"/>
    <cellStyle name="Normal 78 19" xfId="4968"/>
    <cellStyle name="Normal 78 2" xfId="4969"/>
    <cellStyle name="Normal 78 20" xfId="4970"/>
    <cellStyle name="Normal 78 21" xfId="4971"/>
    <cellStyle name="Normal 78 22" xfId="4972"/>
    <cellStyle name="Normal 78 23" xfId="4973"/>
    <cellStyle name="Normal 78 24" xfId="4974"/>
    <cellStyle name="Normal 78 25" xfId="4975"/>
    <cellStyle name="Normal 78 26" xfId="4976"/>
    <cellStyle name="Normal 78 27" xfId="4977"/>
    <cellStyle name="Normal 78 28" xfId="4978"/>
    <cellStyle name="Normal 78 29" xfId="4979"/>
    <cellStyle name="Normal 78 3" xfId="4980"/>
    <cellStyle name="Normal 78 30" xfId="4981"/>
    <cellStyle name="Normal 78 31" xfId="4982"/>
    <cellStyle name="Normal 78 32" xfId="4983"/>
    <cellStyle name="Normal 78 33" xfId="4984"/>
    <cellStyle name="Normal 78 34" xfId="4985"/>
    <cellStyle name="Normal 78 35" xfId="4986"/>
    <cellStyle name="Normal 78 36" xfId="4987"/>
    <cellStyle name="Normal 78 37" xfId="4988"/>
    <cellStyle name="Normal 78 38" xfId="4989"/>
    <cellStyle name="Normal 78 39" xfId="4990"/>
    <cellStyle name="Normal 78 4" xfId="4991"/>
    <cellStyle name="Normal 78 40" xfId="4992"/>
    <cellStyle name="Normal 78 41" xfId="4993"/>
    <cellStyle name="Normal 78 42" xfId="4994"/>
    <cellStyle name="Normal 78 5" xfId="4995"/>
    <cellStyle name="Normal 78 6" xfId="4996"/>
    <cellStyle name="Normal 78 7" xfId="4997"/>
    <cellStyle name="Normal 78 8" xfId="4998"/>
    <cellStyle name="Normal 78 9" xfId="4999"/>
    <cellStyle name="Normal 79 10" xfId="5000"/>
    <cellStyle name="Normal 79 11" xfId="5001"/>
    <cellStyle name="Normal 79 12" xfId="5002"/>
    <cellStyle name="Normal 79 13" xfId="5003"/>
    <cellStyle name="Normal 79 14" xfId="5004"/>
    <cellStyle name="Normal 79 15" xfId="5005"/>
    <cellStyle name="Normal 79 16" xfId="5006"/>
    <cellStyle name="Normal 79 17" xfId="5007"/>
    <cellStyle name="Normal 79 18" xfId="5008"/>
    <cellStyle name="Normal 79 19" xfId="5009"/>
    <cellStyle name="Normal 79 2" xfId="5010"/>
    <cellStyle name="Normal 79 20" xfId="5011"/>
    <cellStyle name="Normal 79 21" xfId="5012"/>
    <cellStyle name="Normal 79 22" xfId="5013"/>
    <cellStyle name="Normal 79 23" xfId="5014"/>
    <cellStyle name="Normal 79 24" xfId="5015"/>
    <cellStyle name="Normal 79 25" xfId="5016"/>
    <cellStyle name="Normal 79 26" xfId="5017"/>
    <cellStyle name="Normal 79 27" xfId="5018"/>
    <cellStyle name="Normal 79 28" xfId="5019"/>
    <cellStyle name="Normal 79 29" xfId="5020"/>
    <cellStyle name="Normal 79 3" xfId="5021"/>
    <cellStyle name="Normal 79 30" xfId="5022"/>
    <cellStyle name="Normal 79 31" xfId="5023"/>
    <cellStyle name="Normal 79 32" xfId="5024"/>
    <cellStyle name="Normal 79 33" xfId="5025"/>
    <cellStyle name="Normal 79 34" xfId="5026"/>
    <cellStyle name="Normal 79 35" xfId="5027"/>
    <cellStyle name="Normal 79 36" xfId="5028"/>
    <cellStyle name="Normal 79 37" xfId="5029"/>
    <cellStyle name="Normal 79 38" xfId="5030"/>
    <cellStyle name="Normal 79 39" xfId="5031"/>
    <cellStyle name="Normal 79 4" xfId="5032"/>
    <cellStyle name="Normal 79 40" xfId="5033"/>
    <cellStyle name="Normal 79 41" xfId="5034"/>
    <cellStyle name="Normal 79 42" xfId="5035"/>
    <cellStyle name="Normal 79 43" xfId="5036"/>
    <cellStyle name="Normal 79 44" xfId="5037"/>
    <cellStyle name="Normal 79 45" xfId="5038"/>
    <cellStyle name="Normal 79 46" xfId="5039"/>
    <cellStyle name="Normal 79 47" xfId="5040"/>
    <cellStyle name="Normal 79 48" xfId="5041"/>
    <cellStyle name="Normal 79 49" xfId="5042"/>
    <cellStyle name="Normal 79 5" xfId="5043"/>
    <cellStyle name="Normal 79 50" xfId="5044"/>
    <cellStyle name="Normal 79 51" xfId="5045"/>
    <cellStyle name="Normal 79 52" xfId="5046"/>
    <cellStyle name="Normal 79 53" xfId="5047"/>
    <cellStyle name="Normal 79 54" xfId="5048"/>
    <cellStyle name="Normal 79 55" xfId="5049"/>
    <cellStyle name="Normal 79 56" xfId="5050"/>
    <cellStyle name="Normal 79 57" xfId="5051"/>
    <cellStyle name="Normal 79 58" xfId="5052"/>
    <cellStyle name="Normal 79 59" xfId="5053"/>
    <cellStyle name="Normal 79 6" xfId="5054"/>
    <cellStyle name="Normal 79 60" xfId="5055"/>
    <cellStyle name="Normal 79 61" xfId="5056"/>
    <cellStyle name="Normal 79 62" xfId="5057"/>
    <cellStyle name="Normal 79 63" xfId="5058"/>
    <cellStyle name="Normal 79 64" xfId="5059"/>
    <cellStyle name="Normal 79 65" xfId="5060"/>
    <cellStyle name="Normal 79 66" xfId="5061"/>
    <cellStyle name="Normal 79 67" xfId="5062"/>
    <cellStyle name="Normal 79 68" xfId="5063"/>
    <cellStyle name="Normal 79 69" xfId="5064"/>
    <cellStyle name="Normal 79 7" xfId="5065"/>
    <cellStyle name="Normal 79 70" xfId="5066"/>
    <cellStyle name="Normal 79 71" xfId="5067"/>
    <cellStyle name="Normal 79 72" xfId="5068"/>
    <cellStyle name="Normal 79 73" xfId="5069"/>
    <cellStyle name="Normal 79 74" xfId="5070"/>
    <cellStyle name="Normal 79 75" xfId="5071"/>
    <cellStyle name="Normal 79 76" xfId="5072"/>
    <cellStyle name="Normal 79 77" xfId="5073"/>
    <cellStyle name="Normal 79 78" xfId="5074"/>
    <cellStyle name="Normal 79 79" xfId="5075"/>
    <cellStyle name="Normal 79 8" xfId="5076"/>
    <cellStyle name="Normal 79 80" xfId="5077"/>
    <cellStyle name="Normal 79 81" xfId="5078"/>
    <cellStyle name="Normal 79 82" xfId="5079"/>
    <cellStyle name="Normal 79 83" xfId="5080"/>
    <cellStyle name="Normal 79 84" xfId="5081"/>
    <cellStyle name="Normal 79 85" xfId="5082"/>
    <cellStyle name="Normal 79 86" xfId="5083"/>
    <cellStyle name="Normal 79 87" xfId="5084"/>
    <cellStyle name="Normal 79 88" xfId="5085"/>
    <cellStyle name="Normal 79 89" xfId="5086"/>
    <cellStyle name="Normal 79 9" xfId="5087"/>
    <cellStyle name="Normal 79 90" xfId="5088"/>
    <cellStyle name="Normal 79 91" xfId="5089"/>
    <cellStyle name="Normal 79 92" xfId="5090"/>
    <cellStyle name="Normal 79 93" xfId="5091"/>
    <cellStyle name="Normal 79 94" xfId="5092"/>
    <cellStyle name="Normal 79 95" xfId="5093"/>
    <cellStyle name="Normal 79 96" xfId="5094"/>
    <cellStyle name="Normal 79 97" xfId="5095"/>
    <cellStyle name="Normal 79 98" xfId="5096"/>
    <cellStyle name="Normal 79 99" xfId="5097"/>
    <cellStyle name="Normal 8 10" xfId="5098"/>
    <cellStyle name="Normal 8 11" xfId="5099"/>
    <cellStyle name="Normal 8 12" xfId="5100"/>
    <cellStyle name="Normal 8 13" xfId="5101"/>
    <cellStyle name="Normal 8 14" xfId="5102"/>
    <cellStyle name="Normal 8 15" xfId="5103"/>
    <cellStyle name="Normal 8 16" xfId="5104"/>
    <cellStyle name="Normal 8 17" xfId="5105"/>
    <cellStyle name="Normal 8 18" xfId="5106"/>
    <cellStyle name="Normal 8 19" xfId="5107"/>
    <cellStyle name="Normal 8 2" xfId="5108"/>
    <cellStyle name="Normal 8 20" xfId="5109"/>
    <cellStyle name="Normal 8 21" xfId="5110"/>
    <cellStyle name="Normal 8 22" xfId="5111"/>
    <cellStyle name="Normal 8 23" xfId="5112"/>
    <cellStyle name="Normal 8 24" xfId="5113"/>
    <cellStyle name="Normal 8 25" xfId="5114"/>
    <cellStyle name="Normal 8 26" xfId="5115"/>
    <cellStyle name="Normal 8 27" xfId="5116"/>
    <cellStyle name="Normal 8 28" xfId="5117"/>
    <cellStyle name="Normal 8 29" xfId="5118"/>
    <cellStyle name="Normal 8 3" xfId="5119"/>
    <cellStyle name="Normal 8 30" xfId="5120"/>
    <cellStyle name="Normal 8 31" xfId="5121"/>
    <cellStyle name="Normal 8 32" xfId="5122"/>
    <cellStyle name="Normal 8 33" xfId="5123"/>
    <cellStyle name="Normal 8 34" xfId="5124"/>
    <cellStyle name="Normal 8 35" xfId="5125"/>
    <cellStyle name="Normal 8 36" xfId="5126"/>
    <cellStyle name="Normal 8 37" xfId="5127"/>
    <cellStyle name="Normal 8 38" xfId="5128"/>
    <cellStyle name="Normal 8 39" xfId="5129"/>
    <cellStyle name="Normal 8 4" xfId="5130"/>
    <cellStyle name="Normal 8 40" xfId="5131"/>
    <cellStyle name="Normal 8 41" xfId="5132"/>
    <cellStyle name="Normal 8 42" xfId="5133"/>
    <cellStyle name="Normal 8 43" xfId="5134"/>
    <cellStyle name="Normal 8 44" xfId="5135"/>
    <cellStyle name="Normal 8 45" xfId="5136"/>
    <cellStyle name="Normal 8 46" xfId="5137"/>
    <cellStyle name="Normal 8 47" xfId="5138"/>
    <cellStyle name="Normal 8 48" xfId="5139"/>
    <cellStyle name="Normal 8 49" xfId="5140"/>
    <cellStyle name="Normal 8 5" xfId="5141"/>
    <cellStyle name="Normal 8 50" xfId="5142"/>
    <cellStyle name="Normal 8 51" xfId="5143"/>
    <cellStyle name="Normal 8 52" xfId="5144"/>
    <cellStyle name="Normal 8 53" xfId="5145"/>
    <cellStyle name="Normal 8 54" xfId="5146"/>
    <cellStyle name="Normal 8 55" xfId="5147"/>
    <cellStyle name="Normal 8 56" xfId="5148"/>
    <cellStyle name="Normal 8 57" xfId="5149"/>
    <cellStyle name="Normal 8 58" xfId="5150"/>
    <cellStyle name="Normal 8 59" xfId="5151"/>
    <cellStyle name="Normal 8 6" xfId="5152"/>
    <cellStyle name="Normal 8 60" xfId="5153"/>
    <cellStyle name="Normal 8 61" xfId="5154"/>
    <cellStyle name="Normal 8 62" xfId="5155"/>
    <cellStyle name="Normal 8 63" xfId="5156"/>
    <cellStyle name="Normal 8 64" xfId="5157"/>
    <cellStyle name="Normal 8 65" xfId="5158"/>
    <cellStyle name="Normal 8 66" xfId="5159"/>
    <cellStyle name="Normal 8 67" xfId="5160"/>
    <cellStyle name="Normal 8 68" xfId="5161"/>
    <cellStyle name="Normal 8 69" xfId="5162"/>
    <cellStyle name="Normal 8 7" xfId="5163"/>
    <cellStyle name="Normal 8 70" xfId="5164"/>
    <cellStyle name="Normal 8 71" xfId="5165"/>
    <cellStyle name="Normal 8 72" xfId="5166"/>
    <cellStyle name="Normal 8 73" xfId="5167"/>
    <cellStyle name="Normal 8 74" xfId="5168"/>
    <cellStyle name="Normal 8 75" xfId="5169"/>
    <cellStyle name="Normal 8 76" xfId="5170"/>
    <cellStyle name="Normal 8 77" xfId="5171"/>
    <cellStyle name="Normal 8 78" xfId="5172"/>
    <cellStyle name="Normal 8 79" xfId="5173"/>
    <cellStyle name="Normal 8 8" xfId="5174"/>
    <cellStyle name="Normal 8 80" xfId="5175"/>
    <cellStyle name="Normal 8 81" xfId="5176"/>
    <cellStyle name="Normal 8 82" xfId="5177"/>
    <cellStyle name="Normal 8 83" xfId="5178"/>
    <cellStyle name="Normal 8 84" xfId="5179"/>
    <cellStyle name="Normal 8 85" xfId="5180"/>
    <cellStyle name="Normal 8 86" xfId="5181"/>
    <cellStyle name="Normal 8 87" xfId="5182"/>
    <cellStyle name="Normal 8 88" xfId="5183"/>
    <cellStyle name="Normal 8 89" xfId="5184"/>
    <cellStyle name="Normal 8 9" xfId="5185"/>
    <cellStyle name="Normal 8 90" xfId="5186"/>
    <cellStyle name="Normal 8 91" xfId="5187"/>
    <cellStyle name="Normal 8 92" xfId="5188"/>
    <cellStyle name="Normal 8 93" xfId="5189"/>
    <cellStyle name="Normal 8 94" xfId="5190"/>
    <cellStyle name="Normal 8 95" xfId="5191"/>
    <cellStyle name="Normal 8 96" xfId="5192"/>
    <cellStyle name="Normal 8 97" xfId="5193"/>
    <cellStyle name="Normal 8 98" xfId="5194"/>
    <cellStyle name="Normal 8 99" xfId="5195"/>
    <cellStyle name="Normal 80 10" xfId="5196"/>
    <cellStyle name="Normal 80 11" xfId="5197"/>
    <cellStyle name="Normal 80 12" xfId="5198"/>
    <cellStyle name="Normal 80 13" xfId="5199"/>
    <cellStyle name="Normal 80 14" xfId="5200"/>
    <cellStyle name="Normal 80 15" xfId="5201"/>
    <cellStyle name="Normal 80 16" xfId="5202"/>
    <cellStyle name="Normal 80 17" xfId="5203"/>
    <cellStyle name="Normal 80 18" xfId="5204"/>
    <cellStyle name="Normal 80 19" xfId="5205"/>
    <cellStyle name="Normal 80 2" xfId="5206"/>
    <cellStyle name="Normal 80 20" xfId="5207"/>
    <cellStyle name="Normal 80 21" xfId="5208"/>
    <cellStyle name="Normal 80 22" xfId="5209"/>
    <cellStyle name="Normal 80 23" xfId="5210"/>
    <cellStyle name="Normal 80 24" xfId="5211"/>
    <cellStyle name="Normal 80 25" xfId="5212"/>
    <cellStyle name="Normal 80 26" xfId="5213"/>
    <cellStyle name="Normal 80 27" xfId="5214"/>
    <cellStyle name="Normal 80 28" xfId="5215"/>
    <cellStyle name="Normal 80 29" xfId="5216"/>
    <cellStyle name="Normal 80 3" xfId="5217"/>
    <cellStyle name="Normal 80 30" xfId="5218"/>
    <cellStyle name="Normal 80 31" xfId="5219"/>
    <cellStyle name="Normal 80 32" xfId="5220"/>
    <cellStyle name="Normal 80 33" xfId="5221"/>
    <cellStyle name="Normal 80 34" xfId="5222"/>
    <cellStyle name="Normal 80 35" xfId="5223"/>
    <cellStyle name="Normal 80 36" xfId="5224"/>
    <cellStyle name="Normal 80 37" xfId="5225"/>
    <cellStyle name="Normal 80 38" xfId="5226"/>
    <cellStyle name="Normal 80 39" xfId="5227"/>
    <cellStyle name="Normal 80 4" xfId="5228"/>
    <cellStyle name="Normal 80 40" xfId="5229"/>
    <cellStyle name="Normal 80 41" xfId="5230"/>
    <cellStyle name="Normal 80 42" xfId="5231"/>
    <cellStyle name="Normal 80 43" xfId="5232"/>
    <cellStyle name="Normal 80 44" xfId="5233"/>
    <cellStyle name="Normal 80 45" xfId="5234"/>
    <cellStyle name="Normal 80 46" xfId="5235"/>
    <cellStyle name="Normal 80 47" xfId="5236"/>
    <cellStyle name="Normal 80 48" xfId="5237"/>
    <cellStyle name="Normal 80 49" xfId="5238"/>
    <cellStyle name="Normal 80 5" xfId="5239"/>
    <cellStyle name="Normal 80 50" xfId="5240"/>
    <cellStyle name="Normal 80 51" xfId="5241"/>
    <cellStyle name="Normal 80 52" xfId="5242"/>
    <cellStyle name="Normal 80 53" xfId="5243"/>
    <cellStyle name="Normal 80 54" xfId="5244"/>
    <cellStyle name="Normal 80 55" xfId="5245"/>
    <cellStyle name="Normal 80 56" xfId="5246"/>
    <cellStyle name="Normal 80 57" xfId="5247"/>
    <cellStyle name="Normal 80 58" xfId="5248"/>
    <cellStyle name="Normal 80 59" xfId="5249"/>
    <cellStyle name="Normal 80 6" xfId="5250"/>
    <cellStyle name="Normal 80 60" xfId="5251"/>
    <cellStyle name="Normal 80 61" xfId="5252"/>
    <cellStyle name="Normal 80 62" xfId="5253"/>
    <cellStyle name="Normal 80 63" xfId="5254"/>
    <cellStyle name="Normal 80 64" xfId="5255"/>
    <cellStyle name="Normal 80 65" xfId="5256"/>
    <cellStyle name="Normal 80 66" xfId="5257"/>
    <cellStyle name="Normal 80 67" xfId="5258"/>
    <cellStyle name="Normal 80 68" xfId="5259"/>
    <cellStyle name="Normal 80 69" xfId="5260"/>
    <cellStyle name="Normal 80 7" xfId="5261"/>
    <cellStyle name="Normal 80 70" xfId="5262"/>
    <cellStyle name="Normal 80 71" xfId="5263"/>
    <cellStyle name="Normal 80 72" xfId="5264"/>
    <cellStyle name="Normal 80 73" xfId="5265"/>
    <cellStyle name="Normal 80 74" xfId="5266"/>
    <cellStyle name="Normal 80 75" xfId="5267"/>
    <cellStyle name="Normal 80 8" xfId="5268"/>
    <cellStyle name="Normal 80 9" xfId="5269"/>
    <cellStyle name="Normal 81 10" xfId="5270"/>
    <cellStyle name="Normal 81 11" xfId="5271"/>
    <cellStyle name="Normal 81 12" xfId="5272"/>
    <cellStyle name="Normal 81 13" xfId="5273"/>
    <cellStyle name="Normal 81 14" xfId="5274"/>
    <cellStyle name="Normal 81 15" xfId="5275"/>
    <cellStyle name="Normal 81 16" xfId="5276"/>
    <cellStyle name="Normal 81 17" xfId="5277"/>
    <cellStyle name="Normal 81 18" xfId="5278"/>
    <cellStyle name="Normal 81 2" xfId="5279"/>
    <cellStyle name="Normal 81 3" xfId="5280"/>
    <cellStyle name="Normal 81 4" xfId="5281"/>
    <cellStyle name="Normal 81 5" xfId="5282"/>
    <cellStyle name="Normal 81 6" xfId="5283"/>
    <cellStyle name="Normal 81 7" xfId="5284"/>
    <cellStyle name="Normal 81 8" xfId="5285"/>
    <cellStyle name="Normal 81 9" xfId="5286"/>
    <cellStyle name="Normal 82 10" xfId="5287"/>
    <cellStyle name="Normal 82 11" xfId="5288"/>
    <cellStyle name="Normal 82 12" xfId="5289"/>
    <cellStyle name="Normal 82 13" xfId="5290"/>
    <cellStyle name="Normal 82 14" xfId="5291"/>
    <cellStyle name="Normal 82 15" xfId="5292"/>
    <cellStyle name="Normal 82 16" xfId="5293"/>
    <cellStyle name="Normal 82 17" xfId="5294"/>
    <cellStyle name="Normal 82 18" xfId="5295"/>
    <cellStyle name="Normal 82 19" xfId="5296"/>
    <cellStyle name="Normal 82 2" xfId="5297"/>
    <cellStyle name="Normal 82 20" xfId="5298"/>
    <cellStyle name="Normal 82 21" xfId="5299"/>
    <cellStyle name="Normal 82 22" xfId="5300"/>
    <cellStyle name="Normal 82 23" xfId="5301"/>
    <cellStyle name="Normal 82 24" xfId="5302"/>
    <cellStyle name="Normal 82 25" xfId="5303"/>
    <cellStyle name="Normal 82 26" xfId="5304"/>
    <cellStyle name="Normal 82 27" xfId="5305"/>
    <cellStyle name="Normal 82 28" xfId="5306"/>
    <cellStyle name="Normal 82 29" xfId="5307"/>
    <cellStyle name="Normal 82 3" xfId="5308"/>
    <cellStyle name="Normal 82 30" xfId="5309"/>
    <cellStyle name="Normal 82 31" xfId="5310"/>
    <cellStyle name="Normal 82 32" xfId="5311"/>
    <cellStyle name="Normal 82 33" xfId="5312"/>
    <cellStyle name="Normal 82 34" xfId="5313"/>
    <cellStyle name="Normal 82 35" xfId="5314"/>
    <cellStyle name="Normal 82 36" xfId="5315"/>
    <cellStyle name="Normal 82 37" xfId="5316"/>
    <cellStyle name="Normal 82 38" xfId="5317"/>
    <cellStyle name="Normal 82 39" xfId="5318"/>
    <cellStyle name="Normal 82 4" xfId="5319"/>
    <cellStyle name="Normal 82 40" xfId="5320"/>
    <cellStyle name="Normal 82 41" xfId="5321"/>
    <cellStyle name="Normal 82 42" xfId="5322"/>
    <cellStyle name="Normal 82 5" xfId="5323"/>
    <cellStyle name="Normal 82 6" xfId="5324"/>
    <cellStyle name="Normal 82 7" xfId="5325"/>
    <cellStyle name="Normal 82 8" xfId="5326"/>
    <cellStyle name="Normal 82 9" xfId="5327"/>
    <cellStyle name="Normal 83 10" xfId="5328"/>
    <cellStyle name="Normal 83 11" xfId="5329"/>
    <cellStyle name="Normal 83 12" xfId="5330"/>
    <cellStyle name="Normal 83 13" xfId="5331"/>
    <cellStyle name="Normal 83 14" xfId="5332"/>
    <cellStyle name="Normal 83 15" xfId="5333"/>
    <cellStyle name="Normal 83 16" xfId="5334"/>
    <cellStyle name="Normal 83 17" xfId="5335"/>
    <cellStyle name="Normal 83 18" xfId="5336"/>
    <cellStyle name="Normal 83 19" xfId="5337"/>
    <cellStyle name="Normal 83 2" xfId="5338"/>
    <cellStyle name="Normal 83 20" xfId="5339"/>
    <cellStyle name="Normal 83 21" xfId="5340"/>
    <cellStyle name="Normal 83 22" xfId="5341"/>
    <cellStyle name="Normal 83 23" xfId="5342"/>
    <cellStyle name="Normal 83 24" xfId="5343"/>
    <cellStyle name="Normal 83 25" xfId="5344"/>
    <cellStyle name="Normal 83 26" xfId="5345"/>
    <cellStyle name="Normal 83 27" xfId="5346"/>
    <cellStyle name="Normal 83 28" xfId="5347"/>
    <cellStyle name="Normal 83 29" xfId="5348"/>
    <cellStyle name="Normal 83 3" xfId="5349"/>
    <cellStyle name="Normal 83 30" xfId="5350"/>
    <cellStyle name="Normal 83 31" xfId="5351"/>
    <cellStyle name="Normal 83 32" xfId="5352"/>
    <cellStyle name="Normal 83 33" xfId="5353"/>
    <cellStyle name="Normal 83 34" xfId="5354"/>
    <cellStyle name="Normal 83 35" xfId="5355"/>
    <cellStyle name="Normal 83 36" xfId="5356"/>
    <cellStyle name="Normal 83 37" xfId="5357"/>
    <cellStyle name="Normal 83 38" xfId="5358"/>
    <cellStyle name="Normal 83 39" xfId="5359"/>
    <cellStyle name="Normal 83 4" xfId="5360"/>
    <cellStyle name="Normal 83 40" xfId="5361"/>
    <cellStyle name="Normal 83 41" xfId="5362"/>
    <cellStyle name="Normal 83 42" xfId="5363"/>
    <cellStyle name="Normal 83 5" xfId="5364"/>
    <cellStyle name="Normal 83 6" xfId="5365"/>
    <cellStyle name="Normal 83 7" xfId="5366"/>
    <cellStyle name="Normal 83 8" xfId="5367"/>
    <cellStyle name="Normal 83 9" xfId="5368"/>
    <cellStyle name="Normal 84 10" xfId="5369"/>
    <cellStyle name="Normal 84 11" xfId="5370"/>
    <cellStyle name="Normal 84 12" xfId="5371"/>
    <cellStyle name="Normal 84 13" xfId="5372"/>
    <cellStyle name="Normal 84 14" xfId="5373"/>
    <cellStyle name="Normal 84 15" xfId="5374"/>
    <cellStyle name="Normal 84 16" xfId="5375"/>
    <cellStyle name="Normal 84 17" xfId="5376"/>
    <cellStyle name="Normal 84 18" xfId="5377"/>
    <cellStyle name="Normal 84 19" xfId="5378"/>
    <cellStyle name="Normal 84 2" xfId="5379"/>
    <cellStyle name="Normal 84 20" xfId="5380"/>
    <cellStyle name="Normal 84 21" xfId="5381"/>
    <cellStyle name="Normal 84 22" xfId="5382"/>
    <cellStyle name="Normal 84 23" xfId="5383"/>
    <cellStyle name="Normal 84 24" xfId="5384"/>
    <cellStyle name="Normal 84 25" xfId="5385"/>
    <cellStyle name="Normal 84 26" xfId="5386"/>
    <cellStyle name="Normal 84 27" xfId="5387"/>
    <cellStyle name="Normal 84 28" xfId="5388"/>
    <cellStyle name="Normal 84 29" xfId="5389"/>
    <cellStyle name="Normal 84 3" xfId="5390"/>
    <cellStyle name="Normal 84 30" xfId="5391"/>
    <cellStyle name="Normal 84 31" xfId="5392"/>
    <cellStyle name="Normal 84 32" xfId="5393"/>
    <cellStyle name="Normal 84 33" xfId="5394"/>
    <cellStyle name="Normal 84 34" xfId="5395"/>
    <cellStyle name="Normal 84 35" xfId="5396"/>
    <cellStyle name="Normal 84 36" xfId="5397"/>
    <cellStyle name="Normal 84 37" xfId="5398"/>
    <cellStyle name="Normal 84 38" xfId="5399"/>
    <cellStyle name="Normal 84 39" xfId="5400"/>
    <cellStyle name="Normal 84 4" xfId="5401"/>
    <cellStyle name="Normal 84 40" xfId="5402"/>
    <cellStyle name="Normal 84 41" xfId="5403"/>
    <cellStyle name="Normal 84 42" xfId="5404"/>
    <cellStyle name="Normal 84 43" xfId="5405"/>
    <cellStyle name="Normal 84 44" xfId="5406"/>
    <cellStyle name="Normal 84 45" xfId="5407"/>
    <cellStyle name="Normal 84 46" xfId="5408"/>
    <cellStyle name="Normal 84 47" xfId="5409"/>
    <cellStyle name="Normal 84 48" xfId="5410"/>
    <cellStyle name="Normal 84 49" xfId="5411"/>
    <cellStyle name="Normal 84 5" xfId="5412"/>
    <cellStyle name="Normal 84 50" xfId="5413"/>
    <cellStyle name="Normal 84 51" xfId="5414"/>
    <cellStyle name="Normal 84 52" xfId="5415"/>
    <cellStyle name="Normal 84 53" xfId="5416"/>
    <cellStyle name="Normal 84 54" xfId="5417"/>
    <cellStyle name="Normal 84 55" xfId="5418"/>
    <cellStyle name="Normal 84 56" xfId="5419"/>
    <cellStyle name="Normal 84 57" xfId="5420"/>
    <cellStyle name="Normal 84 58" xfId="5421"/>
    <cellStyle name="Normal 84 59" xfId="5422"/>
    <cellStyle name="Normal 84 6" xfId="5423"/>
    <cellStyle name="Normal 84 60" xfId="5424"/>
    <cellStyle name="Normal 84 61" xfId="5425"/>
    <cellStyle name="Normal 84 62" xfId="5426"/>
    <cellStyle name="Normal 84 63" xfId="5427"/>
    <cellStyle name="Normal 84 64" xfId="5428"/>
    <cellStyle name="Normal 84 65" xfId="5429"/>
    <cellStyle name="Normal 84 66" xfId="5430"/>
    <cellStyle name="Normal 84 67" xfId="5431"/>
    <cellStyle name="Normal 84 68" xfId="5432"/>
    <cellStyle name="Normal 84 69" xfId="5433"/>
    <cellStyle name="Normal 84 7" xfId="5434"/>
    <cellStyle name="Normal 84 70" xfId="5435"/>
    <cellStyle name="Normal 84 71" xfId="5436"/>
    <cellStyle name="Normal 84 72" xfId="5437"/>
    <cellStyle name="Normal 84 73" xfId="5438"/>
    <cellStyle name="Normal 84 74" xfId="5439"/>
    <cellStyle name="Normal 84 75" xfId="5440"/>
    <cellStyle name="Normal 84 76" xfId="5441"/>
    <cellStyle name="Normal 84 77" xfId="5442"/>
    <cellStyle name="Normal 84 78" xfId="5443"/>
    <cellStyle name="Normal 84 79" xfId="5444"/>
    <cellStyle name="Normal 84 8" xfId="5445"/>
    <cellStyle name="Normal 84 80" xfId="5446"/>
    <cellStyle name="Normal 84 81" xfId="5447"/>
    <cellStyle name="Normal 84 82" xfId="5448"/>
    <cellStyle name="Normal 84 83" xfId="5449"/>
    <cellStyle name="Normal 84 84" xfId="5450"/>
    <cellStyle name="Normal 84 85" xfId="5451"/>
    <cellStyle name="Normal 84 86" xfId="5452"/>
    <cellStyle name="Normal 84 87" xfId="5453"/>
    <cellStyle name="Normal 84 88" xfId="5454"/>
    <cellStyle name="Normal 84 89" xfId="5455"/>
    <cellStyle name="Normal 84 9" xfId="5456"/>
    <cellStyle name="Normal 84 90" xfId="5457"/>
    <cellStyle name="Normal 84 91" xfId="5458"/>
    <cellStyle name="Normal 84 92" xfId="5459"/>
    <cellStyle name="Normal 84 93" xfId="5460"/>
    <cellStyle name="Normal 84 94" xfId="5461"/>
    <cellStyle name="Normal 84 95" xfId="5462"/>
    <cellStyle name="Normal 84 96" xfId="5463"/>
    <cellStyle name="Normal 84 97" xfId="5464"/>
    <cellStyle name="Normal 84 98" xfId="5465"/>
    <cellStyle name="Normal 84 99" xfId="5466"/>
    <cellStyle name="Normal 85 10" xfId="5467"/>
    <cellStyle name="Normal 85 11" xfId="5468"/>
    <cellStyle name="Normal 85 12" xfId="5469"/>
    <cellStyle name="Normal 85 13" xfId="5470"/>
    <cellStyle name="Normal 85 14" xfId="5471"/>
    <cellStyle name="Normal 85 15" xfId="5472"/>
    <cellStyle name="Normal 85 16" xfId="5473"/>
    <cellStyle name="Normal 85 17" xfId="5474"/>
    <cellStyle name="Normal 85 18" xfId="5475"/>
    <cellStyle name="Normal 85 19" xfId="5476"/>
    <cellStyle name="Normal 85 2" xfId="5477"/>
    <cellStyle name="Normal 85 20" xfId="5478"/>
    <cellStyle name="Normal 85 21" xfId="5479"/>
    <cellStyle name="Normal 85 22" xfId="5480"/>
    <cellStyle name="Normal 85 23" xfId="5481"/>
    <cellStyle name="Normal 85 24" xfId="5482"/>
    <cellStyle name="Normal 85 25" xfId="5483"/>
    <cellStyle name="Normal 85 26" xfId="5484"/>
    <cellStyle name="Normal 85 27" xfId="5485"/>
    <cellStyle name="Normal 85 28" xfId="5486"/>
    <cellStyle name="Normal 85 29" xfId="5487"/>
    <cellStyle name="Normal 85 3" xfId="5488"/>
    <cellStyle name="Normal 85 30" xfId="5489"/>
    <cellStyle name="Normal 85 31" xfId="5490"/>
    <cellStyle name="Normal 85 32" xfId="5491"/>
    <cellStyle name="Normal 85 33" xfId="5492"/>
    <cellStyle name="Normal 85 34" xfId="5493"/>
    <cellStyle name="Normal 85 35" xfId="5494"/>
    <cellStyle name="Normal 85 36" xfId="5495"/>
    <cellStyle name="Normal 85 37" xfId="5496"/>
    <cellStyle name="Normal 85 38" xfId="5497"/>
    <cellStyle name="Normal 85 39" xfId="5498"/>
    <cellStyle name="Normal 85 4" xfId="5499"/>
    <cellStyle name="Normal 85 40" xfId="5500"/>
    <cellStyle name="Normal 85 41" xfId="5501"/>
    <cellStyle name="Normal 85 42" xfId="5502"/>
    <cellStyle name="Normal 85 43" xfId="5503"/>
    <cellStyle name="Normal 85 44" xfId="5504"/>
    <cellStyle name="Normal 85 45" xfId="5505"/>
    <cellStyle name="Normal 85 46" xfId="5506"/>
    <cellStyle name="Normal 85 47" xfId="5507"/>
    <cellStyle name="Normal 85 48" xfId="5508"/>
    <cellStyle name="Normal 85 49" xfId="5509"/>
    <cellStyle name="Normal 85 5" xfId="5510"/>
    <cellStyle name="Normal 85 50" xfId="5511"/>
    <cellStyle name="Normal 85 51" xfId="5512"/>
    <cellStyle name="Normal 85 52" xfId="5513"/>
    <cellStyle name="Normal 85 53" xfId="5514"/>
    <cellStyle name="Normal 85 54" xfId="5515"/>
    <cellStyle name="Normal 85 55" xfId="5516"/>
    <cellStyle name="Normal 85 56" xfId="5517"/>
    <cellStyle name="Normal 85 57" xfId="5518"/>
    <cellStyle name="Normal 85 58" xfId="5519"/>
    <cellStyle name="Normal 85 59" xfId="5520"/>
    <cellStyle name="Normal 85 6" xfId="5521"/>
    <cellStyle name="Normal 85 60" xfId="5522"/>
    <cellStyle name="Normal 85 61" xfId="5523"/>
    <cellStyle name="Normal 85 62" xfId="5524"/>
    <cellStyle name="Normal 85 63" xfId="5525"/>
    <cellStyle name="Normal 85 64" xfId="5526"/>
    <cellStyle name="Normal 85 65" xfId="5527"/>
    <cellStyle name="Normal 85 66" xfId="5528"/>
    <cellStyle name="Normal 85 67" xfId="5529"/>
    <cellStyle name="Normal 85 68" xfId="5530"/>
    <cellStyle name="Normal 85 69" xfId="5531"/>
    <cellStyle name="Normal 85 7" xfId="5532"/>
    <cellStyle name="Normal 85 70" xfId="5533"/>
    <cellStyle name="Normal 85 71" xfId="5534"/>
    <cellStyle name="Normal 85 72" xfId="5535"/>
    <cellStyle name="Normal 85 73" xfId="5536"/>
    <cellStyle name="Normal 85 74" xfId="5537"/>
    <cellStyle name="Normal 85 75" xfId="5538"/>
    <cellStyle name="Normal 85 8" xfId="5539"/>
    <cellStyle name="Normal 85 9" xfId="5540"/>
    <cellStyle name="Normal 86 10" xfId="5541"/>
    <cellStyle name="Normal 86 11" xfId="5542"/>
    <cellStyle name="Normal 86 12" xfId="5543"/>
    <cellStyle name="Normal 86 13" xfId="5544"/>
    <cellStyle name="Normal 86 14" xfId="5545"/>
    <cellStyle name="Normal 86 15" xfId="5546"/>
    <cellStyle name="Normal 86 16" xfId="5547"/>
    <cellStyle name="Normal 86 17" xfId="5548"/>
    <cellStyle name="Normal 86 18" xfId="5549"/>
    <cellStyle name="Normal 86 19" xfId="5550"/>
    <cellStyle name="Normal 86 2" xfId="5551"/>
    <cellStyle name="Normal 86 20" xfId="5552"/>
    <cellStyle name="Normal 86 21" xfId="5553"/>
    <cellStyle name="Normal 86 22" xfId="5554"/>
    <cellStyle name="Normal 86 23" xfId="5555"/>
    <cellStyle name="Normal 86 24" xfId="5556"/>
    <cellStyle name="Normal 86 25" xfId="5557"/>
    <cellStyle name="Normal 86 26" xfId="5558"/>
    <cellStyle name="Normal 86 27" xfId="5559"/>
    <cellStyle name="Normal 86 28" xfId="5560"/>
    <cellStyle name="Normal 86 29" xfId="5561"/>
    <cellStyle name="Normal 86 3" xfId="5562"/>
    <cellStyle name="Normal 86 30" xfId="5563"/>
    <cellStyle name="Normal 86 31" xfId="5564"/>
    <cellStyle name="Normal 86 32" xfId="5565"/>
    <cellStyle name="Normal 86 33" xfId="5566"/>
    <cellStyle name="Normal 86 34" xfId="5567"/>
    <cellStyle name="Normal 86 35" xfId="5568"/>
    <cellStyle name="Normal 86 36" xfId="5569"/>
    <cellStyle name="Normal 86 37" xfId="5570"/>
    <cellStyle name="Normal 86 38" xfId="5571"/>
    <cellStyle name="Normal 86 39" xfId="5572"/>
    <cellStyle name="Normal 86 4" xfId="5573"/>
    <cellStyle name="Normal 86 40" xfId="5574"/>
    <cellStyle name="Normal 86 41" xfId="5575"/>
    <cellStyle name="Normal 86 42" xfId="5576"/>
    <cellStyle name="Normal 86 43" xfId="5577"/>
    <cellStyle name="Normal 86 44" xfId="5578"/>
    <cellStyle name="Normal 86 45" xfId="5579"/>
    <cellStyle name="Normal 86 46" xfId="5580"/>
    <cellStyle name="Normal 86 47" xfId="5581"/>
    <cellStyle name="Normal 86 48" xfId="5582"/>
    <cellStyle name="Normal 86 49" xfId="5583"/>
    <cellStyle name="Normal 86 5" xfId="5584"/>
    <cellStyle name="Normal 86 50" xfId="5585"/>
    <cellStyle name="Normal 86 51" xfId="5586"/>
    <cellStyle name="Normal 86 52" xfId="5587"/>
    <cellStyle name="Normal 86 53" xfId="5588"/>
    <cellStyle name="Normal 86 54" xfId="5589"/>
    <cellStyle name="Normal 86 55" xfId="5590"/>
    <cellStyle name="Normal 86 56" xfId="5591"/>
    <cellStyle name="Normal 86 57" xfId="5592"/>
    <cellStyle name="Normal 86 58" xfId="5593"/>
    <cellStyle name="Normal 86 59" xfId="5594"/>
    <cellStyle name="Normal 86 6" xfId="5595"/>
    <cellStyle name="Normal 86 60" xfId="5596"/>
    <cellStyle name="Normal 86 61" xfId="5597"/>
    <cellStyle name="Normal 86 62" xfId="5598"/>
    <cellStyle name="Normal 86 63" xfId="5599"/>
    <cellStyle name="Normal 86 64" xfId="5600"/>
    <cellStyle name="Normal 86 65" xfId="5601"/>
    <cellStyle name="Normal 86 66" xfId="5602"/>
    <cellStyle name="Normal 86 67" xfId="5603"/>
    <cellStyle name="Normal 86 68" xfId="5604"/>
    <cellStyle name="Normal 86 69" xfId="5605"/>
    <cellStyle name="Normal 86 7" xfId="5606"/>
    <cellStyle name="Normal 86 70" xfId="5607"/>
    <cellStyle name="Normal 86 71" xfId="5608"/>
    <cellStyle name="Normal 86 72" xfId="5609"/>
    <cellStyle name="Normal 86 73" xfId="5610"/>
    <cellStyle name="Normal 86 74" xfId="5611"/>
    <cellStyle name="Normal 86 75" xfId="5612"/>
    <cellStyle name="Normal 86 76" xfId="5613"/>
    <cellStyle name="Normal 86 77" xfId="5614"/>
    <cellStyle name="Normal 86 78" xfId="5615"/>
    <cellStyle name="Normal 86 79" xfId="5616"/>
    <cellStyle name="Normal 86 8" xfId="5617"/>
    <cellStyle name="Normal 86 80" xfId="5618"/>
    <cellStyle name="Normal 86 81" xfId="5619"/>
    <cellStyle name="Normal 86 82" xfId="5620"/>
    <cellStyle name="Normal 86 83" xfId="5621"/>
    <cellStyle name="Normal 86 84" xfId="5622"/>
    <cellStyle name="Normal 86 85" xfId="5623"/>
    <cellStyle name="Normal 86 86" xfId="5624"/>
    <cellStyle name="Normal 86 87" xfId="5625"/>
    <cellStyle name="Normal 86 88" xfId="5626"/>
    <cellStyle name="Normal 86 89" xfId="5627"/>
    <cellStyle name="Normal 86 9" xfId="5628"/>
    <cellStyle name="Normal 86 90" xfId="5629"/>
    <cellStyle name="Normal 86 91" xfId="5630"/>
    <cellStyle name="Normal 86 92" xfId="5631"/>
    <cellStyle name="Normal 86 93" xfId="5632"/>
    <cellStyle name="Normal 86 94" xfId="5633"/>
    <cellStyle name="Normal 86 95" xfId="5634"/>
    <cellStyle name="Normal 86 96" xfId="5635"/>
    <cellStyle name="Normal 86 97" xfId="5636"/>
    <cellStyle name="Normal 86 98" xfId="5637"/>
    <cellStyle name="Normal 86 99" xfId="5638"/>
    <cellStyle name="Normal 87 10" xfId="5639"/>
    <cellStyle name="Normal 87 11" xfId="5640"/>
    <cellStyle name="Normal 87 12" xfId="5641"/>
    <cellStyle name="Normal 87 13" xfId="5642"/>
    <cellStyle name="Normal 87 14" xfId="5643"/>
    <cellStyle name="Normal 87 15" xfId="5644"/>
    <cellStyle name="Normal 87 16" xfId="5645"/>
    <cellStyle name="Normal 87 17" xfId="5646"/>
    <cellStyle name="Normal 87 18" xfId="5647"/>
    <cellStyle name="Normal 87 2" xfId="5648"/>
    <cellStyle name="Normal 87 3" xfId="5649"/>
    <cellStyle name="Normal 87 4" xfId="5650"/>
    <cellStyle name="Normal 87 5" xfId="5651"/>
    <cellStyle name="Normal 87 6" xfId="5652"/>
    <cellStyle name="Normal 87 7" xfId="5653"/>
    <cellStyle name="Normal 87 8" xfId="5654"/>
    <cellStyle name="Normal 87 9" xfId="5655"/>
    <cellStyle name="Normal 88 10" xfId="5656"/>
    <cellStyle name="Normal 88 11" xfId="5657"/>
    <cellStyle name="Normal 88 12" xfId="5658"/>
    <cellStyle name="Normal 88 13" xfId="5659"/>
    <cellStyle name="Normal 88 14" xfId="5660"/>
    <cellStyle name="Normal 88 15" xfId="5661"/>
    <cellStyle name="Normal 88 16" xfId="5662"/>
    <cellStyle name="Normal 88 17" xfId="5663"/>
    <cellStyle name="Normal 88 18" xfId="5664"/>
    <cellStyle name="Normal 88 2" xfId="5665"/>
    <cellStyle name="Normal 88 3" xfId="5666"/>
    <cellStyle name="Normal 88 4" xfId="5667"/>
    <cellStyle name="Normal 88 5" xfId="5668"/>
    <cellStyle name="Normal 88 6" xfId="5669"/>
    <cellStyle name="Normal 88 7" xfId="5670"/>
    <cellStyle name="Normal 88 8" xfId="5671"/>
    <cellStyle name="Normal 88 9" xfId="5672"/>
    <cellStyle name="Normal 89 10" xfId="5673"/>
    <cellStyle name="Normal 89 11" xfId="5674"/>
    <cellStyle name="Normal 89 12" xfId="5675"/>
    <cellStyle name="Normal 89 13" xfId="5676"/>
    <cellStyle name="Normal 89 14" xfId="5677"/>
    <cellStyle name="Normal 89 15" xfId="5678"/>
    <cellStyle name="Normal 89 16" xfId="5679"/>
    <cellStyle name="Normal 89 17" xfId="5680"/>
    <cellStyle name="Normal 89 18" xfId="5681"/>
    <cellStyle name="Normal 89 2" xfId="5682"/>
    <cellStyle name="Normal 89 3" xfId="5683"/>
    <cellStyle name="Normal 89 4" xfId="5684"/>
    <cellStyle name="Normal 89 5" xfId="5685"/>
    <cellStyle name="Normal 89 6" xfId="5686"/>
    <cellStyle name="Normal 89 7" xfId="5687"/>
    <cellStyle name="Normal 89 8" xfId="5688"/>
    <cellStyle name="Normal 89 9" xfId="5689"/>
    <cellStyle name="Normal 9 10" xfId="5690"/>
    <cellStyle name="Normal 9 11" xfId="5691"/>
    <cellStyle name="Normal 9 12" xfId="5692"/>
    <cellStyle name="Normal 9 13" xfId="5693"/>
    <cellStyle name="Normal 9 14" xfId="5694"/>
    <cellStyle name="Normal 9 15" xfId="5695"/>
    <cellStyle name="Normal 9 16" xfId="5696"/>
    <cellStyle name="Normal 9 17" xfId="5697"/>
    <cellStyle name="Normal 9 18" xfId="5698"/>
    <cellStyle name="Normal 9 19" xfId="5699"/>
    <cellStyle name="Normal 9 2" xfId="5700"/>
    <cellStyle name="Normal 9 20" xfId="5701"/>
    <cellStyle name="Normal 9 21" xfId="5702"/>
    <cellStyle name="Normal 9 22" xfId="5703"/>
    <cellStyle name="Normal 9 23" xfId="5704"/>
    <cellStyle name="Normal 9 24" xfId="5705"/>
    <cellStyle name="Normal 9 25" xfId="5706"/>
    <cellStyle name="Normal 9 26" xfId="5707"/>
    <cellStyle name="Normal 9 27" xfId="5708"/>
    <cellStyle name="Normal 9 28" xfId="5709"/>
    <cellStyle name="Normal 9 29" xfId="5710"/>
    <cellStyle name="Normal 9 3" xfId="5711"/>
    <cellStyle name="Normal 9 30" xfId="5712"/>
    <cellStyle name="Normal 9 31" xfId="5713"/>
    <cellStyle name="Normal 9 32" xfId="5714"/>
    <cellStyle name="Normal 9 33" xfId="5715"/>
    <cellStyle name="Normal 9 34" xfId="5716"/>
    <cellStyle name="Normal 9 35" xfId="5717"/>
    <cellStyle name="Normal 9 36" xfId="5718"/>
    <cellStyle name="Normal 9 37" xfId="5719"/>
    <cellStyle name="Normal 9 38" xfId="5720"/>
    <cellStyle name="Normal 9 39" xfId="5721"/>
    <cellStyle name="Normal 9 4" xfId="5722"/>
    <cellStyle name="Normal 9 40" xfId="5723"/>
    <cellStyle name="Normal 9 41" xfId="5724"/>
    <cellStyle name="Normal 9 42" xfId="5725"/>
    <cellStyle name="Normal 9 43" xfId="5726"/>
    <cellStyle name="Normal 9 44" xfId="5727"/>
    <cellStyle name="Normal 9 45" xfId="5728"/>
    <cellStyle name="Normal 9 46" xfId="5729"/>
    <cellStyle name="Normal 9 47" xfId="5730"/>
    <cellStyle name="Normal 9 48" xfId="5731"/>
    <cellStyle name="Normal 9 49" xfId="5732"/>
    <cellStyle name="Normal 9 5" xfId="5733"/>
    <cellStyle name="Normal 9 50" xfId="5734"/>
    <cellStyle name="Normal 9 51" xfId="5735"/>
    <cellStyle name="Normal 9 52" xfId="5736"/>
    <cellStyle name="Normal 9 53" xfId="5737"/>
    <cellStyle name="Normal 9 54" xfId="5738"/>
    <cellStyle name="Normal 9 55" xfId="5739"/>
    <cellStyle name="Normal 9 56" xfId="5740"/>
    <cellStyle name="Normal 9 57" xfId="5741"/>
    <cellStyle name="Normal 9 58" xfId="5742"/>
    <cellStyle name="Normal 9 59" xfId="5743"/>
    <cellStyle name="Normal 9 6" xfId="5744"/>
    <cellStyle name="Normal 9 60" xfId="5745"/>
    <cellStyle name="Normal 9 61" xfId="5746"/>
    <cellStyle name="Normal 9 62" xfId="5747"/>
    <cellStyle name="Normal 9 63" xfId="5748"/>
    <cellStyle name="Normal 9 64" xfId="5749"/>
    <cellStyle name="Normal 9 65" xfId="5750"/>
    <cellStyle name="Normal 9 66" xfId="5751"/>
    <cellStyle name="Normal 9 67" xfId="5752"/>
    <cellStyle name="Normal 9 68" xfId="5753"/>
    <cellStyle name="Normal 9 69" xfId="5754"/>
    <cellStyle name="Normal 9 7" xfId="5755"/>
    <cellStyle name="Normal 9 70" xfId="5756"/>
    <cellStyle name="Normal 9 71" xfId="5757"/>
    <cellStyle name="Normal 9 72" xfId="5758"/>
    <cellStyle name="Normal 9 73" xfId="5759"/>
    <cellStyle name="Normal 9 74" xfId="5760"/>
    <cellStyle name="Normal 9 75" xfId="5761"/>
    <cellStyle name="Normal 9 76" xfId="5762"/>
    <cellStyle name="Normal 9 77" xfId="5763"/>
    <cellStyle name="Normal 9 78" xfId="5764"/>
    <cellStyle name="Normal 9 79" xfId="5765"/>
    <cellStyle name="Normal 9 8" xfId="5766"/>
    <cellStyle name="Normal 9 80" xfId="5767"/>
    <cellStyle name="Normal 9 81" xfId="5768"/>
    <cellStyle name="Normal 9 82" xfId="5769"/>
    <cellStyle name="Normal 9 83" xfId="5770"/>
    <cellStyle name="Normal 9 84" xfId="5771"/>
    <cellStyle name="Normal 9 85" xfId="5772"/>
    <cellStyle name="Normal 9 86" xfId="5773"/>
    <cellStyle name="Normal 9 87" xfId="5774"/>
    <cellStyle name="Normal 9 88" xfId="5775"/>
    <cellStyle name="Normal 9 89" xfId="5776"/>
    <cellStyle name="Normal 9 9" xfId="5777"/>
    <cellStyle name="Normal 9 90" xfId="5778"/>
    <cellStyle name="Normal 9 91" xfId="5779"/>
    <cellStyle name="Normal 9 92" xfId="5780"/>
    <cellStyle name="Normal 9 93" xfId="5781"/>
    <cellStyle name="Normal 9 94" xfId="5782"/>
    <cellStyle name="Normal 9 95" xfId="5783"/>
    <cellStyle name="Normal 9 96" xfId="5784"/>
    <cellStyle name="Normal 9 97" xfId="5785"/>
    <cellStyle name="Normal 9 98" xfId="5786"/>
    <cellStyle name="Normal 9 99" xfId="5787"/>
    <cellStyle name="Normal 90 10" xfId="5788"/>
    <cellStyle name="Normal 90 11" xfId="5789"/>
    <cellStyle name="Normal 90 12" xfId="5790"/>
    <cellStyle name="Normal 90 13" xfId="5791"/>
    <cellStyle name="Normal 90 14" xfId="5792"/>
    <cellStyle name="Normal 90 15" xfId="5793"/>
    <cellStyle name="Normal 90 16" xfId="5794"/>
    <cellStyle name="Normal 90 17" xfId="5795"/>
    <cellStyle name="Normal 90 18" xfId="5796"/>
    <cellStyle name="Normal 90 19" xfId="5797"/>
    <cellStyle name="Normal 90 2" xfId="5798"/>
    <cellStyle name="Normal 90 20" xfId="5799"/>
    <cellStyle name="Normal 90 21" xfId="5800"/>
    <cellStyle name="Normal 90 22" xfId="5801"/>
    <cellStyle name="Normal 90 23" xfId="5802"/>
    <cellStyle name="Normal 90 24" xfId="5803"/>
    <cellStyle name="Normal 90 25" xfId="5804"/>
    <cellStyle name="Normal 90 26" xfId="5805"/>
    <cellStyle name="Normal 90 27" xfId="5806"/>
    <cellStyle name="Normal 90 28" xfId="5807"/>
    <cellStyle name="Normal 90 29" xfId="5808"/>
    <cellStyle name="Normal 90 3" xfId="5809"/>
    <cellStyle name="Normal 90 30" xfId="5810"/>
    <cellStyle name="Normal 90 31" xfId="5811"/>
    <cellStyle name="Normal 90 32" xfId="5812"/>
    <cellStyle name="Normal 90 33" xfId="5813"/>
    <cellStyle name="Normal 90 34" xfId="5814"/>
    <cellStyle name="Normal 90 35" xfId="5815"/>
    <cellStyle name="Normal 90 36" xfId="5816"/>
    <cellStyle name="Normal 90 37" xfId="5817"/>
    <cellStyle name="Normal 90 38" xfId="5818"/>
    <cellStyle name="Normal 90 39" xfId="5819"/>
    <cellStyle name="Normal 90 4" xfId="5820"/>
    <cellStyle name="Normal 90 40" xfId="5821"/>
    <cellStyle name="Normal 90 41" xfId="5822"/>
    <cellStyle name="Normal 90 42" xfId="5823"/>
    <cellStyle name="Normal 90 43" xfId="5824"/>
    <cellStyle name="Normal 90 44" xfId="5825"/>
    <cellStyle name="Normal 90 45" xfId="5826"/>
    <cellStyle name="Normal 90 46" xfId="5827"/>
    <cellStyle name="Normal 90 47" xfId="5828"/>
    <cellStyle name="Normal 90 48" xfId="5829"/>
    <cellStyle name="Normal 90 49" xfId="5830"/>
    <cellStyle name="Normal 90 5" xfId="5831"/>
    <cellStyle name="Normal 90 50" xfId="5832"/>
    <cellStyle name="Normal 90 51" xfId="5833"/>
    <cellStyle name="Normal 90 52" xfId="5834"/>
    <cellStyle name="Normal 90 53" xfId="5835"/>
    <cellStyle name="Normal 90 54" xfId="5836"/>
    <cellStyle name="Normal 90 55" xfId="5837"/>
    <cellStyle name="Normal 90 56" xfId="5838"/>
    <cellStyle name="Normal 90 57" xfId="5839"/>
    <cellStyle name="Normal 90 58" xfId="5840"/>
    <cellStyle name="Normal 90 59" xfId="5841"/>
    <cellStyle name="Normal 90 6" xfId="5842"/>
    <cellStyle name="Normal 90 60" xfId="5843"/>
    <cellStyle name="Normal 90 61" xfId="5844"/>
    <cellStyle name="Normal 90 62" xfId="5845"/>
    <cellStyle name="Normal 90 63" xfId="5846"/>
    <cellStyle name="Normal 90 64" xfId="5847"/>
    <cellStyle name="Normal 90 65" xfId="5848"/>
    <cellStyle name="Normal 90 66" xfId="5849"/>
    <cellStyle name="Normal 90 67" xfId="5850"/>
    <cellStyle name="Normal 90 68" xfId="5851"/>
    <cellStyle name="Normal 90 69" xfId="5852"/>
    <cellStyle name="Normal 90 7" xfId="5853"/>
    <cellStyle name="Normal 90 70" xfId="5854"/>
    <cellStyle name="Normal 90 71" xfId="5855"/>
    <cellStyle name="Normal 90 72" xfId="5856"/>
    <cellStyle name="Normal 90 73" xfId="5857"/>
    <cellStyle name="Normal 90 74" xfId="5858"/>
    <cellStyle name="Normal 90 75" xfId="5859"/>
    <cellStyle name="Normal 90 8" xfId="5860"/>
    <cellStyle name="Normal 90 9" xfId="5861"/>
    <cellStyle name="Normal 91 10" xfId="5862"/>
    <cellStyle name="Normal 91 11" xfId="5863"/>
    <cellStyle name="Normal 91 12" xfId="5864"/>
    <cellStyle name="Normal 91 13" xfId="5865"/>
    <cellStyle name="Normal 91 14" xfId="5866"/>
    <cellStyle name="Normal 91 15" xfId="5867"/>
    <cellStyle name="Normal 91 16" xfId="5868"/>
    <cellStyle name="Normal 91 17" xfId="5869"/>
    <cellStyle name="Normal 91 18" xfId="5870"/>
    <cellStyle name="Normal 91 2" xfId="5871"/>
    <cellStyle name="Normal 91 3" xfId="5872"/>
    <cellStyle name="Normal 91 4" xfId="5873"/>
    <cellStyle name="Normal 91 5" xfId="5874"/>
    <cellStyle name="Normal 91 6" xfId="5875"/>
    <cellStyle name="Normal 91 7" xfId="5876"/>
    <cellStyle name="Normal 91 8" xfId="5877"/>
    <cellStyle name="Normal 91 9" xfId="5878"/>
    <cellStyle name="Normal 93 10" xfId="5879"/>
    <cellStyle name="Normal 93 11" xfId="5880"/>
    <cellStyle name="Normal 93 12" xfId="5881"/>
    <cellStyle name="Normal 93 13" xfId="5882"/>
    <cellStyle name="Normal 93 14" xfId="5883"/>
    <cellStyle name="Normal 93 15" xfId="5884"/>
    <cellStyle name="Normal 93 16" xfId="5885"/>
    <cellStyle name="Normal 93 17" xfId="5886"/>
    <cellStyle name="Normal 93 18" xfId="5887"/>
    <cellStyle name="Normal 93 2" xfId="5888"/>
    <cellStyle name="Normal 93 3" xfId="5889"/>
    <cellStyle name="Normal 93 4" xfId="5890"/>
    <cellStyle name="Normal 93 5" xfId="5891"/>
    <cellStyle name="Normal 93 6" xfId="5892"/>
    <cellStyle name="Normal 93 7" xfId="5893"/>
    <cellStyle name="Normal 93 8" xfId="5894"/>
    <cellStyle name="Normal 93 9" xfId="5895"/>
    <cellStyle name="Normal 94 10" xfId="5896"/>
    <cellStyle name="Normal 94 11" xfId="5897"/>
    <cellStyle name="Normal 94 12" xfId="5898"/>
    <cellStyle name="Normal 94 13" xfId="5899"/>
    <cellStyle name="Normal 94 14" xfId="5900"/>
    <cellStyle name="Normal 94 15" xfId="5901"/>
    <cellStyle name="Normal 94 16" xfId="5902"/>
    <cellStyle name="Normal 94 17" xfId="5903"/>
    <cellStyle name="Normal 94 18" xfId="5904"/>
    <cellStyle name="Normal 94 2" xfId="5905"/>
    <cellStyle name="Normal 94 3" xfId="5906"/>
    <cellStyle name="Normal 94 4" xfId="5907"/>
    <cellStyle name="Normal 94 5" xfId="5908"/>
    <cellStyle name="Normal 94 6" xfId="5909"/>
    <cellStyle name="Normal 94 7" xfId="5910"/>
    <cellStyle name="Normal 94 8" xfId="5911"/>
    <cellStyle name="Normal 94 9" xfId="5912"/>
    <cellStyle name="Normal 95 10" xfId="5913"/>
    <cellStyle name="Normal 95 11" xfId="5914"/>
    <cellStyle name="Normal 95 12" xfId="5915"/>
    <cellStyle name="Normal 95 13" xfId="5916"/>
    <cellStyle name="Normal 95 2" xfId="5917"/>
    <cellStyle name="Normal 95 3" xfId="5918"/>
    <cellStyle name="Normal 95 4" xfId="5919"/>
    <cellStyle name="Normal 95 5" xfId="5920"/>
    <cellStyle name="Normal 95 6" xfId="5921"/>
    <cellStyle name="Normal 95 7" xfId="5922"/>
    <cellStyle name="Normal 95 8" xfId="5923"/>
    <cellStyle name="Normal 95 9" xfId="5924"/>
    <cellStyle name="Normal 97 10" xfId="5925"/>
    <cellStyle name="Normal 97 11" xfId="5926"/>
    <cellStyle name="Normal 97 12" xfId="5927"/>
    <cellStyle name="Normal 97 13" xfId="5928"/>
    <cellStyle name="Normal 97 14" xfId="5929"/>
    <cellStyle name="Normal 97 15" xfId="5930"/>
    <cellStyle name="Normal 97 16" xfId="5931"/>
    <cellStyle name="Normal 97 17" xfId="5932"/>
    <cellStyle name="Normal 97 18" xfId="5933"/>
    <cellStyle name="Normal 97 19" xfId="5934"/>
    <cellStyle name="Normal 97 2" xfId="5935"/>
    <cellStyle name="Normal 97 20" xfId="5936"/>
    <cellStyle name="Normal 97 21" xfId="5937"/>
    <cellStyle name="Normal 97 22" xfId="5938"/>
    <cellStyle name="Normal 97 23" xfId="5939"/>
    <cellStyle name="Normal 97 24" xfId="5940"/>
    <cellStyle name="Normal 97 25" xfId="5941"/>
    <cellStyle name="Normal 97 26" xfId="5942"/>
    <cellStyle name="Normal 97 27" xfId="5943"/>
    <cellStyle name="Normal 97 28" xfId="5944"/>
    <cellStyle name="Normal 97 29" xfId="5945"/>
    <cellStyle name="Normal 97 3" xfId="5946"/>
    <cellStyle name="Normal 97 30" xfId="5947"/>
    <cellStyle name="Normal 97 31" xfId="5948"/>
    <cellStyle name="Normal 97 4" xfId="5949"/>
    <cellStyle name="Normal 97 5" xfId="5950"/>
    <cellStyle name="Normal 97 6" xfId="5951"/>
    <cellStyle name="Normal 97 7" xfId="5952"/>
    <cellStyle name="Normal 97 8" xfId="5953"/>
    <cellStyle name="Normal 97 9" xfId="5954"/>
    <cellStyle name="Normal 99 10" xfId="5955"/>
    <cellStyle name="Normal 99 11" xfId="5956"/>
    <cellStyle name="Normal 99 12" xfId="5957"/>
    <cellStyle name="Normal 99 13" xfId="5958"/>
    <cellStyle name="Normal 99 14" xfId="5959"/>
    <cellStyle name="Normal 99 15" xfId="5960"/>
    <cellStyle name="Normal 99 16" xfId="5961"/>
    <cellStyle name="Normal 99 17" xfId="5962"/>
    <cellStyle name="Normal 99 18" xfId="5963"/>
    <cellStyle name="Normal 99 19" xfId="5964"/>
    <cellStyle name="Normal 99 2" xfId="5965"/>
    <cellStyle name="Normal 99 20" xfId="5966"/>
    <cellStyle name="Normal 99 21" xfId="5967"/>
    <cellStyle name="Normal 99 22" xfId="5968"/>
    <cellStyle name="Normal 99 23" xfId="5969"/>
    <cellStyle name="Normal 99 24" xfId="5970"/>
    <cellStyle name="Normal 99 25" xfId="5971"/>
    <cellStyle name="Normal 99 26" xfId="5972"/>
    <cellStyle name="Normal 99 27" xfId="5973"/>
    <cellStyle name="Normal 99 28" xfId="5974"/>
    <cellStyle name="Normal 99 29" xfId="5975"/>
    <cellStyle name="Normal 99 3" xfId="5976"/>
    <cellStyle name="Normal 99 30" xfId="5977"/>
    <cellStyle name="Normal 99 31" xfId="5978"/>
    <cellStyle name="Normal 99 32" xfId="5979"/>
    <cellStyle name="Normal 99 33" xfId="5980"/>
    <cellStyle name="Normal 99 34" xfId="5981"/>
    <cellStyle name="Normal 99 35" xfId="5982"/>
    <cellStyle name="Normal 99 36" xfId="5983"/>
    <cellStyle name="Normal 99 37" xfId="5984"/>
    <cellStyle name="Normal 99 38" xfId="5985"/>
    <cellStyle name="Normal 99 39" xfId="5986"/>
    <cellStyle name="Normal 99 4" xfId="5987"/>
    <cellStyle name="Normal 99 40" xfId="5988"/>
    <cellStyle name="Normal 99 41" xfId="5989"/>
    <cellStyle name="Normal 99 42" xfId="5990"/>
    <cellStyle name="Normal 99 43" xfId="5991"/>
    <cellStyle name="Normal 99 44" xfId="5992"/>
    <cellStyle name="Normal 99 45" xfId="5993"/>
    <cellStyle name="Normal 99 46" xfId="5994"/>
    <cellStyle name="Normal 99 47" xfId="5995"/>
    <cellStyle name="Normal 99 48" xfId="5996"/>
    <cellStyle name="Normal 99 49" xfId="5997"/>
    <cellStyle name="Normal 99 5" xfId="5998"/>
    <cellStyle name="Normal 99 50" xfId="5999"/>
    <cellStyle name="Normal 99 51" xfId="6000"/>
    <cellStyle name="Normal 99 52" xfId="6001"/>
    <cellStyle name="Normal 99 53" xfId="6002"/>
    <cellStyle name="Normal 99 54" xfId="6003"/>
    <cellStyle name="Normal 99 55" xfId="6004"/>
    <cellStyle name="Normal 99 56" xfId="6005"/>
    <cellStyle name="Normal 99 57" xfId="6006"/>
    <cellStyle name="Normal 99 58" xfId="6007"/>
    <cellStyle name="Normal 99 6" xfId="6008"/>
    <cellStyle name="Normal 99 7" xfId="6009"/>
    <cellStyle name="Normal 99 8" xfId="6010"/>
    <cellStyle name="Normal 99 9" xfId="6011"/>
    <cellStyle name="Note 10" xfId="6012"/>
    <cellStyle name="Note 10 10" xfId="6013"/>
    <cellStyle name="Note 10 11" xfId="6014"/>
    <cellStyle name="Note 10 12" xfId="6015"/>
    <cellStyle name="Note 10 13" xfId="6016"/>
    <cellStyle name="Note 10 14" xfId="6017"/>
    <cellStyle name="Note 10 15" xfId="6018"/>
    <cellStyle name="Note 10 16" xfId="6019"/>
    <cellStyle name="Note 10 17" xfId="6020"/>
    <cellStyle name="Note 10 18" xfId="6021"/>
    <cellStyle name="Note 10 19" xfId="6022"/>
    <cellStyle name="Note 10 2" xfId="6023"/>
    <cellStyle name="Note 10 2 2" xfId="6024"/>
    <cellStyle name="Note 10 2 2 10" xfId="6025"/>
    <cellStyle name="Note 10 2 2 11" xfId="6026"/>
    <cellStyle name="Note 10 2 2 12" xfId="6027"/>
    <cellStyle name="Note 10 2 2 13" xfId="6028"/>
    <cellStyle name="Note 10 2 2 14" xfId="6029"/>
    <cellStyle name="Note 10 2 2 15" xfId="6030"/>
    <cellStyle name="Note 10 2 2 16" xfId="6031"/>
    <cellStyle name="Note 10 2 2 17" xfId="6032"/>
    <cellStyle name="Note 10 2 2 2" xfId="6033"/>
    <cellStyle name="Note 10 2 2 3" xfId="6034"/>
    <cellStyle name="Note 10 2 2 4" xfId="6035"/>
    <cellStyle name="Note 10 2 2 5" xfId="6036"/>
    <cellStyle name="Note 10 2 2 6" xfId="6037"/>
    <cellStyle name="Note 10 2 2 7" xfId="6038"/>
    <cellStyle name="Note 10 2 2 8" xfId="6039"/>
    <cellStyle name="Note 10 2 2 9" xfId="6040"/>
    <cellStyle name="Note 10 2 3" xfId="6041"/>
    <cellStyle name="Note 10 20" xfId="6042"/>
    <cellStyle name="Note 10 21" xfId="6043"/>
    <cellStyle name="Note 10 22" xfId="6044"/>
    <cellStyle name="Note 10 23" xfId="6045"/>
    <cellStyle name="Note 10 24" xfId="6046"/>
    <cellStyle name="Note 10 25" xfId="6047"/>
    <cellStyle name="Note 10 26" xfId="6048"/>
    <cellStyle name="Note 10 27" xfId="6049"/>
    <cellStyle name="Note 10 28" xfId="6050"/>
    <cellStyle name="Note 10 29" xfId="6051"/>
    <cellStyle name="Note 10 3" xfId="6052"/>
    <cellStyle name="Note 10 30" xfId="6053"/>
    <cellStyle name="Note 10 31" xfId="6054"/>
    <cellStyle name="Note 10 32" xfId="6055"/>
    <cellStyle name="Note 10 33" xfId="6056"/>
    <cellStyle name="Note 10 34" xfId="6057"/>
    <cellStyle name="Note 10 35" xfId="6058"/>
    <cellStyle name="Note 10 36" xfId="6059"/>
    <cellStyle name="Note 10 37" xfId="6060"/>
    <cellStyle name="Note 10 38" xfId="6061"/>
    <cellStyle name="Note 10 39" xfId="6062"/>
    <cellStyle name="Note 10 4" xfId="6063"/>
    <cellStyle name="Note 10 40" xfId="6064"/>
    <cellStyle name="Note 10 41" xfId="6065"/>
    <cellStyle name="Note 10 42" xfId="6066"/>
    <cellStyle name="Note 10 43" xfId="6067"/>
    <cellStyle name="Note 10 44" xfId="6068"/>
    <cellStyle name="Note 10 45" xfId="6069"/>
    <cellStyle name="Note 10 46" xfId="6070"/>
    <cellStyle name="Note 10 46 10" xfId="6071"/>
    <cellStyle name="Note 10 46 11" xfId="6072"/>
    <cellStyle name="Note 10 46 12" xfId="6073"/>
    <cellStyle name="Note 10 46 13" xfId="6074"/>
    <cellStyle name="Note 10 46 14" xfId="6075"/>
    <cellStyle name="Note 10 46 15" xfId="6076"/>
    <cellStyle name="Note 10 46 16" xfId="6077"/>
    <cellStyle name="Note 10 46 17" xfId="6078"/>
    <cellStyle name="Note 10 46 2" xfId="6079"/>
    <cellStyle name="Note 10 46 3" xfId="6080"/>
    <cellStyle name="Note 10 46 4" xfId="6081"/>
    <cellStyle name="Note 10 46 5" xfId="6082"/>
    <cellStyle name="Note 10 46 6" xfId="6083"/>
    <cellStyle name="Note 10 46 7" xfId="6084"/>
    <cellStyle name="Note 10 46 8" xfId="6085"/>
    <cellStyle name="Note 10 46 9" xfId="6086"/>
    <cellStyle name="Note 10 47" xfId="6087"/>
    <cellStyle name="Note 10 48" xfId="6088"/>
    <cellStyle name="Note 10 49" xfId="6089"/>
    <cellStyle name="Note 10 5" xfId="6090"/>
    <cellStyle name="Note 10 50" xfId="6091"/>
    <cellStyle name="Note 10 51" xfId="6092"/>
    <cellStyle name="Note 10 52" xfId="6093"/>
    <cellStyle name="Note 10 53" xfId="6094"/>
    <cellStyle name="Note 10 54" xfId="6095"/>
    <cellStyle name="Note 10 55" xfId="6096"/>
    <cellStyle name="Note 10 56" xfId="6097"/>
    <cellStyle name="Note 10 57" xfId="6098"/>
    <cellStyle name="Note 10 58" xfId="6099"/>
    <cellStyle name="Note 10 59" xfId="6100"/>
    <cellStyle name="Note 10 6" xfId="6101"/>
    <cellStyle name="Note 10 60" xfId="6102"/>
    <cellStyle name="Note 10 61" xfId="6103"/>
    <cellStyle name="Note 10 62" xfId="6104"/>
    <cellStyle name="Note 10 63" xfId="6105"/>
    <cellStyle name="Note 10 64" xfId="6106"/>
    <cellStyle name="Note 10 65" xfId="6107"/>
    <cellStyle name="Note 10 66" xfId="6108"/>
    <cellStyle name="Note 10 67" xfId="6109"/>
    <cellStyle name="Note 10 68" xfId="6110"/>
    <cellStyle name="Note 10 69" xfId="6111"/>
    <cellStyle name="Note 10 7" xfId="6112"/>
    <cellStyle name="Note 10 70" xfId="6113"/>
    <cellStyle name="Note 10 71" xfId="6114"/>
    <cellStyle name="Note 10 72" xfId="6115"/>
    <cellStyle name="Note 10 73" xfId="6116"/>
    <cellStyle name="Note 10 74" xfId="6117"/>
    <cellStyle name="Note 10 75" xfId="6118"/>
    <cellStyle name="Note 10 8" xfId="6119"/>
    <cellStyle name="Note 10 9" xfId="6120"/>
    <cellStyle name="Note 11" xfId="6121"/>
    <cellStyle name="Note 11 10" xfId="6122"/>
    <cellStyle name="Note 11 11" xfId="6123"/>
    <cellStyle name="Note 11 12" xfId="6124"/>
    <cellStyle name="Note 11 13" xfId="6125"/>
    <cellStyle name="Note 11 14" xfId="6126"/>
    <cellStyle name="Note 11 15" xfId="6127"/>
    <cellStyle name="Note 11 16" xfId="6128"/>
    <cellStyle name="Note 11 17" xfId="6129"/>
    <cellStyle name="Note 11 18" xfId="6130"/>
    <cellStyle name="Note 11 19" xfId="6131"/>
    <cellStyle name="Note 11 2" xfId="6132"/>
    <cellStyle name="Note 11 2 2" xfId="6133"/>
    <cellStyle name="Note 11 2 2 10" xfId="6134"/>
    <cellStyle name="Note 11 2 2 11" xfId="6135"/>
    <cellStyle name="Note 11 2 2 12" xfId="6136"/>
    <cellStyle name="Note 11 2 2 13" xfId="6137"/>
    <cellStyle name="Note 11 2 2 14" xfId="6138"/>
    <cellStyle name="Note 11 2 2 15" xfId="6139"/>
    <cellStyle name="Note 11 2 2 16" xfId="6140"/>
    <cellStyle name="Note 11 2 2 17" xfId="6141"/>
    <cellStyle name="Note 11 2 2 2" xfId="6142"/>
    <cellStyle name="Note 11 2 2 3" xfId="6143"/>
    <cellStyle name="Note 11 2 2 4" xfId="6144"/>
    <cellStyle name="Note 11 2 2 5" xfId="6145"/>
    <cellStyle name="Note 11 2 2 6" xfId="6146"/>
    <cellStyle name="Note 11 2 2 7" xfId="6147"/>
    <cellStyle name="Note 11 2 2 8" xfId="6148"/>
    <cellStyle name="Note 11 2 2 9" xfId="6149"/>
    <cellStyle name="Note 11 2 3" xfId="6150"/>
    <cellStyle name="Note 11 20" xfId="6151"/>
    <cellStyle name="Note 11 21" xfId="6152"/>
    <cellStyle name="Note 11 22" xfId="6153"/>
    <cellStyle name="Note 11 23" xfId="6154"/>
    <cellStyle name="Note 11 24" xfId="6155"/>
    <cellStyle name="Note 11 25" xfId="6156"/>
    <cellStyle name="Note 11 26" xfId="6157"/>
    <cellStyle name="Note 11 27" xfId="6158"/>
    <cellStyle name="Note 11 28" xfId="6159"/>
    <cellStyle name="Note 11 29" xfId="6160"/>
    <cellStyle name="Note 11 3" xfId="6161"/>
    <cellStyle name="Note 11 30" xfId="6162"/>
    <cellStyle name="Note 11 31" xfId="6163"/>
    <cellStyle name="Note 11 32" xfId="6164"/>
    <cellStyle name="Note 11 33" xfId="6165"/>
    <cellStyle name="Note 11 34" xfId="6166"/>
    <cellStyle name="Note 11 35" xfId="6167"/>
    <cellStyle name="Note 11 36" xfId="6168"/>
    <cellStyle name="Note 11 37" xfId="6169"/>
    <cellStyle name="Note 11 38" xfId="6170"/>
    <cellStyle name="Note 11 39" xfId="6171"/>
    <cellStyle name="Note 11 4" xfId="6172"/>
    <cellStyle name="Note 11 40" xfId="6173"/>
    <cellStyle name="Note 11 41" xfId="6174"/>
    <cellStyle name="Note 11 42" xfId="6175"/>
    <cellStyle name="Note 11 43" xfId="6176"/>
    <cellStyle name="Note 11 44" xfId="6177"/>
    <cellStyle name="Note 11 45" xfId="6178"/>
    <cellStyle name="Note 11 46" xfId="6179"/>
    <cellStyle name="Note 11 46 10" xfId="6180"/>
    <cellStyle name="Note 11 46 11" xfId="6181"/>
    <cellStyle name="Note 11 46 12" xfId="6182"/>
    <cellStyle name="Note 11 46 13" xfId="6183"/>
    <cellStyle name="Note 11 46 14" xfId="6184"/>
    <cellStyle name="Note 11 46 15" xfId="6185"/>
    <cellStyle name="Note 11 46 16" xfId="6186"/>
    <cellStyle name="Note 11 46 17" xfId="6187"/>
    <cellStyle name="Note 11 46 2" xfId="6188"/>
    <cellStyle name="Note 11 46 3" xfId="6189"/>
    <cellStyle name="Note 11 46 4" xfId="6190"/>
    <cellStyle name="Note 11 46 5" xfId="6191"/>
    <cellStyle name="Note 11 46 6" xfId="6192"/>
    <cellStyle name="Note 11 46 7" xfId="6193"/>
    <cellStyle name="Note 11 46 8" xfId="6194"/>
    <cellStyle name="Note 11 46 9" xfId="6195"/>
    <cellStyle name="Note 11 47" xfId="6196"/>
    <cellStyle name="Note 11 47 2" xfId="6197"/>
    <cellStyle name="Note 11 47 3" xfId="6198"/>
    <cellStyle name="Note 11 47 4" xfId="6199"/>
    <cellStyle name="Note 11 47 5" xfId="6200"/>
    <cellStyle name="Note 11 47 6" xfId="6201"/>
    <cellStyle name="Note 11 47 7" xfId="6202"/>
    <cellStyle name="Note 11 47 8" xfId="6203"/>
    <cellStyle name="Note 11 47 9" xfId="6204"/>
    <cellStyle name="Note 11 48" xfId="6205"/>
    <cellStyle name="Note 11 48 2" xfId="6206"/>
    <cellStyle name="Note 11 48 3" xfId="6207"/>
    <cellStyle name="Note 11 48 4" xfId="6208"/>
    <cellStyle name="Note 11 48 5" xfId="6209"/>
    <cellStyle name="Note 11 48 6" xfId="6210"/>
    <cellStyle name="Note 11 48 7" xfId="6211"/>
    <cellStyle name="Note 11 48 8" xfId="6212"/>
    <cellStyle name="Note 11 48 9" xfId="6213"/>
    <cellStyle name="Note 11 49" xfId="6214"/>
    <cellStyle name="Note 11 49 2" xfId="6215"/>
    <cellStyle name="Note 11 49 3" xfId="6216"/>
    <cellStyle name="Note 11 49 4" xfId="6217"/>
    <cellStyle name="Note 11 49 5" xfId="6218"/>
    <cellStyle name="Note 11 49 6" xfId="6219"/>
    <cellStyle name="Note 11 49 7" xfId="6220"/>
    <cellStyle name="Note 11 49 8" xfId="6221"/>
    <cellStyle name="Note 11 49 9" xfId="6222"/>
    <cellStyle name="Note 11 5" xfId="6223"/>
    <cellStyle name="Note 11 5 2" xfId="6224"/>
    <cellStyle name="Note 11 5 3" xfId="6225"/>
    <cellStyle name="Note 11 5 4" xfId="6226"/>
    <cellStyle name="Note 11 5 5" xfId="6227"/>
    <cellStyle name="Note 11 5 6" xfId="6228"/>
    <cellStyle name="Note 11 5 7" xfId="6229"/>
    <cellStyle name="Note 11 5 8" xfId="6230"/>
    <cellStyle name="Note 11 5 9" xfId="6231"/>
    <cellStyle name="Note 11 50" xfId="6232"/>
    <cellStyle name="Note 11 50 2" xfId="6233"/>
    <cellStyle name="Note 11 50 3" xfId="6234"/>
    <cellStyle name="Note 11 50 4" xfId="6235"/>
    <cellStyle name="Note 11 50 5" xfId="6236"/>
    <cellStyle name="Note 11 50 6" xfId="6237"/>
    <cellStyle name="Note 11 50 7" xfId="6238"/>
    <cellStyle name="Note 11 50 8" xfId="6239"/>
    <cellStyle name="Note 11 50 9" xfId="6240"/>
    <cellStyle name="Note 11 51" xfId="6241"/>
    <cellStyle name="Note 11 51 2" xfId="6242"/>
    <cellStyle name="Note 11 51 3" xfId="6243"/>
    <cellStyle name="Note 11 51 4" xfId="6244"/>
    <cellStyle name="Note 11 52" xfId="6245"/>
    <cellStyle name="Note 11 52 2" xfId="6246"/>
    <cellStyle name="Note 11 52 3" xfId="6247"/>
    <cellStyle name="Note 11 53" xfId="6248"/>
    <cellStyle name="Note 11 54" xfId="6249"/>
    <cellStyle name="Note 11 55" xfId="6250"/>
    <cellStyle name="Note 11 56" xfId="6251"/>
    <cellStyle name="Note 11 57" xfId="6252"/>
    <cellStyle name="Note 11 58" xfId="6253"/>
    <cellStyle name="Note 11 59" xfId="6254"/>
    <cellStyle name="Note 11 6" xfId="6255"/>
    <cellStyle name="Note 11 6 2" xfId="6256"/>
    <cellStyle name="Note 11 6 3" xfId="6257"/>
    <cellStyle name="Note 11 6 4" xfId="6258"/>
    <cellStyle name="Note 11 6 5" xfId="6259"/>
    <cellStyle name="Note 11 6 6" xfId="6260"/>
    <cellStyle name="Note 11 6 7" xfId="6261"/>
    <cellStyle name="Note 11 6 8" xfId="6262"/>
    <cellStyle name="Note 11 6 9" xfId="6263"/>
    <cellStyle name="Note 11 60" xfId="6264"/>
    <cellStyle name="Note 11 61" xfId="6265"/>
    <cellStyle name="Note 11 62" xfId="6266"/>
    <cellStyle name="Note 11 63" xfId="6267"/>
    <cellStyle name="Note 11 64" xfId="6268"/>
    <cellStyle name="Note 11 65" xfId="6269"/>
    <cellStyle name="Note 11 66" xfId="6270"/>
    <cellStyle name="Note 11 67" xfId="6271"/>
    <cellStyle name="Note 11 68" xfId="6272"/>
    <cellStyle name="Note 11 69" xfId="6273"/>
    <cellStyle name="Note 11 7" xfId="6274"/>
    <cellStyle name="Note 11 7 2" xfId="6275"/>
    <cellStyle name="Note 11 7 3" xfId="6276"/>
    <cellStyle name="Note 11 7 4" xfId="6277"/>
    <cellStyle name="Note 11 7 5" xfId="6278"/>
    <cellStyle name="Note 11 7 6" xfId="6279"/>
    <cellStyle name="Note 11 7 7" xfId="6280"/>
    <cellStyle name="Note 11 7 8" xfId="6281"/>
    <cellStyle name="Note 11 7 9" xfId="6282"/>
    <cellStyle name="Note 11 70" xfId="6283"/>
    <cellStyle name="Note 11 71" xfId="6284"/>
    <cellStyle name="Note 11 72" xfId="6285"/>
    <cellStyle name="Note 11 73" xfId="6286"/>
    <cellStyle name="Note 11 74" xfId="6287"/>
    <cellStyle name="Note 11 75" xfId="6288"/>
    <cellStyle name="Note 11 8" xfId="6289"/>
    <cellStyle name="Note 11 8 2" xfId="6290"/>
    <cellStyle name="Note 11 8 3" xfId="6291"/>
    <cellStyle name="Note 11 8 4" xfId="6292"/>
    <cellStyle name="Note 11 8 5" xfId="6293"/>
    <cellStyle name="Note 11 8 6" xfId="6294"/>
    <cellStyle name="Note 11 8 7" xfId="6295"/>
    <cellStyle name="Note 11 8 8" xfId="6296"/>
    <cellStyle name="Note 11 8 9" xfId="6297"/>
    <cellStyle name="Note 11 9" xfId="6298"/>
    <cellStyle name="Note 11 9 2" xfId="6299"/>
    <cellStyle name="Note 11 9 3" xfId="6300"/>
    <cellStyle name="Note 11 9 4" xfId="6301"/>
    <cellStyle name="Note 11 9 5" xfId="6302"/>
    <cellStyle name="Note 11 9 6" xfId="6303"/>
    <cellStyle name="Note 11 9 7" xfId="6304"/>
    <cellStyle name="Note 11 9 8" xfId="6305"/>
    <cellStyle name="Note 11 9 9" xfId="6306"/>
    <cellStyle name="Note 12" xfId="6307"/>
    <cellStyle name="Note 12 10" xfId="6308"/>
    <cellStyle name="Note 12 10 2" xfId="6309"/>
    <cellStyle name="Note 12 10 3" xfId="6310"/>
    <cellStyle name="Note 12 10 4" xfId="6311"/>
    <cellStyle name="Note 12 10 5" xfId="6312"/>
    <cellStyle name="Note 12 10 6" xfId="6313"/>
    <cellStyle name="Note 12 10 7" xfId="6314"/>
    <cellStyle name="Note 12 10 8" xfId="6315"/>
    <cellStyle name="Note 12 10 9" xfId="6316"/>
    <cellStyle name="Note 12 11" xfId="6317"/>
    <cellStyle name="Note 12 11 2" xfId="6318"/>
    <cellStyle name="Note 12 11 3" xfId="6319"/>
    <cellStyle name="Note 12 11 4" xfId="6320"/>
    <cellStyle name="Note 12 11 5" xfId="6321"/>
    <cellStyle name="Note 12 11 6" xfId="6322"/>
    <cellStyle name="Note 12 11 7" xfId="6323"/>
    <cellStyle name="Note 12 11 8" xfId="6324"/>
    <cellStyle name="Note 12 11 9" xfId="6325"/>
    <cellStyle name="Note 12 12" xfId="6326"/>
    <cellStyle name="Note 12 12 2" xfId="6327"/>
    <cellStyle name="Note 12 12 3" xfId="6328"/>
    <cellStyle name="Note 12 12 4" xfId="6329"/>
    <cellStyle name="Note 12 12 5" xfId="6330"/>
    <cellStyle name="Note 12 12 6" xfId="6331"/>
    <cellStyle name="Note 12 12 7" xfId="6332"/>
    <cellStyle name="Note 12 12 8" xfId="6333"/>
    <cellStyle name="Note 12 12 9" xfId="6334"/>
    <cellStyle name="Note 12 13" xfId="6335"/>
    <cellStyle name="Note 12 13 2" xfId="6336"/>
    <cellStyle name="Note 12 13 3" xfId="6337"/>
    <cellStyle name="Note 12 13 4" xfId="6338"/>
    <cellStyle name="Note 12 13 5" xfId="6339"/>
    <cellStyle name="Note 12 13 6" xfId="6340"/>
    <cellStyle name="Note 12 13 7" xfId="6341"/>
    <cellStyle name="Note 12 13 8" xfId="6342"/>
    <cellStyle name="Note 12 13 9" xfId="6343"/>
    <cellStyle name="Note 12 14" xfId="6344"/>
    <cellStyle name="Note 12 14 2" xfId="6345"/>
    <cellStyle name="Note 12 14 3" xfId="6346"/>
    <cellStyle name="Note 12 14 4" xfId="6347"/>
    <cellStyle name="Note 12 14 5" xfId="6348"/>
    <cellStyle name="Note 12 14 6" xfId="6349"/>
    <cellStyle name="Note 12 14 7" xfId="6350"/>
    <cellStyle name="Note 12 14 8" xfId="6351"/>
    <cellStyle name="Note 12 14 9" xfId="6352"/>
    <cellStyle name="Note 12 15" xfId="6353"/>
    <cellStyle name="Note 12 15 2" xfId="6354"/>
    <cellStyle name="Note 12 15 3" xfId="6355"/>
    <cellStyle name="Note 12 15 4" xfId="6356"/>
    <cellStyle name="Note 12 15 5" xfId="6357"/>
    <cellStyle name="Note 12 15 6" xfId="6358"/>
    <cellStyle name="Note 12 15 7" xfId="6359"/>
    <cellStyle name="Note 12 15 8" xfId="6360"/>
    <cellStyle name="Note 12 15 9" xfId="6361"/>
    <cellStyle name="Note 12 16" xfId="6362"/>
    <cellStyle name="Note 12 16 2" xfId="6363"/>
    <cellStyle name="Note 12 16 3" xfId="6364"/>
    <cellStyle name="Note 12 16 4" xfId="6365"/>
    <cellStyle name="Note 12 16 5" xfId="6366"/>
    <cellStyle name="Note 12 16 6" xfId="6367"/>
    <cellStyle name="Note 12 16 7" xfId="6368"/>
    <cellStyle name="Note 12 16 8" xfId="6369"/>
    <cellStyle name="Note 12 16 9" xfId="6370"/>
    <cellStyle name="Note 12 17" xfId="6371"/>
    <cellStyle name="Note 12 17 2" xfId="6372"/>
    <cellStyle name="Note 12 17 3" xfId="6373"/>
    <cellStyle name="Note 12 17 4" xfId="6374"/>
    <cellStyle name="Note 12 17 5" xfId="6375"/>
    <cellStyle name="Note 12 17 6" xfId="6376"/>
    <cellStyle name="Note 12 17 7" xfId="6377"/>
    <cellStyle name="Note 12 17 8" xfId="6378"/>
    <cellStyle name="Note 12 17 9" xfId="6379"/>
    <cellStyle name="Note 12 18" xfId="6380"/>
    <cellStyle name="Note 12 18 2" xfId="6381"/>
    <cellStyle name="Note 12 18 3" xfId="6382"/>
    <cellStyle name="Note 12 18 4" xfId="6383"/>
    <cellStyle name="Note 12 18 5" xfId="6384"/>
    <cellStyle name="Note 12 18 6" xfId="6385"/>
    <cellStyle name="Note 12 18 7" xfId="6386"/>
    <cellStyle name="Note 12 18 8" xfId="6387"/>
    <cellStyle name="Note 12 18 9" xfId="6388"/>
    <cellStyle name="Note 12 19" xfId="6389"/>
    <cellStyle name="Note 12 19 2" xfId="6390"/>
    <cellStyle name="Note 12 19 3" xfId="6391"/>
    <cellStyle name="Note 12 19 4" xfId="6392"/>
    <cellStyle name="Note 12 19 5" xfId="6393"/>
    <cellStyle name="Note 12 19 6" xfId="6394"/>
    <cellStyle name="Note 12 19 7" xfId="6395"/>
    <cellStyle name="Note 12 19 8" xfId="6396"/>
    <cellStyle name="Note 12 19 9" xfId="6397"/>
    <cellStyle name="Note 12 2" xfId="6398"/>
    <cellStyle name="Note 12 2 10" xfId="6399"/>
    <cellStyle name="Note 12 2 11" xfId="6400"/>
    <cellStyle name="Note 12 2 2" xfId="6401"/>
    <cellStyle name="Note 12 2 2 10" xfId="6402"/>
    <cellStyle name="Note 12 2 2 11" xfId="6403"/>
    <cellStyle name="Note 12 2 2 12" xfId="6404"/>
    <cellStyle name="Note 12 2 2 13" xfId="6405"/>
    <cellStyle name="Note 12 2 2 14" xfId="6406"/>
    <cellStyle name="Note 12 2 2 15" xfId="6407"/>
    <cellStyle name="Note 12 2 2 16" xfId="6408"/>
    <cellStyle name="Note 12 2 2 17" xfId="6409"/>
    <cellStyle name="Note 12 2 2 2" xfId="6410"/>
    <cellStyle name="Note 12 2 2 3" xfId="6411"/>
    <cellStyle name="Note 12 2 2 4" xfId="6412"/>
    <cellStyle name="Note 12 2 2 5" xfId="6413"/>
    <cellStyle name="Note 12 2 2 6" xfId="6414"/>
    <cellStyle name="Note 12 2 2 7" xfId="6415"/>
    <cellStyle name="Note 12 2 2 8" xfId="6416"/>
    <cellStyle name="Note 12 2 2 9" xfId="6417"/>
    <cellStyle name="Note 12 2 3" xfId="6418"/>
    <cellStyle name="Note 12 2 4" xfId="6419"/>
    <cellStyle name="Note 12 2 5" xfId="6420"/>
    <cellStyle name="Note 12 2 6" xfId="6421"/>
    <cellStyle name="Note 12 2 7" xfId="6422"/>
    <cellStyle name="Note 12 2 8" xfId="6423"/>
    <cellStyle name="Note 12 2 9" xfId="6424"/>
    <cellStyle name="Note 12 20" xfId="6425"/>
    <cellStyle name="Note 12 20 2" xfId="6426"/>
    <cellStyle name="Note 12 20 3" xfId="6427"/>
    <cellStyle name="Note 12 20 4" xfId="6428"/>
    <cellStyle name="Note 12 20 5" xfId="6429"/>
    <cellStyle name="Note 12 20 6" xfId="6430"/>
    <cellStyle name="Note 12 20 7" xfId="6431"/>
    <cellStyle name="Note 12 20 8" xfId="6432"/>
    <cellStyle name="Note 12 20 9" xfId="6433"/>
    <cellStyle name="Note 12 21" xfId="6434"/>
    <cellStyle name="Note 12 21 2" xfId="6435"/>
    <cellStyle name="Note 12 21 3" xfId="6436"/>
    <cellStyle name="Note 12 21 4" xfId="6437"/>
    <cellStyle name="Note 12 21 5" xfId="6438"/>
    <cellStyle name="Note 12 21 6" xfId="6439"/>
    <cellStyle name="Note 12 21 7" xfId="6440"/>
    <cellStyle name="Note 12 21 8" xfId="6441"/>
    <cellStyle name="Note 12 21 9" xfId="6442"/>
    <cellStyle name="Note 12 22" xfId="6443"/>
    <cellStyle name="Note 12 22 2" xfId="6444"/>
    <cellStyle name="Note 12 22 3" xfId="6445"/>
    <cellStyle name="Note 12 22 4" xfId="6446"/>
    <cellStyle name="Note 12 22 5" xfId="6447"/>
    <cellStyle name="Note 12 22 6" xfId="6448"/>
    <cellStyle name="Note 12 22 7" xfId="6449"/>
    <cellStyle name="Note 12 22 8" xfId="6450"/>
    <cellStyle name="Note 12 22 9" xfId="6451"/>
    <cellStyle name="Note 12 23" xfId="6452"/>
    <cellStyle name="Note 12 23 2" xfId="6453"/>
    <cellStyle name="Note 12 23 3" xfId="6454"/>
    <cellStyle name="Note 12 23 4" xfId="6455"/>
    <cellStyle name="Note 12 23 5" xfId="6456"/>
    <cellStyle name="Note 12 23 6" xfId="6457"/>
    <cellStyle name="Note 12 23 7" xfId="6458"/>
    <cellStyle name="Note 12 23 8" xfId="6459"/>
    <cellStyle name="Note 12 23 9" xfId="6460"/>
    <cellStyle name="Note 12 24" xfId="6461"/>
    <cellStyle name="Note 12 24 2" xfId="6462"/>
    <cellStyle name="Note 12 24 3" xfId="6463"/>
    <cellStyle name="Note 12 24 4" xfId="6464"/>
    <cellStyle name="Note 12 24 5" xfId="6465"/>
    <cellStyle name="Note 12 24 6" xfId="6466"/>
    <cellStyle name="Note 12 24 7" xfId="6467"/>
    <cellStyle name="Note 12 24 8" xfId="6468"/>
    <cellStyle name="Note 12 24 9" xfId="6469"/>
    <cellStyle name="Note 12 25" xfId="6470"/>
    <cellStyle name="Note 12 25 2" xfId="6471"/>
    <cellStyle name="Note 12 25 3" xfId="6472"/>
    <cellStyle name="Note 12 25 4" xfId="6473"/>
    <cellStyle name="Note 12 25 5" xfId="6474"/>
    <cellStyle name="Note 12 25 6" xfId="6475"/>
    <cellStyle name="Note 12 25 7" xfId="6476"/>
    <cellStyle name="Note 12 25 8" xfId="6477"/>
    <cellStyle name="Note 12 25 9" xfId="6478"/>
    <cellStyle name="Note 12 26" xfId="6479"/>
    <cellStyle name="Note 12 26 2" xfId="6480"/>
    <cellStyle name="Note 12 26 3" xfId="6481"/>
    <cellStyle name="Note 12 26 4" xfId="6482"/>
    <cellStyle name="Note 12 26 5" xfId="6483"/>
    <cellStyle name="Note 12 26 6" xfId="6484"/>
    <cellStyle name="Note 12 26 7" xfId="6485"/>
    <cellStyle name="Note 12 26 8" xfId="6486"/>
    <cellStyle name="Note 12 26 9" xfId="6487"/>
    <cellStyle name="Note 12 27" xfId="6488"/>
    <cellStyle name="Note 12 27 2" xfId="6489"/>
    <cellStyle name="Note 12 27 3" xfId="6490"/>
    <cellStyle name="Note 12 27 4" xfId="6491"/>
    <cellStyle name="Note 12 27 5" xfId="6492"/>
    <cellStyle name="Note 12 27 6" xfId="6493"/>
    <cellStyle name="Note 12 27 7" xfId="6494"/>
    <cellStyle name="Note 12 27 8" xfId="6495"/>
    <cellStyle name="Note 12 27 9" xfId="6496"/>
    <cellStyle name="Note 12 28" xfId="6497"/>
    <cellStyle name="Note 12 28 2" xfId="6498"/>
    <cellStyle name="Note 12 28 3" xfId="6499"/>
    <cellStyle name="Note 12 28 4" xfId="6500"/>
    <cellStyle name="Note 12 28 5" xfId="6501"/>
    <cellStyle name="Note 12 28 6" xfId="6502"/>
    <cellStyle name="Note 12 28 7" xfId="6503"/>
    <cellStyle name="Note 12 28 8" xfId="6504"/>
    <cellStyle name="Note 12 28 9" xfId="6505"/>
    <cellStyle name="Note 12 29" xfId="6506"/>
    <cellStyle name="Note 12 29 2" xfId="6507"/>
    <cellStyle name="Note 12 29 3" xfId="6508"/>
    <cellStyle name="Note 12 29 4" xfId="6509"/>
    <cellStyle name="Note 12 29 5" xfId="6510"/>
    <cellStyle name="Note 12 29 6" xfId="6511"/>
    <cellStyle name="Note 12 29 7" xfId="6512"/>
    <cellStyle name="Note 12 29 8" xfId="6513"/>
    <cellStyle name="Note 12 29 9" xfId="6514"/>
    <cellStyle name="Note 12 3" xfId="6515"/>
    <cellStyle name="Note 12 3 2" xfId="6516"/>
    <cellStyle name="Note 12 3 3" xfId="6517"/>
    <cellStyle name="Note 12 3 4" xfId="6518"/>
    <cellStyle name="Note 12 3 5" xfId="6519"/>
    <cellStyle name="Note 12 3 6" xfId="6520"/>
    <cellStyle name="Note 12 3 7" xfId="6521"/>
    <cellStyle name="Note 12 3 8" xfId="6522"/>
    <cellStyle name="Note 12 3 9" xfId="6523"/>
    <cellStyle name="Note 12 30" xfId="6524"/>
    <cellStyle name="Note 12 30 2" xfId="6525"/>
    <cellStyle name="Note 12 30 3" xfId="6526"/>
    <cellStyle name="Note 12 30 4" xfId="6527"/>
    <cellStyle name="Note 12 30 5" xfId="6528"/>
    <cellStyle name="Note 12 30 6" xfId="6529"/>
    <cellStyle name="Note 12 30 7" xfId="6530"/>
    <cellStyle name="Note 12 30 8" xfId="6531"/>
    <cellStyle name="Note 12 30 9" xfId="6532"/>
    <cellStyle name="Note 12 31" xfId="6533"/>
    <cellStyle name="Note 12 31 2" xfId="6534"/>
    <cellStyle name="Note 12 31 3" xfId="6535"/>
    <cellStyle name="Note 12 31 4" xfId="6536"/>
    <cellStyle name="Note 12 31 5" xfId="6537"/>
    <cellStyle name="Note 12 31 6" xfId="6538"/>
    <cellStyle name="Note 12 31 7" xfId="6539"/>
    <cellStyle name="Note 12 31 8" xfId="6540"/>
    <cellStyle name="Note 12 31 9" xfId="6541"/>
    <cellStyle name="Note 12 32" xfId="6542"/>
    <cellStyle name="Note 12 32 2" xfId="6543"/>
    <cellStyle name="Note 12 32 3" xfId="6544"/>
    <cellStyle name="Note 12 32 4" xfId="6545"/>
    <cellStyle name="Note 12 32 5" xfId="6546"/>
    <cellStyle name="Note 12 32 6" xfId="6547"/>
    <cellStyle name="Note 12 32 7" xfId="6548"/>
    <cellStyle name="Note 12 32 8" xfId="6549"/>
    <cellStyle name="Note 12 32 9" xfId="6550"/>
    <cellStyle name="Note 12 33" xfId="6551"/>
    <cellStyle name="Note 12 33 2" xfId="6552"/>
    <cellStyle name="Note 12 33 3" xfId="6553"/>
    <cellStyle name="Note 12 33 4" xfId="6554"/>
    <cellStyle name="Note 12 33 5" xfId="6555"/>
    <cellStyle name="Note 12 33 6" xfId="6556"/>
    <cellStyle name="Note 12 33 7" xfId="6557"/>
    <cellStyle name="Note 12 33 8" xfId="6558"/>
    <cellStyle name="Note 12 33 9" xfId="6559"/>
    <cellStyle name="Note 12 34" xfId="6560"/>
    <cellStyle name="Note 12 34 2" xfId="6561"/>
    <cellStyle name="Note 12 34 3" xfId="6562"/>
    <cellStyle name="Note 12 34 4" xfId="6563"/>
    <cellStyle name="Note 12 34 5" xfId="6564"/>
    <cellStyle name="Note 12 34 6" xfId="6565"/>
    <cellStyle name="Note 12 34 7" xfId="6566"/>
    <cellStyle name="Note 12 34 8" xfId="6567"/>
    <cellStyle name="Note 12 34 9" xfId="6568"/>
    <cellStyle name="Note 12 35" xfId="6569"/>
    <cellStyle name="Note 12 35 2" xfId="6570"/>
    <cellStyle name="Note 12 35 3" xfId="6571"/>
    <cellStyle name="Note 12 35 4" xfId="6572"/>
    <cellStyle name="Note 12 35 5" xfId="6573"/>
    <cellStyle name="Note 12 35 6" xfId="6574"/>
    <cellStyle name="Note 12 35 7" xfId="6575"/>
    <cellStyle name="Note 12 35 8" xfId="6576"/>
    <cellStyle name="Note 12 35 9" xfId="6577"/>
    <cellStyle name="Note 12 36" xfId="6578"/>
    <cellStyle name="Note 12 36 2" xfId="6579"/>
    <cellStyle name="Note 12 36 3" xfId="6580"/>
    <cellStyle name="Note 12 36 4" xfId="6581"/>
    <cellStyle name="Note 12 36 5" xfId="6582"/>
    <cellStyle name="Note 12 36 6" xfId="6583"/>
    <cellStyle name="Note 12 36 7" xfId="6584"/>
    <cellStyle name="Note 12 36 8" xfId="6585"/>
    <cellStyle name="Note 12 36 9" xfId="6586"/>
    <cellStyle name="Note 12 37" xfId="6587"/>
    <cellStyle name="Note 12 37 2" xfId="6588"/>
    <cellStyle name="Note 12 37 3" xfId="6589"/>
    <cellStyle name="Note 12 37 4" xfId="6590"/>
    <cellStyle name="Note 12 37 5" xfId="6591"/>
    <cellStyle name="Note 12 37 6" xfId="6592"/>
    <cellStyle name="Note 12 37 7" xfId="6593"/>
    <cellStyle name="Note 12 37 8" xfId="6594"/>
    <cellStyle name="Note 12 37 9" xfId="6595"/>
    <cellStyle name="Note 12 38" xfId="6596"/>
    <cellStyle name="Note 12 38 2" xfId="6597"/>
    <cellStyle name="Note 12 38 3" xfId="6598"/>
    <cellStyle name="Note 12 38 4" xfId="6599"/>
    <cellStyle name="Note 12 38 5" xfId="6600"/>
    <cellStyle name="Note 12 38 6" xfId="6601"/>
    <cellStyle name="Note 12 38 7" xfId="6602"/>
    <cellStyle name="Note 12 38 8" xfId="6603"/>
    <cellStyle name="Note 12 38 9" xfId="6604"/>
    <cellStyle name="Note 12 39" xfId="6605"/>
    <cellStyle name="Note 12 39 2" xfId="6606"/>
    <cellStyle name="Note 12 39 3" xfId="6607"/>
    <cellStyle name="Note 12 39 4" xfId="6608"/>
    <cellStyle name="Note 12 39 5" xfId="6609"/>
    <cellStyle name="Note 12 39 6" xfId="6610"/>
    <cellStyle name="Note 12 39 7" xfId="6611"/>
    <cellStyle name="Note 12 39 8" xfId="6612"/>
    <cellStyle name="Note 12 39 9" xfId="6613"/>
    <cellStyle name="Note 12 4" xfId="6614"/>
    <cellStyle name="Note 12 4 2" xfId="6615"/>
    <cellStyle name="Note 12 4 3" xfId="6616"/>
    <cellStyle name="Note 12 4 4" xfId="6617"/>
    <cellStyle name="Note 12 4 5" xfId="6618"/>
    <cellStyle name="Note 12 4 6" xfId="6619"/>
    <cellStyle name="Note 12 4 7" xfId="6620"/>
    <cellStyle name="Note 12 4 8" xfId="6621"/>
    <cellStyle name="Note 12 4 9" xfId="6622"/>
    <cellStyle name="Note 12 40" xfId="6623"/>
    <cellStyle name="Note 12 40 2" xfId="6624"/>
    <cellStyle name="Note 12 40 3" xfId="6625"/>
    <cellStyle name="Note 12 40 4" xfId="6626"/>
    <cellStyle name="Note 12 40 5" xfId="6627"/>
    <cellStyle name="Note 12 40 6" xfId="6628"/>
    <cellStyle name="Note 12 40 7" xfId="6629"/>
    <cellStyle name="Note 12 40 8" xfId="6630"/>
    <cellStyle name="Note 12 40 9" xfId="6631"/>
    <cellStyle name="Note 12 41" xfId="6632"/>
    <cellStyle name="Note 12 41 2" xfId="6633"/>
    <cellStyle name="Note 12 41 3" xfId="6634"/>
    <cellStyle name="Note 12 41 4" xfId="6635"/>
    <cellStyle name="Note 12 41 5" xfId="6636"/>
    <cellStyle name="Note 12 41 6" xfId="6637"/>
    <cellStyle name="Note 12 41 7" xfId="6638"/>
    <cellStyle name="Note 12 41 8" xfId="6639"/>
    <cellStyle name="Note 12 41 9" xfId="6640"/>
    <cellStyle name="Note 12 42" xfId="6641"/>
    <cellStyle name="Note 12 42 2" xfId="6642"/>
    <cellStyle name="Note 12 42 3" xfId="6643"/>
    <cellStyle name="Note 12 42 4" xfId="6644"/>
    <cellStyle name="Note 12 42 5" xfId="6645"/>
    <cellStyle name="Note 12 42 6" xfId="6646"/>
    <cellStyle name="Note 12 42 7" xfId="6647"/>
    <cellStyle name="Note 12 42 8" xfId="6648"/>
    <cellStyle name="Note 12 42 9" xfId="6649"/>
    <cellStyle name="Note 12 43" xfId="6650"/>
    <cellStyle name="Note 12 43 2" xfId="6651"/>
    <cellStyle name="Note 12 43 3" xfId="6652"/>
    <cellStyle name="Note 12 43 4" xfId="6653"/>
    <cellStyle name="Note 12 43 5" xfId="6654"/>
    <cellStyle name="Note 12 43 6" xfId="6655"/>
    <cellStyle name="Note 12 43 7" xfId="6656"/>
    <cellStyle name="Note 12 43 8" xfId="6657"/>
    <cellStyle name="Note 12 43 9" xfId="6658"/>
    <cellStyle name="Note 12 44" xfId="6659"/>
    <cellStyle name="Note 12 44 2" xfId="6660"/>
    <cellStyle name="Note 12 44 3" xfId="6661"/>
    <cellStyle name="Note 12 44 4" xfId="6662"/>
    <cellStyle name="Note 12 44 5" xfId="6663"/>
    <cellStyle name="Note 12 44 6" xfId="6664"/>
    <cellStyle name="Note 12 44 7" xfId="6665"/>
    <cellStyle name="Note 12 44 8" xfId="6666"/>
    <cellStyle name="Note 12 44 9" xfId="6667"/>
    <cellStyle name="Note 12 45" xfId="6668"/>
    <cellStyle name="Note 12 45 2" xfId="6669"/>
    <cellStyle name="Note 12 45 3" xfId="6670"/>
    <cellStyle name="Note 12 45 4" xfId="6671"/>
    <cellStyle name="Note 12 45 5" xfId="6672"/>
    <cellStyle name="Note 12 45 6" xfId="6673"/>
    <cellStyle name="Note 12 45 7" xfId="6674"/>
    <cellStyle name="Note 12 45 8" xfId="6675"/>
    <cellStyle name="Note 12 45 9" xfId="6676"/>
    <cellStyle name="Note 12 46" xfId="6677"/>
    <cellStyle name="Note 12 46 10" xfId="6678"/>
    <cellStyle name="Note 12 46 11" xfId="6679"/>
    <cellStyle name="Note 12 46 12" xfId="6680"/>
    <cellStyle name="Note 12 46 13" xfId="6681"/>
    <cellStyle name="Note 12 46 14" xfId="6682"/>
    <cellStyle name="Note 12 46 15" xfId="6683"/>
    <cellStyle name="Note 12 46 16" xfId="6684"/>
    <cellStyle name="Note 12 46 17" xfId="6685"/>
    <cellStyle name="Note 12 46 2" xfId="6686"/>
    <cellStyle name="Note 12 46 3" xfId="6687"/>
    <cellStyle name="Note 12 46 4" xfId="6688"/>
    <cellStyle name="Note 12 46 5" xfId="6689"/>
    <cellStyle name="Note 12 46 6" xfId="6690"/>
    <cellStyle name="Note 12 46 7" xfId="6691"/>
    <cellStyle name="Note 12 46 8" xfId="6692"/>
    <cellStyle name="Note 12 46 9" xfId="6693"/>
    <cellStyle name="Note 12 47" xfId="6694"/>
    <cellStyle name="Note 12 47 2" xfId="6695"/>
    <cellStyle name="Note 12 47 3" xfId="6696"/>
    <cellStyle name="Note 12 47 4" xfId="6697"/>
    <cellStyle name="Note 12 47 5" xfId="6698"/>
    <cellStyle name="Note 12 47 6" xfId="6699"/>
    <cellStyle name="Note 12 47 7" xfId="6700"/>
    <cellStyle name="Note 12 47 8" xfId="6701"/>
    <cellStyle name="Note 12 47 9" xfId="6702"/>
    <cellStyle name="Note 12 48" xfId="6703"/>
    <cellStyle name="Note 12 48 2" xfId="6704"/>
    <cellStyle name="Note 12 48 3" xfId="6705"/>
    <cellStyle name="Note 12 48 4" xfId="6706"/>
    <cellStyle name="Note 12 48 5" xfId="6707"/>
    <cellStyle name="Note 12 48 6" xfId="6708"/>
    <cellStyle name="Note 12 48 7" xfId="6709"/>
    <cellStyle name="Note 12 48 8" xfId="6710"/>
    <cellStyle name="Note 12 48 9" xfId="6711"/>
    <cellStyle name="Note 12 49" xfId="6712"/>
    <cellStyle name="Note 12 49 2" xfId="6713"/>
    <cellStyle name="Note 12 49 3" xfId="6714"/>
    <cellStyle name="Note 12 49 4" xfId="6715"/>
    <cellStyle name="Note 12 49 5" xfId="6716"/>
    <cellStyle name="Note 12 49 6" xfId="6717"/>
    <cellStyle name="Note 12 49 7" xfId="6718"/>
    <cellStyle name="Note 12 49 8" xfId="6719"/>
    <cellStyle name="Note 12 49 9" xfId="6720"/>
    <cellStyle name="Note 12 5" xfId="6721"/>
    <cellStyle name="Note 12 5 2" xfId="6722"/>
    <cellStyle name="Note 12 5 3" xfId="6723"/>
    <cellStyle name="Note 12 5 4" xfId="6724"/>
    <cellStyle name="Note 12 5 5" xfId="6725"/>
    <cellStyle name="Note 12 5 6" xfId="6726"/>
    <cellStyle name="Note 12 5 7" xfId="6727"/>
    <cellStyle name="Note 12 5 8" xfId="6728"/>
    <cellStyle name="Note 12 5 9" xfId="6729"/>
    <cellStyle name="Note 12 50" xfId="6730"/>
    <cellStyle name="Note 12 50 2" xfId="6731"/>
    <cellStyle name="Note 12 50 3" xfId="6732"/>
    <cellStyle name="Note 12 50 4" xfId="6733"/>
    <cellStyle name="Note 12 50 5" xfId="6734"/>
    <cellStyle name="Note 12 50 6" xfId="6735"/>
    <cellStyle name="Note 12 50 7" xfId="6736"/>
    <cellStyle name="Note 12 50 8" xfId="6737"/>
    <cellStyle name="Note 12 50 9" xfId="6738"/>
    <cellStyle name="Note 12 51" xfId="6739"/>
    <cellStyle name="Note 12 51 2" xfId="6740"/>
    <cellStyle name="Note 12 51 3" xfId="6741"/>
    <cellStyle name="Note 12 51 4" xfId="6742"/>
    <cellStyle name="Note 12 52" xfId="6743"/>
    <cellStyle name="Note 12 52 2" xfId="6744"/>
    <cellStyle name="Note 12 52 3" xfId="6745"/>
    <cellStyle name="Note 12 53" xfId="6746"/>
    <cellStyle name="Note 12 54" xfId="6747"/>
    <cellStyle name="Note 12 55" xfId="6748"/>
    <cellStyle name="Note 12 56" xfId="6749"/>
    <cellStyle name="Note 12 57" xfId="6750"/>
    <cellStyle name="Note 12 58" xfId="6751"/>
    <cellStyle name="Note 12 59" xfId="6752"/>
    <cellStyle name="Note 12 6" xfId="6753"/>
    <cellStyle name="Note 12 6 2" xfId="6754"/>
    <cellStyle name="Note 12 6 3" xfId="6755"/>
    <cellStyle name="Note 12 6 4" xfId="6756"/>
    <cellStyle name="Note 12 6 5" xfId="6757"/>
    <cellStyle name="Note 12 6 6" xfId="6758"/>
    <cellStyle name="Note 12 6 7" xfId="6759"/>
    <cellStyle name="Note 12 6 8" xfId="6760"/>
    <cellStyle name="Note 12 6 9" xfId="6761"/>
    <cellStyle name="Note 12 60" xfId="6762"/>
    <cellStyle name="Note 12 61" xfId="6763"/>
    <cellStyle name="Note 12 62" xfId="6764"/>
    <cellStyle name="Note 12 63" xfId="6765"/>
    <cellStyle name="Note 12 64" xfId="6766"/>
    <cellStyle name="Note 12 65" xfId="6767"/>
    <cellStyle name="Note 12 66" xfId="6768"/>
    <cellStyle name="Note 12 67" xfId="6769"/>
    <cellStyle name="Note 12 68" xfId="6770"/>
    <cellStyle name="Note 12 69" xfId="6771"/>
    <cellStyle name="Note 12 7" xfId="6772"/>
    <cellStyle name="Note 12 7 2" xfId="6773"/>
    <cellStyle name="Note 12 7 3" xfId="6774"/>
    <cellStyle name="Note 12 7 4" xfId="6775"/>
    <cellStyle name="Note 12 7 5" xfId="6776"/>
    <cellStyle name="Note 12 7 6" xfId="6777"/>
    <cellStyle name="Note 12 7 7" xfId="6778"/>
    <cellStyle name="Note 12 7 8" xfId="6779"/>
    <cellStyle name="Note 12 7 9" xfId="6780"/>
    <cellStyle name="Note 12 70" xfId="6781"/>
    <cellStyle name="Note 12 71" xfId="6782"/>
    <cellStyle name="Note 12 72" xfId="6783"/>
    <cellStyle name="Note 12 73" xfId="6784"/>
    <cellStyle name="Note 12 74" xfId="6785"/>
    <cellStyle name="Note 12 75" xfId="6786"/>
    <cellStyle name="Note 12 8" xfId="6787"/>
    <cellStyle name="Note 12 8 2" xfId="6788"/>
    <cellStyle name="Note 12 8 3" xfId="6789"/>
    <cellStyle name="Note 12 8 4" xfId="6790"/>
    <cellStyle name="Note 12 8 5" xfId="6791"/>
    <cellStyle name="Note 12 8 6" xfId="6792"/>
    <cellStyle name="Note 12 8 7" xfId="6793"/>
    <cellStyle name="Note 12 8 8" xfId="6794"/>
    <cellStyle name="Note 12 8 9" xfId="6795"/>
    <cellStyle name="Note 12 9" xfId="6796"/>
    <cellStyle name="Note 12 9 2" xfId="6797"/>
    <cellStyle name="Note 12 9 3" xfId="6798"/>
    <cellStyle name="Note 12 9 4" xfId="6799"/>
    <cellStyle name="Note 12 9 5" xfId="6800"/>
    <cellStyle name="Note 12 9 6" xfId="6801"/>
    <cellStyle name="Note 12 9 7" xfId="6802"/>
    <cellStyle name="Note 12 9 8" xfId="6803"/>
    <cellStyle name="Note 12 9 9" xfId="6804"/>
    <cellStyle name="Note 13" xfId="6805"/>
    <cellStyle name="Note 13 10" xfId="6806"/>
    <cellStyle name="Note 13 10 2" xfId="6807"/>
    <cellStyle name="Note 13 10 3" xfId="6808"/>
    <cellStyle name="Note 13 10 4" xfId="6809"/>
    <cellStyle name="Note 13 10 5" xfId="6810"/>
    <cellStyle name="Note 13 10 6" xfId="6811"/>
    <cellStyle name="Note 13 10 7" xfId="6812"/>
    <cellStyle name="Note 13 10 8" xfId="6813"/>
    <cellStyle name="Note 13 10 9" xfId="6814"/>
    <cellStyle name="Note 13 11" xfId="6815"/>
    <cellStyle name="Note 13 11 2" xfId="6816"/>
    <cellStyle name="Note 13 11 3" xfId="6817"/>
    <cellStyle name="Note 13 11 4" xfId="6818"/>
    <cellStyle name="Note 13 11 5" xfId="6819"/>
    <cellStyle name="Note 13 11 6" xfId="6820"/>
    <cellStyle name="Note 13 11 7" xfId="6821"/>
    <cellStyle name="Note 13 11 8" xfId="6822"/>
    <cellStyle name="Note 13 11 9" xfId="6823"/>
    <cellStyle name="Note 13 12" xfId="6824"/>
    <cellStyle name="Note 13 12 2" xfId="6825"/>
    <cellStyle name="Note 13 12 3" xfId="6826"/>
    <cellStyle name="Note 13 12 4" xfId="6827"/>
    <cellStyle name="Note 13 12 5" xfId="6828"/>
    <cellStyle name="Note 13 12 6" xfId="6829"/>
    <cellStyle name="Note 13 12 7" xfId="6830"/>
    <cellStyle name="Note 13 12 8" xfId="6831"/>
    <cellStyle name="Note 13 12 9" xfId="6832"/>
    <cellStyle name="Note 13 13" xfId="6833"/>
    <cellStyle name="Note 13 13 2" xfId="6834"/>
    <cellStyle name="Note 13 13 3" xfId="6835"/>
    <cellStyle name="Note 13 13 4" xfId="6836"/>
    <cellStyle name="Note 13 13 5" xfId="6837"/>
    <cellStyle name="Note 13 13 6" xfId="6838"/>
    <cellStyle name="Note 13 13 7" xfId="6839"/>
    <cellStyle name="Note 13 13 8" xfId="6840"/>
    <cellStyle name="Note 13 13 9" xfId="6841"/>
    <cellStyle name="Note 13 14" xfId="6842"/>
    <cellStyle name="Note 13 14 2" xfId="6843"/>
    <cellStyle name="Note 13 14 3" xfId="6844"/>
    <cellStyle name="Note 13 14 4" xfId="6845"/>
    <cellStyle name="Note 13 14 5" xfId="6846"/>
    <cellStyle name="Note 13 14 6" xfId="6847"/>
    <cellStyle name="Note 13 14 7" xfId="6848"/>
    <cellStyle name="Note 13 14 8" xfId="6849"/>
    <cellStyle name="Note 13 14 9" xfId="6850"/>
    <cellStyle name="Note 13 15" xfId="6851"/>
    <cellStyle name="Note 13 15 2" xfId="6852"/>
    <cellStyle name="Note 13 15 3" xfId="6853"/>
    <cellStyle name="Note 13 15 4" xfId="6854"/>
    <cellStyle name="Note 13 15 5" xfId="6855"/>
    <cellStyle name="Note 13 15 6" xfId="6856"/>
    <cellStyle name="Note 13 15 7" xfId="6857"/>
    <cellStyle name="Note 13 15 8" xfId="6858"/>
    <cellStyle name="Note 13 15 9" xfId="6859"/>
    <cellStyle name="Note 13 16" xfId="6860"/>
    <cellStyle name="Note 13 16 2" xfId="6861"/>
    <cellStyle name="Note 13 16 3" xfId="6862"/>
    <cellStyle name="Note 13 16 4" xfId="6863"/>
    <cellStyle name="Note 13 16 5" xfId="6864"/>
    <cellStyle name="Note 13 16 6" xfId="6865"/>
    <cellStyle name="Note 13 16 7" xfId="6866"/>
    <cellStyle name="Note 13 16 8" xfId="6867"/>
    <cellStyle name="Note 13 16 9" xfId="6868"/>
    <cellStyle name="Note 13 17" xfId="6869"/>
    <cellStyle name="Note 13 17 2" xfId="6870"/>
    <cellStyle name="Note 13 17 3" xfId="6871"/>
    <cellStyle name="Note 13 17 4" xfId="6872"/>
    <cellStyle name="Note 13 17 5" xfId="6873"/>
    <cellStyle name="Note 13 17 6" xfId="6874"/>
    <cellStyle name="Note 13 17 7" xfId="6875"/>
    <cellStyle name="Note 13 17 8" xfId="6876"/>
    <cellStyle name="Note 13 17 9" xfId="6877"/>
    <cellStyle name="Note 13 18" xfId="6878"/>
    <cellStyle name="Note 13 18 2" xfId="6879"/>
    <cellStyle name="Note 13 18 3" xfId="6880"/>
    <cellStyle name="Note 13 18 4" xfId="6881"/>
    <cellStyle name="Note 13 18 5" xfId="6882"/>
    <cellStyle name="Note 13 18 6" xfId="6883"/>
    <cellStyle name="Note 13 18 7" xfId="6884"/>
    <cellStyle name="Note 13 18 8" xfId="6885"/>
    <cellStyle name="Note 13 18 9" xfId="6886"/>
    <cellStyle name="Note 13 19" xfId="6887"/>
    <cellStyle name="Note 13 19 2" xfId="6888"/>
    <cellStyle name="Note 13 19 3" xfId="6889"/>
    <cellStyle name="Note 13 19 4" xfId="6890"/>
    <cellStyle name="Note 13 19 5" xfId="6891"/>
    <cellStyle name="Note 13 19 6" xfId="6892"/>
    <cellStyle name="Note 13 19 7" xfId="6893"/>
    <cellStyle name="Note 13 19 8" xfId="6894"/>
    <cellStyle name="Note 13 19 9" xfId="6895"/>
    <cellStyle name="Note 13 2" xfId="6896"/>
    <cellStyle name="Note 13 2 10" xfId="6897"/>
    <cellStyle name="Note 13 2 11" xfId="6898"/>
    <cellStyle name="Note 13 2 2" xfId="6899"/>
    <cellStyle name="Note 13 2 2 10" xfId="6900"/>
    <cellStyle name="Note 13 2 2 11" xfId="6901"/>
    <cellStyle name="Note 13 2 2 12" xfId="6902"/>
    <cellStyle name="Note 13 2 2 13" xfId="6903"/>
    <cellStyle name="Note 13 2 2 14" xfId="6904"/>
    <cellStyle name="Note 13 2 2 15" xfId="6905"/>
    <cellStyle name="Note 13 2 2 16" xfId="6906"/>
    <cellStyle name="Note 13 2 2 17" xfId="6907"/>
    <cellStyle name="Note 13 2 2 2" xfId="6908"/>
    <cellStyle name="Note 13 2 2 3" xfId="6909"/>
    <cellStyle name="Note 13 2 2 4" xfId="6910"/>
    <cellStyle name="Note 13 2 2 5" xfId="6911"/>
    <cellStyle name="Note 13 2 2 6" xfId="6912"/>
    <cellStyle name="Note 13 2 2 7" xfId="6913"/>
    <cellStyle name="Note 13 2 2 8" xfId="6914"/>
    <cellStyle name="Note 13 2 2 9" xfId="6915"/>
    <cellStyle name="Note 13 2 3" xfId="6916"/>
    <cellStyle name="Note 13 2 4" xfId="6917"/>
    <cellStyle name="Note 13 2 5" xfId="6918"/>
    <cellStyle name="Note 13 2 6" xfId="6919"/>
    <cellStyle name="Note 13 2 7" xfId="6920"/>
    <cellStyle name="Note 13 2 8" xfId="6921"/>
    <cellStyle name="Note 13 2 9" xfId="6922"/>
    <cellStyle name="Note 13 20" xfId="6923"/>
    <cellStyle name="Note 13 20 2" xfId="6924"/>
    <cellStyle name="Note 13 20 3" xfId="6925"/>
    <cellStyle name="Note 13 20 4" xfId="6926"/>
    <cellStyle name="Note 13 20 5" xfId="6927"/>
    <cellStyle name="Note 13 20 6" xfId="6928"/>
    <cellStyle name="Note 13 20 7" xfId="6929"/>
    <cellStyle name="Note 13 20 8" xfId="6930"/>
    <cellStyle name="Note 13 20 9" xfId="6931"/>
    <cellStyle name="Note 13 21" xfId="6932"/>
    <cellStyle name="Note 13 21 2" xfId="6933"/>
    <cellStyle name="Note 13 21 3" xfId="6934"/>
    <cellStyle name="Note 13 21 4" xfId="6935"/>
    <cellStyle name="Note 13 21 5" xfId="6936"/>
    <cellStyle name="Note 13 21 6" xfId="6937"/>
    <cellStyle name="Note 13 21 7" xfId="6938"/>
    <cellStyle name="Note 13 21 8" xfId="6939"/>
    <cellStyle name="Note 13 21 9" xfId="6940"/>
    <cellStyle name="Note 13 22" xfId="6941"/>
    <cellStyle name="Note 13 22 2" xfId="6942"/>
    <cellStyle name="Note 13 22 3" xfId="6943"/>
    <cellStyle name="Note 13 22 4" xfId="6944"/>
    <cellStyle name="Note 13 22 5" xfId="6945"/>
    <cellStyle name="Note 13 22 6" xfId="6946"/>
    <cellStyle name="Note 13 22 7" xfId="6947"/>
    <cellStyle name="Note 13 22 8" xfId="6948"/>
    <cellStyle name="Note 13 22 9" xfId="6949"/>
    <cellStyle name="Note 13 23" xfId="6950"/>
    <cellStyle name="Note 13 23 2" xfId="6951"/>
    <cellStyle name="Note 13 23 3" xfId="6952"/>
    <cellStyle name="Note 13 23 4" xfId="6953"/>
    <cellStyle name="Note 13 23 5" xfId="6954"/>
    <cellStyle name="Note 13 23 6" xfId="6955"/>
    <cellStyle name="Note 13 23 7" xfId="6956"/>
    <cellStyle name="Note 13 23 8" xfId="6957"/>
    <cellStyle name="Note 13 23 9" xfId="6958"/>
    <cellStyle name="Note 13 24" xfId="6959"/>
    <cellStyle name="Note 13 24 2" xfId="6960"/>
    <cellStyle name="Note 13 24 3" xfId="6961"/>
    <cellStyle name="Note 13 24 4" xfId="6962"/>
    <cellStyle name="Note 13 24 5" xfId="6963"/>
    <cellStyle name="Note 13 24 6" xfId="6964"/>
    <cellStyle name="Note 13 24 7" xfId="6965"/>
    <cellStyle name="Note 13 24 8" xfId="6966"/>
    <cellStyle name="Note 13 24 9" xfId="6967"/>
    <cellStyle name="Note 13 25" xfId="6968"/>
    <cellStyle name="Note 13 25 2" xfId="6969"/>
    <cellStyle name="Note 13 25 3" xfId="6970"/>
    <cellStyle name="Note 13 25 4" xfId="6971"/>
    <cellStyle name="Note 13 25 5" xfId="6972"/>
    <cellStyle name="Note 13 25 6" xfId="6973"/>
    <cellStyle name="Note 13 25 7" xfId="6974"/>
    <cellStyle name="Note 13 25 8" xfId="6975"/>
    <cellStyle name="Note 13 25 9" xfId="6976"/>
    <cellStyle name="Note 13 26" xfId="6977"/>
    <cellStyle name="Note 13 26 2" xfId="6978"/>
    <cellStyle name="Note 13 26 3" xfId="6979"/>
    <cellStyle name="Note 13 26 4" xfId="6980"/>
    <cellStyle name="Note 13 26 5" xfId="6981"/>
    <cellStyle name="Note 13 26 6" xfId="6982"/>
    <cellStyle name="Note 13 26 7" xfId="6983"/>
    <cellStyle name="Note 13 26 8" xfId="6984"/>
    <cellStyle name="Note 13 26 9" xfId="6985"/>
    <cellStyle name="Note 13 27" xfId="6986"/>
    <cellStyle name="Note 13 27 2" xfId="6987"/>
    <cellStyle name="Note 13 27 3" xfId="6988"/>
    <cellStyle name="Note 13 27 4" xfId="6989"/>
    <cellStyle name="Note 13 27 5" xfId="6990"/>
    <cellStyle name="Note 13 27 6" xfId="6991"/>
    <cellStyle name="Note 13 27 7" xfId="6992"/>
    <cellStyle name="Note 13 27 8" xfId="6993"/>
    <cellStyle name="Note 13 27 9" xfId="6994"/>
    <cellStyle name="Note 13 28" xfId="6995"/>
    <cellStyle name="Note 13 28 2" xfId="6996"/>
    <cellStyle name="Note 13 28 3" xfId="6997"/>
    <cellStyle name="Note 13 28 4" xfId="6998"/>
    <cellStyle name="Note 13 28 5" xfId="6999"/>
    <cellStyle name="Note 13 28 6" xfId="7000"/>
    <cellStyle name="Note 13 28 7" xfId="7001"/>
    <cellStyle name="Note 13 28 8" xfId="7002"/>
    <cellStyle name="Note 13 28 9" xfId="7003"/>
    <cellStyle name="Note 13 29" xfId="7004"/>
    <cellStyle name="Note 13 29 2" xfId="7005"/>
    <cellStyle name="Note 13 29 3" xfId="7006"/>
    <cellStyle name="Note 13 29 4" xfId="7007"/>
    <cellStyle name="Note 13 29 5" xfId="7008"/>
    <cellStyle name="Note 13 29 6" xfId="7009"/>
    <cellStyle name="Note 13 29 7" xfId="7010"/>
    <cellStyle name="Note 13 29 8" xfId="7011"/>
    <cellStyle name="Note 13 29 9" xfId="7012"/>
    <cellStyle name="Note 13 3" xfId="7013"/>
    <cellStyle name="Note 13 3 2" xfId="7014"/>
    <cellStyle name="Note 13 3 3" xfId="7015"/>
    <cellStyle name="Note 13 3 4" xfId="7016"/>
    <cellStyle name="Note 13 3 5" xfId="7017"/>
    <cellStyle name="Note 13 3 6" xfId="7018"/>
    <cellStyle name="Note 13 3 7" xfId="7019"/>
    <cellStyle name="Note 13 3 8" xfId="7020"/>
    <cellStyle name="Note 13 3 9" xfId="7021"/>
    <cellStyle name="Note 13 30" xfId="7022"/>
    <cellStyle name="Note 13 30 2" xfId="7023"/>
    <cellStyle name="Note 13 30 3" xfId="7024"/>
    <cellStyle name="Note 13 30 4" xfId="7025"/>
    <cellStyle name="Note 13 30 5" xfId="7026"/>
    <cellStyle name="Note 13 30 6" xfId="7027"/>
    <cellStyle name="Note 13 30 7" xfId="7028"/>
    <cellStyle name="Note 13 30 8" xfId="7029"/>
    <cellStyle name="Note 13 30 9" xfId="7030"/>
    <cellStyle name="Note 13 31" xfId="7031"/>
    <cellStyle name="Note 13 31 2" xfId="7032"/>
    <cellStyle name="Note 13 31 3" xfId="7033"/>
    <cellStyle name="Note 13 31 4" xfId="7034"/>
    <cellStyle name="Note 13 31 5" xfId="7035"/>
    <cellStyle name="Note 13 31 6" xfId="7036"/>
    <cellStyle name="Note 13 31 7" xfId="7037"/>
    <cellStyle name="Note 13 31 8" xfId="7038"/>
    <cellStyle name="Note 13 31 9" xfId="7039"/>
    <cellStyle name="Note 13 32" xfId="7040"/>
    <cellStyle name="Note 13 32 2" xfId="7041"/>
    <cellStyle name="Note 13 32 3" xfId="7042"/>
    <cellStyle name="Note 13 32 4" xfId="7043"/>
    <cellStyle name="Note 13 32 5" xfId="7044"/>
    <cellStyle name="Note 13 32 6" xfId="7045"/>
    <cellStyle name="Note 13 32 7" xfId="7046"/>
    <cellStyle name="Note 13 32 8" xfId="7047"/>
    <cellStyle name="Note 13 32 9" xfId="7048"/>
    <cellStyle name="Note 13 33" xfId="7049"/>
    <cellStyle name="Note 13 33 2" xfId="7050"/>
    <cellStyle name="Note 13 33 3" xfId="7051"/>
    <cellStyle name="Note 13 33 4" xfId="7052"/>
    <cellStyle name="Note 13 33 5" xfId="7053"/>
    <cellStyle name="Note 13 33 6" xfId="7054"/>
    <cellStyle name="Note 13 33 7" xfId="7055"/>
    <cellStyle name="Note 13 33 8" xfId="7056"/>
    <cellStyle name="Note 13 33 9" xfId="7057"/>
    <cellStyle name="Note 13 34" xfId="7058"/>
    <cellStyle name="Note 13 34 2" xfId="7059"/>
    <cellStyle name="Note 13 34 3" xfId="7060"/>
    <cellStyle name="Note 13 34 4" xfId="7061"/>
    <cellStyle name="Note 13 34 5" xfId="7062"/>
    <cellStyle name="Note 13 34 6" xfId="7063"/>
    <cellStyle name="Note 13 34 7" xfId="7064"/>
    <cellStyle name="Note 13 34 8" xfId="7065"/>
    <cellStyle name="Note 13 34 9" xfId="7066"/>
    <cellStyle name="Note 13 35" xfId="7067"/>
    <cellStyle name="Note 13 35 2" xfId="7068"/>
    <cellStyle name="Note 13 35 3" xfId="7069"/>
    <cellStyle name="Note 13 35 4" xfId="7070"/>
    <cellStyle name="Note 13 35 5" xfId="7071"/>
    <cellStyle name="Note 13 35 6" xfId="7072"/>
    <cellStyle name="Note 13 35 7" xfId="7073"/>
    <cellStyle name="Note 13 35 8" xfId="7074"/>
    <cellStyle name="Note 13 35 9" xfId="7075"/>
    <cellStyle name="Note 13 36" xfId="7076"/>
    <cellStyle name="Note 13 36 2" xfId="7077"/>
    <cellStyle name="Note 13 36 3" xfId="7078"/>
    <cellStyle name="Note 13 36 4" xfId="7079"/>
    <cellStyle name="Note 13 36 5" xfId="7080"/>
    <cellStyle name="Note 13 36 6" xfId="7081"/>
    <cellStyle name="Note 13 36 7" xfId="7082"/>
    <cellStyle name="Note 13 36 8" xfId="7083"/>
    <cellStyle name="Note 13 36 9" xfId="7084"/>
    <cellStyle name="Note 13 37" xfId="7085"/>
    <cellStyle name="Note 13 37 2" xfId="7086"/>
    <cellStyle name="Note 13 37 3" xfId="7087"/>
    <cellStyle name="Note 13 37 4" xfId="7088"/>
    <cellStyle name="Note 13 37 5" xfId="7089"/>
    <cellStyle name="Note 13 37 6" xfId="7090"/>
    <cellStyle name="Note 13 37 7" xfId="7091"/>
    <cellStyle name="Note 13 37 8" xfId="7092"/>
    <cellStyle name="Note 13 37 9" xfId="7093"/>
    <cellStyle name="Note 13 38" xfId="7094"/>
    <cellStyle name="Note 13 38 2" xfId="7095"/>
    <cellStyle name="Note 13 38 3" xfId="7096"/>
    <cellStyle name="Note 13 38 4" xfId="7097"/>
    <cellStyle name="Note 13 38 5" xfId="7098"/>
    <cellStyle name="Note 13 38 6" xfId="7099"/>
    <cellStyle name="Note 13 38 7" xfId="7100"/>
    <cellStyle name="Note 13 38 8" xfId="7101"/>
    <cellStyle name="Note 13 38 9" xfId="7102"/>
    <cellStyle name="Note 13 39" xfId="7103"/>
    <cellStyle name="Note 13 39 2" xfId="7104"/>
    <cellStyle name="Note 13 39 3" xfId="7105"/>
    <cellStyle name="Note 13 39 4" xfId="7106"/>
    <cellStyle name="Note 13 39 5" xfId="7107"/>
    <cellStyle name="Note 13 39 6" xfId="7108"/>
    <cellStyle name="Note 13 39 7" xfId="7109"/>
    <cellStyle name="Note 13 39 8" xfId="7110"/>
    <cellStyle name="Note 13 39 9" xfId="7111"/>
    <cellStyle name="Note 13 4" xfId="7112"/>
    <cellStyle name="Note 13 4 2" xfId="7113"/>
    <cellStyle name="Note 13 4 3" xfId="7114"/>
    <cellStyle name="Note 13 4 4" xfId="7115"/>
    <cellStyle name="Note 13 4 5" xfId="7116"/>
    <cellStyle name="Note 13 4 6" xfId="7117"/>
    <cellStyle name="Note 13 4 7" xfId="7118"/>
    <cellStyle name="Note 13 4 8" xfId="7119"/>
    <cellStyle name="Note 13 4 9" xfId="7120"/>
    <cellStyle name="Note 13 40" xfId="7121"/>
    <cellStyle name="Note 13 40 2" xfId="7122"/>
    <cellStyle name="Note 13 40 3" xfId="7123"/>
    <cellStyle name="Note 13 40 4" xfId="7124"/>
    <cellStyle name="Note 13 40 5" xfId="7125"/>
    <cellStyle name="Note 13 40 6" xfId="7126"/>
    <cellStyle name="Note 13 40 7" xfId="7127"/>
    <cellStyle name="Note 13 40 8" xfId="7128"/>
    <cellStyle name="Note 13 40 9" xfId="7129"/>
    <cellStyle name="Note 13 41" xfId="7130"/>
    <cellStyle name="Note 13 41 2" xfId="7131"/>
    <cellStyle name="Note 13 41 3" xfId="7132"/>
    <cellStyle name="Note 13 41 4" xfId="7133"/>
    <cellStyle name="Note 13 41 5" xfId="7134"/>
    <cellStyle name="Note 13 41 6" xfId="7135"/>
    <cellStyle name="Note 13 41 7" xfId="7136"/>
    <cellStyle name="Note 13 41 8" xfId="7137"/>
    <cellStyle name="Note 13 41 9" xfId="7138"/>
    <cellStyle name="Note 13 42" xfId="7139"/>
    <cellStyle name="Note 13 42 2" xfId="7140"/>
    <cellStyle name="Note 13 42 3" xfId="7141"/>
    <cellStyle name="Note 13 42 4" xfId="7142"/>
    <cellStyle name="Note 13 42 5" xfId="7143"/>
    <cellStyle name="Note 13 42 6" xfId="7144"/>
    <cellStyle name="Note 13 42 7" xfId="7145"/>
    <cellStyle name="Note 13 42 8" xfId="7146"/>
    <cellStyle name="Note 13 42 9" xfId="7147"/>
    <cellStyle name="Note 13 43" xfId="7148"/>
    <cellStyle name="Note 13 43 2" xfId="7149"/>
    <cellStyle name="Note 13 43 3" xfId="7150"/>
    <cellStyle name="Note 13 43 4" xfId="7151"/>
    <cellStyle name="Note 13 43 5" xfId="7152"/>
    <cellStyle name="Note 13 43 6" xfId="7153"/>
    <cellStyle name="Note 13 43 7" xfId="7154"/>
    <cellStyle name="Note 13 43 8" xfId="7155"/>
    <cellStyle name="Note 13 43 9" xfId="7156"/>
    <cellStyle name="Note 13 44" xfId="7157"/>
    <cellStyle name="Note 13 44 2" xfId="7158"/>
    <cellStyle name="Note 13 44 3" xfId="7159"/>
    <cellStyle name="Note 13 44 4" xfId="7160"/>
    <cellStyle name="Note 13 44 5" xfId="7161"/>
    <cellStyle name="Note 13 44 6" xfId="7162"/>
    <cellStyle name="Note 13 44 7" xfId="7163"/>
    <cellStyle name="Note 13 44 8" xfId="7164"/>
    <cellStyle name="Note 13 44 9" xfId="7165"/>
    <cellStyle name="Note 13 45" xfId="7166"/>
    <cellStyle name="Note 13 45 2" xfId="7167"/>
    <cellStyle name="Note 13 45 3" xfId="7168"/>
    <cellStyle name="Note 13 45 4" xfId="7169"/>
    <cellStyle name="Note 13 45 5" xfId="7170"/>
    <cellStyle name="Note 13 45 6" xfId="7171"/>
    <cellStyle name="Note 13 45 7" xfId="7172"/>
    <cellStyle name="Note 13 45 8" xfId="7173"/>
    <cellStyle name="Note 13 45 9" xfId="7174"/>
    <cellStyle name="Note 13 46" xfId="7175"/>
    <cellStyle name="Note 13 46 10" xfId="7176"/>
    <cellStyle name="Note 13 46 11" xfId="7177"/>
    <cellStyle name="Note 13 46 12" xfId="7178"/>
    <cellStyle name="Note 13 46 13" xfId="7179"/>
    <cellStyle name="Note 13 46 14" xfId="7180"/>
    <cellStyle name="Note 13 46 15" xfId="7181"/>
    <cellStyle name="Note 13 46 16" xfId="7182"/>
    <cellStyle name="Note 13 46 17" xfId="7183"/>
    <cellStyle name="Note 13 46 2" xfId="7184"/>
    <cellStyle name="Note 13 46 3" xfId="7185"/>
    <cellStyle name="Note 13 46 4" xfId="7186"/>
    <cellStyle name="Note 13 46 5" xfId="7187"/>
    <cellStyle name="Note 13 46 6" xfId="7188"/>
    <cellStyle name="Note 13 46 7" xfId="7189"/>
    <cellStyle name="Note 13 46 8" xfId="7190"/>
    <cellStyle name="Note 13 46 9" xfId="7191"/>
    <cellStyle name="Note 13 47" xfId="7192"/>
    <cellStyle name="Note 13 47 2" xfId="7193"/>
    <cellStyle name="Note 13 47 3" xfId="7194"/>
    <cellStyle name="Note 13 47 4" xfId="7195"/>
    <cellStyle name="Note 13 47 5" xfId="7196"/>
    <cellStyle name="Note 13 47 6" xfId="7197"/>
    <cellStyle name="Note 13 47 7" xfId="7198"/>
    <cellStyle name="Note 13 47 8" xfId="7199"/>
    <cellStyle name="Note 13 47 9" xfId="7200"/>
    <cellStyle name="Note 13 48" xfId="7201"/>
    <cellStyle name="Note 13 48 2" xfId="7202"/>
    <cellStyle name="Note 13 48 3" xfId="7203"/>
    <cellStyle name="Note 13 48 4" xfId="7204"/>
    <cellStyle name="Note 13 48 5" xfId="7205"/>
    <cellStyle name="Note 13 48 6" xfId="7206"/>
    <cellStyle name="Note 13 48 7" xfId="7207"/>
    <cellStyle name="Note 13 48 8" xfId="7208"/>
    <cellStyle name="Note 13 48 9" xfId="7209"/>
    <cellStyle name="Note 13 49" xfId="7210"/>
    <cellStyle name="Note 13 49 2" xfId="7211"/>
    <cellStyle name="Note 13 49 3" xfId="7212"/>
    <cellStyle name="Note 13 49 4" xfId="7213"/>
    <cellStyle name="Note 13 49 5" xfId="7214"/>
    <cellStyle name="Note 13 49 6" xfId="7215"/>
    <cellStyle name="Note 13 49 7" xfId="7216"/>
    <cellStyle name="Note 13 49 8" xfId="7217"/>
    <cellStyle name="Note 13 49 9" xfId="7218"/>
    <cellStyle name="Note 13 5" xfId="7219"/>
    <cellStyle name="Note 13 5 2" xfId="7220"/>
    <cellStyle name="Note 13 5 3" xfId="7221"/>
    <cellStyle name="Note 13 5 4" xfId="7222"/>
    <cellStyle name="Note 13 5 5" xfId="7223"/>
    <cellStyle name="Note 13 5 6" xfId="7224"/>
    <cellStyle name="Note 13 5 7" xfId="7225"/>
    <cellStyle name="Note 13 5 8" xfId="7226"/>
    <cellStyle name="Note 13 5 9" xfId="7227"/>
    <cellStyle name="Note 13 50" xfId="7228"/>
    <cellStyle name="Note 13 50 2" xfId="7229"/>
    <cellStyle name="Note 13 50 3" xfId="7230"/>
    <cellStyle name="Note 13 50 4" xfId="7231"/>
    <cellStyle name="Note 13 50 5" xfId="7232"/>
    <cellStyle name="Note 13 50 6" xfId="7233"/>
    <cellStyle name="Note 13 50 7" xfId="7234"/>
    <cellStyle name="Note 13 50 8" xfId="7235"/>
    <cellStyle name="Note 13 50 9" xfId="7236"/>
    <cellStyle name="Note 13 51" xfId="7237"/>
    <cellStyle name="Note 13 51 2" xfId="7238"/>
    <cellStyle name="Note 13 51 3" xfId="7239"/>
    <cellStyle name="Note 13 51 4" xfId="7240"/>
    <cellStyle name="Note 13 52" xfId="7241"/>
    <cellStyle name="Note 13 52 2" xfId="7242"/>
    <cellStyle name="Note 13 52 3" xfId="7243"/>
    <cellStyle name="Note 13 53" xfId="7244"/>
    <cellStyle name="Note 13 54" xfId="7245"/>
    <cellStyle name="Note 13 55" xfId="7246"/>
    <cellStyle name="Note 13 56" xfId="7247"/>
    <cellStyle name="Note 13 57" xfId="7248"/>
    <cellStyle name="Note 13 58" xfId="7249"/>
    <cellStyle name="Note 13 59" xfId="7250"/>
    <cellStyle name="Note 13 6" xfId="7251"/>
    <cellStyle name="Note 13 6 2" xfId="7252"/>
    <cellStyle name="Note 13 6 3" xfId="7253"/>
    <cellStyle name="Note 13 6 4" xfId="7254"/>
    <cellStyle name="Note 13 6 5" xfId="7255"/>
    <cellStyle name="Note 13 6 6" xfId="7256"/>
    <cellStyle name="Note 13 6 7" xfId="7257"/>
    <cellStyle name="Note 13 6 8" xfId="7258"/>
    <cellStyle name="Note 13 6 9" xfId="7259"/>
    <cellStyle name="Note 13 60" xfId="7260"/>
    <cellStyle name="Note 13 61" xfId="7261"/>
    <cellStyle name="Note 13 62" xfId="7262"/>
    <cellStyle name="Note 13 63" xfId="7263"/>
    <cellStyle name="Note 13 64" xfId="7264"/>
    <cellStyle name="Note 13 65" xfId="7265"/>
    <cellStyle name="Note 13 66" xfId="7266"/>
    <cellStyle name="Note 13 67" xfId="7267"/>
    <cellStyle name="Note 13 68" xfId="7268"/>
    <cellStyle name="Note 13 69" xfId="7269"/>
    <cellStyle name="Note 13 7" xfId="7270"/>
    <cellStyle name="Note 13 7 2" xfId="7271"/>
    <cellStyle name="Note 13 7 3" xfId="7272"/>
    <cellStyle name="Note 13 7 4" xfId="7273"/>
    <cellStyle name="Note 13 7 5" xfId="7274"/>
    <cellStyle name="Note 13 7 6" xfId="7275"/>
    <cellStyle name="Note 13 7 7" xfId="7276"/>
    <cellStyle name="Note 13 7 8" xfId="7277"/>
    <cellStyle name="Note 13 7 9" xfId="7278"/>
    <cellStyle name="Note 13 70" xfId="7279"/>
    <cellStyle name="Note 13 71" xfId="7280"/>
    <cellStyle name="Note 13 72" xfId="7281"/>
    <cellStyle name="Note 13 73" xfId="7282"/>
    <cellStyle name="Note 13 74" xfId="7283"/>
    <cellStyle name="Note 13 75" xfId="7284"/>
    <cellStyle name="Note 13 8" xfId="7285"/>
    <cellStyle name="Note 13 8 2" xfId="7286"/>
    <cellStyle name="Note 13 8 3" xfId="7287"/>
    <cellStyle name="Note 13 8 4" xfId="7288"/>
    <cellStyle name="Note 13 8 5" xfId="7289"/>
    <cellStyle name="Note 13 8 6" xfId="7290"/>
    <cellStyle name="Note 13 8 7" xfId="7291"/>
    <cellStyle name="Note 13 8 8" xfId="7292"/>
    <cellStyle name="Note 13 8 9" xfId="7293"/>
    <cellStyle name="Note 13 9" xfId="7294"/>
    <cellStyle name="Note 13 9 2" xfId="7295"/>
    <cellStyle name="Note 13 9 3" xfId="7296"/>
    <cellStyle name="Note 13 9 4" xfId="7297"/>
    <cellStyle name="Note 13 9 5" xfId="7298"/>
    <cellStyle name="Note 13 9 6" xfId="7299"/>
    <cellStyle name="Note 13 9 7" xfId="7300"/>
    <cellStyle name="Note 13 9 8" xfId="7301"/>
    <cellStyle name="Note 13 9 9" xfId="7302"/>
    <cellStyle name="Note 14" xfId="7303"/>
    <cellStyle name="Note 14 10" xfId="7304"/>
    <cellStyle name="Note 14 10 2" xfId="7305"/>
    <cellStyle name="Note 14 10 3" xfId="7306"/>
    <cellStyle name="Note 14 10 4" xfId="7307"/>
    <cellStyle name="Note 14 10 5" xfId="7308"/>
    <cellStyle name="Note 14 10 6" xfId="7309"/>
    <cellStyle name="Note 14 10 7" xfId="7310"/>
    <cellStyle name="Note 14 10 8" xfId="7311"/>
    <cellStyle name="Note 14 10 9" xfId="7312"/>
    <cellStyle name="Note 14 11" xfId="7313"/>
    <cellStyle name="Note 14 11 2" xfId="7314"/>
    <cellStyle name="Note 14 11 3" xfId="7315"/>
    <cellStyle name="Note 14 11 4" xfId="7316"/>
    <cellStyle name="Note 14 11 5" xfId="7317"/>
    <cellStyle name="Note 14 11 6" xfId="7318"/>
    <cellStyle name="Note 14 11 7" xfId="7319"/>
    <cellStyle name="Note 14 11 8" xfId="7320"/>
    <cellStyle name="Note 14 11 9" xfId="7321"/>
    <cellStyle name="Note 14 12" xfId="7322"/>
    <cellStyle name="Note 14 12 2" xfId="7323"/>
    <cellStyle name="Note 14 12 3" xfId="7324"/>
    <cellStyle name="Note 14 12 4" xfId="7325"/>
    <cellStyle name="Note 14 12 5" xfId="7326"/>
    <cellStyle name="Note 14 12 6" xfId="7327"/>
    <cellStyle name="Note 14 12 7" xfId="7328"/>
    <cellStyle name="Note 14 12 8" xfId="7329"/>
    <cellStyle name="Note 14 12 9" xfId="7330"/>
    <cellStyle name="Note 14 13" xfId="7331"/>
    <cellStyle name="Note 14 13 2" xfId="7332"/>
    <cellStyle name="Note 14 13 3" xfId="7333"/>
    <cellStyle name="Note 14 13 4" xfId="7334"/>
    <cellStyle name="Note 14 13 5" xfId="7335"/>
    <cellStyle name="Note 14 13 6" xfId="7336"/>
    <cellStyle name="Note 14 13 7" xfId="7337"/>
    <cellStyle name="Note 14 13 8" xfId="7338"/>
    <cellStyle name="Note 14 13 9" xfId="7339"/>
    <cellStyle name="Note 14 14" xfId="7340"/>
    <cellStyle name="Note 14 14 2" xfId="7341"/>
    <cellStyle name="Note 14 14 3" xfId="7342"/>
    <cellStyle name="Note 14 14 4" xfId="7343"/>
    <cellStyle name="Note 14 14 5" xfId="7344"/>
    <cellStyle name="Note 14 14 6" xfId="7345"/>
    <cellStyle name="Note 14 14 7" xfId="7346"/>
    <cellStyle name="Note 14 14 8" xfId="7347"/>
    <cellStyle name="Note 14 14 9" xfId="7348"/>
    <cellStyle name="Note 14 15" xfId="7349"/>
    <cellStyle name="Note 14 15 2" xfId="7350"/>
    <cellStyle name="Note 14 15 3" xfId="7351"/>
    <cellStyle name="Note 14 15 4" xfId="7352"/>
    <cellStyle name="Note 14 15 5" xfId="7353"/>
    <cellStyle name="Note 14 15 6" xfId="7354"/>
    <cellStyle name="Note 14 15 7" xfId="7355"/>
    <cellStyle name="Note 14 15 8" xfId="7356"/>
    <cellStyle name="Note 14 15 9" xfId="7357"/>
    <cellStyle name="Note 14 16" xfId="7358"/>
    <cellStyle name="Note 14 16 2" xfId="7359"/>
    <cellStyle name="Note 14 16 3" xfId="7360"/>
    <cellStyle name="Note 14 16 4" xfId="7361"/>
    <cellStyle name="Note 14 16 5" xfId="7362"/>
    <cellStyle name="Note 14 16 6" xfId="7363"/>
    <cellStyle name="Note 14 16 7" xfId="7364"/>
    <cellStyle name="Note 14 16 8" xfId="7365"/>
    <cellStyle name="Note 14 16 9" xfId="7366"/>
    <cellStyle name="Note 14 17" xfId="7367"/>
    <cellStyle name="Note 14 17 2" xfId="7368"/>
    <cellStyle name="Note 14 17 3" xfId="7369"/>
    <cellStyle name="Note 14 17 4" xfId="7370"/>
    <cellStyle name="Note 14 17 5" xfId="7371"/>
    <cellStyle name="Note 14 17 6" xfId="7372"/>
    <cellStyle name="Note 14 17 7" xfId="7373"/>
    <cellStyle name="Note 14 17 8" xfId="7374"/>
    <cellStyle name="Note 14 17 9" xfId="7375"/>
    <cellStyle name="Note 14 18" xfId="7376"/>
    <cellStyle name="Note 14 18 2" xfId="7377"/>
    <cellStyle name="Note 14 18 3" xfId="7378"/>
    <cellStyle name="Note 14 18 4" xfId="7379"/>
    <cellStyle name="Note 14 18 5" xfId="7380"/>
    <cellStyle name="Note 14 18 6" xfId="7381"/>
    <cellStyle name="Note 14 18 7" xfId="7382"/>
    <cellStyle name="Note 14 18 8" xfId="7383"/>
    <cellStyle name="Note 14 18 9" xfId="7384"/>
    <cellStyle name="Note 14 19" xfId="7385"/>
    <cellStyle name="Note 14 19 2" xfId="7386"/>
    <cellStyle name="Note 14 19 3" xfId="7387"/>
    <cellStyle name="Note 14 19 4" xfId="7388"/>
    <cellStyle name="Note 14 19 5" xfId="7389"/>
    <cellStyle name="Note 14 19 6" xfId="7390"/>
    <cellStyle name="Note 14 19 7" xfId="7391"/>
    <cellStyle name="Note 14 19 8" xfId="7392"/>
    <cellStyle name="Note 14 19 9" xfId="7393"/>
    <cellStyle name="Note 14 2" xfId="7394"/>
    <cellStyle name="Note 14 2 10" xfId="7395"/>
    <cellStyle name="Note 14 2 11" xfId="7396"/>
    <cellStyle name="Note 14 2 2" xfId="7397"/>
    <cellStyle name="Note 14 2 2 10" xfId="7398"/>
    <cellStyle name="Note 14 2 2 11" xfId="7399"/>
    <cellStyle name="Note 14 2 2 12" xfId="7400"/>
    <cellStyle name="Note 14 2 2 13" xfId="7401"/>
    <cellStyle name="Note 14 2 2 14" xfId="7402"/>
    <cellStyle name="Note 14 2 2 15" xfId="7403"/>
    <cellStyle name="Note 14 2 2 16" xfId="7404"/>
    <cellStyle name="Note 14 2 2 17" xfId="7405"/>
    <cellStyle name="Note 14 2 2 2" xfId="7406"/>
    <cellStyle name="Note 14 2 2 3" xfId="7407"/>
    <cellStyle name="Note 14 2 2 4" xfId="7408"/>
    <cellStyle name="Note 14 2 2 5" xfId="7409"/>
    <cellStyle name="Note 14 2 2 6" xfId="7410"/>
    <cellStyle name="Note 14 2 2 7" xfId="7411"/>
    <cellStyle name="Note 14 2 2 8" xfId="7412"/>
    <cellStyle name="Note 14 2 2 9" xfId="7413"/>
    <cellStyle name="Note 14 2 3" xfId="7414"/>
    <cellStyle name="Note 14 2 4" xfId="7415"/>
    <cellStyle name="Note 14 2 5" xfId="7416"/>
    <cellStyle name="Note 14 2 6" xfId="7417"/>
    <cellStyle name="Note 14 2 7" xfId="7418"/>
    <cellStyle name="Note 14 2 8" xfId="7419"/>
    <cellStyle name="Note 14 2 9" xfId="7420"/>
    <cellStyle name="Note 14 20" xfId="7421"/>
    <cellStyle name="Note 14 20 2" xfId="7422"/>
    <cellStyle name="Note 14 20 3" xfId="7423"/>
    <cellStyle name="Note 14 20 4" xfId="7424"/>
    <cellStyle name="Note 14 20 5" xfId="7425"/>
    <cellStyle name="Note 14 20 6" xfId="7426"/>
    <cellStyle name="Note 14 20 7" xfId="7427"/>
    <cellStyle name="Note 14 20 8" xfId="7428"/>
    <cellStyle name="Note 14 20 9" xfId="7429"/>
    <cellStyle name="Note 14 21" xfId="7430"/>
    <cellStyle name="Note 14 21 2" xfId="7431"/>
    <cellStyle name="Note 14 21 3" xfId="7432"/>
    <cellStyle name="Note 14 21 4" xfId="7433"/>
    <cellStyle name="Note 14 21 5" xfId="7434"/>
    <cellStyle name="Note 14 21 6" xfId="7435"/>
    <cellStyle name="Note 14 21 7" xfId="7436"/>
    <cellStyle name="Note 14 21 8" xfId="7437"/>
    <cellStyle name="Note 14 21 9" xfId="7438"/>
    <cellStyle name="Note 14 22" xfId="7439"/>
    <cellStyle name="Note 14 22 2" xfId="7440"/>
    <cellStyle name="Note 14 22 3" xfId="7441"/>
    <cellStyle name="Note 14 22 4" xfId="7442"/>
    <cellStyle name="Note 14 22 5" xfId="7443"/>
    <cellStyle name="Note 14 22 6" xfId="7444"/>
    <cellStyle name="Note 14 22 7" xfId="7445"/>
    <cellStyle name="Note 14 22 8" xfId="7446"/>
    <cellStyle name="Note 14 22 9" xfId="7447"/>
    <cellStyle name="Note 14 23" xfId="7448"/>
    <cellStyle name="Note 14 23 2" xfId="7449"/>
    <cellStyle name="Note 14 23 3" xfId="7450"/>
    <cellStyle name="Note 14 23 4" xfId="7451"/>
    <cellStyle name="Note 14 23 5" xfId="7452"/>
    <cellStyle name="Note 14 23 6" xfId="7453"/>
    <cellStyle name="Note 14 23 7" xfId="7454"/>
    <cellStyle name="Note 14 23 8" xfId="7455"/>
    <cellStyle name="Note 14 23 9" xfId="7456"/>
    <cellStyle name="Note 14 24" xfId="7457"/>
    <cellStyle name="Note 14 24 2" xfId="7458"/>
    <cellStyle name="Note 14 24 3" xfId="7459"/>
    <cellStyle name="Note 14 24 4" xfId="7460"/>
    <cellStyle name="Note 14 24 5" xfId="7461"/>
    <cellStyle name="Note 14 24 6" xfId="7462"/>
    <cellStyle name="Note 14 24 7" xfId="7463"/>
    <cellStyle name="Note 14 24 8" xfId="7464"/>
    <cellStyle name="Note 14 24 9" xfId="7465"/>
    <cellStyle name="Note 14 25" xfId="7466"/>
    <cellStyle name="Note 14 25 2" xfId="7467"/>
    <cellStyle name="Note 14 25 3" xfId="7468"/>
    <cellStyle name="Note 14 25 4" xfId="7469"/>
    <cellStyle name="Note 14 25 5" xfId="7470"/>
    <cellStyle name="Note 14 25 6" xfId="7471"/>
    <cellStyle name="Note 14 25 7" xfId="7472"/>
    <cellStyle name="Note 14 25 8" xfId="7473"/>
    <cellStyle name="Note 14 25 9" xfId="7474"/>
    <cellStyle name="Note 14 26" xfId="7475"/>
    <cellStyle name="Note 14 26 2" xfId="7476"/>
    <cellStyle name="Note 14 26 3" xfId="7477"/>
    <cellStyle name="Note 14 26 4" xfId="7478"/>
    <cellStyle name="Note 14 26 5" xfId="7479"/>
    <cellStyle name="Note 14 26 6" xfId="7480"/>
    <cellStyle name="Note 14 26 7" xfId="7481"/>
    <cellStyle name="Note 14 26 8" xfId="7482"/>
    <cellStyle name="Note 14 26 9" xfId="7483"/>
    <cellStyle name="Note 14 27" xfId="7484"/>
    <cellStyle name="Note 14 27 2" xfId="7485"/>
    <cellStyle name="Note 14 27 3" xfId="7486"/>
    <cellStyle name="Note 14 27 4" xfId="7487"/>
    <cellStyle name="Note 14 27 5" xfId="7488"/>
    <cellStyle name="Note 14 27 6" xfId="7489"/>
    <cellStyle name="Note 14 27 7" xfId="7490"/>
    <cellStyle name="Note 14 27 8" xfId="7491"/>
    <cellStyle name="Note 14 27 9" xfId="7492"/>
    <cellStyle name="Note 14 28" xfId="7493"/>
    <cellStyle name="Note 14 28 2" xfId="7494"/>
    <cellStyle name="Note 14 28 3" xfId="7495"/>
    <cellStyle name="Note 14 28 4" xfId="7496"/>
    <cellStyle name="Note 14 28 5" xfId="7497"/>
    <cellStyle name="Note 14 28 6" xfId="7498"/>
    <cellStyle name="Note 14 28 7" xfId="7499"/>
    <cellStyle name="Note 14 28 8" xfId="7500"/>
    <cellStyle name="Note 14 28 9" xfId="7501"/>
    <cellStyle name="Note 14 29" xfId="7502"/>
    <cellStyle name="Note 14 29 2" xfId="7503"/>
    <cellStyle name="Note 14 29 3" xfId="7504"/>
    <cellStyle name="Note 14 29 4" xfId="7505"/>
    <cellStyle name="Note 14 29 5" xfId="7506"/>
    <cellStyle name="Note 14 29 6" xfId="7507"/>
    <cellStyle name="Note 14 29 7" xfId="7508"/>
    <cellStyle name="Note 14 29 8" xfId="7509"/>
    <cellStyle name="Note 14 29 9" xfId="7510"/>
    <cellStyle name="Note 14 3" xfId="7511"/>
    <cellStyle name="Note 14 3 2" xfId="7512"/>
    <cellStyle name="Note 14 3 3" xfId="7513"/>
    <cellStyle name="Note 14 3 4" xfId="7514"/>
    <cellStyle name="Note 14 3 5" xfId="7515"/>
    <cellStyle name="Note 14 3 6" xfId="7516"/>
    <cellStyle name="Note 14 3 7" xfId="7517"/>
    <cellStyle name="Note 14 3 8" xfId="7518"/>
    <cellStyle name="Note 14 3 9" xfId="7519"/>
    <cellStyle name="Note 14 30" xfId="7520"/>
    <cellStyle name="Note 14 30 2" xfId="7521"/>
    <cellStyle name="Note 14 30 3" xfId="7522"/>
    <cellStyle name="Note 14 30 4" xfId="7523"/>
    <cellStyle name="Note 14 30 5" xfId="7524"/>
    <cellStyle name="Note 14 30 6" xfId="7525"/>
    <cellStyle name="Note 14 30 7" xfId="7526"/>
    <cellStyle name="Note 14 30 8" xfId="7527"/>
    <cellStyle name="Note 14 30 9" xfId="7528"/>
    <cellStyle name="Note 14 31" xfId="7529"/>
    <cellStyle name="Note 14 31 2" xfId="7530"/>
    <cellStyle name="Note 14 31 3" xfId="7531"/>
    <cellStyle name="Note 14 31 4" xfId="7532"/>
    <cellStyle name="Note 14 31 5" xfId="7533"/>
    <cellStyle name="Note 14 31 6" xfId="7534"/>
    <cellStyle name="Note 14 31 7" xfId="7535"/>
    <cellStyle name="Note 14 31 8" xfId="7536"/>
    <cellStyle name="Note 14 31 9" xfId="7537"/>
    <cellStyle name="Note 14 32" xfId="7538"/>
    <cellStyle name="Note 14 32 2" xfId="7539"/>
    <cellStyle name="Note 14 32 3" xfId="7540"/>
    <cellStyle name="Note 14 32 4" xfId="7541"/>
    <cellStyle name="Note 14 32 5" xfId="7542"/>
    <cellStyle name="Note 14 32 6" xfId="7543"/>
    <cellStyle name="Note 14 32 7" xfId="7544"/>
    <cellStyle name="Note 14 32 8" xfId="7545"/>
    <cellStyle name="Note 14 32 9" xfId="7546"/>
    <cellStyle name="Note 14 33" xfId="7547"/>
    <cellStyle name="Note 14 33 2" xfId="7548"/>
    <cellStyle name="Note 14 33 3" xfId="7549"/>
    <cellStyle name="Note 14 33 4" xfId="7550"/>
    <cellStyle name="Note 14 33 5" xfId="7551"/>
    <cellStyle name="Note 14 33 6" xfId="7552"/>
    <cellStyle name="Note 14 33 7" xfId="7553"/>
    <cellStyle name="Note 14 33 8" xfId="7554"/>
    <cellStyle name="Note 14 33 9" xfId="7555"/>
    <cellStyle name="Note 14 34" xfId="7556"/>
    <cellStyle name="Note 14 34 2" xfId="7557"/>
    <cellStyle name="Note 14 34 3" xfId="7558"/>
    <cellStyle name="Note 14 34 4" xfId="7559"/>
    <cellStyle name="Note 14 34 5" xfId="7560"/>
    <cellStyle name="Note 14 34 6" xfId="7561"/>
    <cellStyle name="Note 14 34 7" xfId="7562"/>
    <cellStyle name="Note 14 34 8" xfId="7563"/>
    <cellStyle name="Note 14 34 9" xfId="7564"/>
    <cellStyle name="Note 14 35" xfId="7565"/>
    <cellStyle name="Note 14 35 2" xfId="7566"/>
    <cellStyle name="Note 14 35 3" xfId="7567"/>
    <cellStyle name="Note 14 35 4" xfId="7568"/>
    <cellStyle name="Note 14 35 5" xfId="7569"/>
    <cellStyle name="Note 14 35 6" xfId="7570"/>
    <cellStyle name="Note 14 35 7" xfId="7571"/>
    <cellStyle name="Note 14 35 8" xfId="7572"/>
    <cellStyle name="Note 14 35 9" xfId="7573"/>
    <cellStyle name="Note 14 36" xfId="7574"/>
    <cellStyle name="Note 14 36 2" xfId="7575"/>
    <cellStyle name="Note 14 36 3" xfId="7576"/>
    <cellStyle name="Note 14 36 4" xfId="7577"/>
    <cellStyle name="Note 14 36 5" xfId="7578"/>
    <cellStyle name="Note 14 36 6" xfId="7579"/>
    <cellStyle name="Note 14 36 7" xfId="7580"/>
    <cellStyle name="Note 14 36 8" xfId="7581"/>
    <cellStyle name="Note 14 36 9" xfId="7582"/>
    <cellStyle name="Note 14 37" xfId="7583"/>
    <cellStyle name="Note 14 37 2" xfId="7584"/>
    <cellStyle name="Note 14 37 3" xfId="7585"/>
    <cellStyle name="Note 14 37 4" xfId="7586"/>
    <cellStyle name="Note 14 37 5" xfId="7587"/>
    <cellStyle name="Note 14 37 6" xfId="7588"/>
    <cellStyle name="Note 14 37 7" xfId="7589"/>
    <cellStyle name="Note 14 37 8" xfId="7590"/>
    <cellStyle name="Note 14 37 9" xfId="7591"/>
    <cellStyle name="Note 14 38" xfId="7592"/>
    <cellStyle name="Note 14 38 2" xfId="7593"/>
    <cellStyle name="Note 14 38 3" xfId="7594"/>
    <cellStyle name="Note 14 38 4" xfId="7595"/>
    <cellStyle name="Note 14 38 5" xfId="7596"/>
    <cellStyle name="Note 14 38 6" xfId="7597"/>
    <cellStyle name="Note 14 38 7" xfId="7598"/>
    <cellStyle name="Note 14 38 8" xfId="7599"/>
    <cellStyle name="Note 14 38 9" xfId="7600"/>
    <cellStyle name="Note 14 39" xfId="7601"/>
    <cellStyle name="Note 14 39 2" xfId="7602"/>
    <cellStyle name="Note 14 39 3" xfId="7603"/>
    <cellStyle name="Note 14 39 4" xfId="7604"/>
    <cellStyle name="Note 14 39 5" xfId="7605"/>
    <cellStyle name="Note 14 39 6" xfId="7606"/>
    <cellStyle name="Note 14 39 7" xfId="7607"/>
    <cellStyle name="Note 14 39 8" xfId="7608"/>
    <cellStyle name="Note 14 39 9" xfId="7609"/>
    <cellStyle name="Note 14 4" xfId="7610"/>
    <cellStyle name="Note 14 4 2" xfId="7611"/>
    <cellStyle name="Note 14 4 3" xfId="7612"/>
    <cellStyle name="Note 14 4 4" xfId="7613"/>
    <cellStyle name="Note 14 4 5" xfId="7614"/>
    <cellStyle name="Note 14 4 6" xfId="7615"/>
    <cellStyle name="Note 14 4 7" xfId="7616"/>
    <cellStyle name="Note 14 4 8" xfId="7617"/>
    <cellStyle name="Note 14 4 9" xfId="7618"/>
    <cellStyle name="Note 14 40" xfId="7619"/>
    <cellStyle name="Note 14 40 2" xfId="7620"/>
    <cellStyle name="Note 14 40 3" xfId="7621"/>
    <cellStyle name="Note 14 40 4" xfId="7622"/>
    <cellStyle name="Note 14 40 5" xfId="7623"/>
    <cellStyle name="Note 14 40 6" xfId="7624"/>
    <cellStyle name="Note 14 40 7" xfId="7625"/>
    <cellStyle name="Note 14 40 8" xfId="7626"/>
    <cellStyle name="Note 14 40 9" xfId="7627"/>
    <cellStyle name="Note 14 41" xfId="7628"/>
    <cellStyle name="Note 14 41 2" xfId="7629"/>
    <cellStyle name="Note 14 41 3" xfId="7630"/>
    <cellStyle name="Note 14 41 4" xfId="7631"/>
    <cellStyle name="Note 14 41 5" xfId="7632"/>
    <cellStyle name="Note 14 41 6" xfId="7633"/>
    <cellStyle name="Note 14 41 7" xfId="7634"/>
    <cellStyle name="Note 14 41 8" xfId="7635"/>
    <cellStyle name="Note 14 41 9" xfId="7636"/>
    <cellStyle name="Note 14 42" xfId="7637"/>
    <cellStyle name="Note 14 42 2" xfId="7638"/>
    <cellStyle name="Note 14 42 3" xfId="7639"/>
    <cellStyle name="Note 14 42 4" xfId="7640"/>
    <cellStyle name="Note 14 42 5" xfId="7641"/>
    <cellStyle name="Note 14 42 6" xfId="7642"/>
    <cellStyle name="Note 14 42 7" xfId="7643"/>
    <cellStyle name="Note 14 42 8" xfId="7644"/>
    <cellStyle name="Note 14 42 9" xfId="7645"/>
    <cellStyle name="Note 14 43" xfId="7646"/>
    <cellStyle name="Note 14 43 2" xfId="7647"/>
    <cellStyle name="Note 14 43 3" xfId="7648"/>
    <cellStyle name="Note 14 43 4" xfId="7649"/>
    <cellStyle name="Note 14 43 5" xfId="7650"/>
    <cellStyle name="Note 14 43 6" xfId="7651"/>
    <cellStyle name="Note 14 43 7" xfId="7652"/>
    <cellStyle name="Note 14 43 8" xfId="7653"/>
    <cellStyle name="Note 14 43 9" xfId="7654"/>
    <cellStyle name="Note 14 44" xfId="7655"/>
    <cellStyle name="Note 14 44 2" xfId="7656"/>
    <cellStyle name="Note 14 44 3" xfId="7657"/>
    <cellStyle name="Note 14 44 4" xfId="7658"/>
    <cellStyle name="Note 14 44 5" xfId="7659"/>
    <cellStyle name="Note 14 44 6" xfId="7660"/>
    <cellStyle name="Note 14 44 7" xfId="7661"/>
    <cellStyle name="Note 14 44 8" xfId="7662"/>
    <cellStyle name="Note 14 44 9" xfId="7663"/>
    <cellStyle name="Note 14 45" xfId="7664"/>
    <cellStyle name="Note 14 45 2" xfId="7665"/>
    <cellStyle name="Note 14 45 3" xfId="7666"/>
    <cellStyle name="Note 14 45 4" xfId="7667"/>
    <cellStyle name="Note 14 45 5" xfId="7668"/>
    <cellStyle name="Note 14 45 6" xfId="7669"/>
    <cellStyle name="Note 14 45 7" xfId="7670"/>
    <cellStyle name="Note 14 45 8" xfId="7671"/>
    <cellStyle name="Note 14 45 9" xfId="7672"/>
    <cellStyle name="Note 14 46" xfId="7673"/>
    <cellStyle name="Note 14 46 10" xfId="7674"/>
    <cellStyle name="Note 14 46 11" xfId="7675"/>
    <cellStyle name="Note 14 46 12" xfId="7676"/>
    <cellStyle name="Note 14 46 13" xfId="7677"/>
    <cellStyle name="Note 14 46 14" xfId="7678"/>
    <cellStyle name="Note 14 46 15" xfId="7679"/>
    <cellStyle name="Note 14 46 16" xfId="7680"/>
    <cellStyle name="Note 14 46 17" xfId="7681"/>
    <cellStyle name="Note 14 46 2" xfId="7682"/>
    <cellStyle name="Note 14 46 3" xfId="7683"/>
    <cellStyle name="Note 14 46 4" xfId="7684"/>
    <cellStyle name="Note 14 46 5" xfId="7685"/>
    <cellStyle name="Note 14 46 6" xfId="7686"/>
    <cellStyle name="Note 14 46 7" xfId="7687"/>
    <cellStyle name="Note 14 46 8" xfId="7688"/>
    <cellStyle name="Note 14 46 9" xfId="7689"/>
    <cellStyle name="Note 14 47" xfId="7690"/>
    <cellStyle name="Note 14 47 2" xfId="7691"/>
    <cellStyle name="Note 14 47 3" xfId="7692"/>
    <cellStyle name="Note 14 47 4" xfId="7693"/>
    <cellStyle name="Note 14 47 5" xfId="7694"/>
    <cellStyle name="Note 14 47 6" xfId="7695"/>
    <cellStyle name="Note 14 47 7" xfId="7696"/>
    <cellStyle name="Note 14 47 8" xfId="7697"/>
    <cellStyle name="Note 14 47 9" xfId="7698"/>
    <cellStyle name="Note 14 48" xfId="7699"/>
    <cellStyle name="Note 14 48 2" xfId="7700"/>
    <cellStyle name="Note 14 48 3" xfId="7701"/>
    <cellStyle name="Note 14 48 4" xfId="7702"/>
    <cellStyle name="Note 14 48 5" xfId="7703"/>
    <cellStyle name="Note 14 48 6" xfId="7704"/>
    <cellStyle name="Note 14 48 7" xfId="7705"/>
    <cellStyle name="Note 14 48 8" xfId="7706"/>
    <cellStyle name="Note 14 48 9" xfId="7707"/>
    <cellStyle name="Note 14 49" xfId="7708"/>
    <cellStyle name="Note 14 49 2" xfId="7709"/>
    <cellStyle name="Note 14 49 3" xfId="7710"/>
    <cellStyle name="Note 14 49 4" xfId="7711"/>
    <cellStyle name="Note 14 49 5" xfId="7712"/>
    <cellStyle name="Note 14 49 6" xfId="7713"/>
    <cellStyle name="Note 14 49 7" xfId="7714"/>
    <cellStyle name="Note 14 49 8" xfId="7715"/>
    <cellStyle name="Note 14 49 9" xfId="7716"/>
    <cellStyle name="Note 14 5" xfId="7717"/>
    <cellStyle name="Note 14 5 2" xfId="7718"/>
    <cellStyle name="Note 14 5 3" xfId="7719"/>
    <cellStyle name="Note 14 5 4" xfId="7720"/>
    <cellStyle name="Note 14 5 5" xfId="7721"/>
    <cellStyle name="Note 14 5 6" xfId="7722"/>
    <cellStyle name="Note 14 5 7" xfId="7723"/>
    <cellStyle name="Note 14 5 8" xfId="7724"/>
    <cellStyle name="Note 14 5 9" xfId="7725"/>
    <cellStyle name="Note 14 50" xfId="7726"/>
    <cellStyle name="Note 14 50 2" xfId="7727"/>
    <cellStyle name="Note 14 50 3" xfId="7728"/>
    <cellStyle name="Note 14 50 4" xfId="7729"/>
    <cellStyle name="Note 14 50 5" xfId="7730"/>
    <cellStyle name="Note 14 50 6" xfId="7731"/>
    <cellStyle name="Note 14 50 7" xfId="7732"/>
    <cellStyle name="Note 14 50 8" xfId="7733"/>
    <cellStyle name="Note 14 50 9" xfId="7734"/>
    <cellStyle name="Note 14 51" xfId="7735"/>
    <cellStyle name="Note 14 51 2" xfId="7736"/>
    <cellStyle name="Note 14 51 3" xfId="7737"/>
    <cellStyle name="Note 14 51 4" xfId="7738"/>
    <cellStyle name="Note 14 52" xfId="7739"/>
    <cellStyle name="Note 14 52 2" xfId="7740"/>
    <cellStyle name="Note 14 52 3" xfId="7741"/>
    <cellStyle name="Note 14 53" xfId="7742"/>
    <cellStyle name="Note 14 54" xfId="7743"/>
    <cellStyle name="Note 14 55" xfId="7744"/>
    <cellStyle name="Note 14 56" xfId="7745"/>
    <cellStyle name="Note 14 57" xfId="7746"/>
    <cellStyle name="Note 14 58" xfId="7747"/>
    <cellStyle name="Note 14 59" xfId="7748"/>
    <cellStyle name="Note 14 6" xfId="7749"/>
    <cellStyle name="Note 14 6 2" xfId="7750"/>
    <cellStyle name="Note 14 6 3" xfId="7751"/>
    <cellStyle name="Note 14 6 4" xfId="7752"/>
    <cellStyle name="Note 14 6 5" xfId="7753"/>
    <cellStyle name="Note 14 6 6" xfId="7754"/>
    <cellStyle name="Note 14 6 7" xfId="7755"/>
    <cellStyle name="Note 14 6 8" xfId="7756"/>
    <cellStyle name="Note 14 6 9" xfId="7757"/>
    <cellStyle name="Note 14 60" xfId="7758"/>
    <cellStyle name="Note 14 61" xfId="7759"/>
    <cellStyle name="Note 14 62" xfId="7760"/>
    <cellStyle name="Note 14 63" xfId="7761"/>
    <cellStyle name="Note 14 64" xfId="7762"/>
    <cellStyle name="Note 14 65" xfId="7763"/>
    <cellStyle name="Note 14 66" xfId="7764"/>
    <cellStyle name="Note 14 67" xfId="7765"/>
    <cellStyle name="Note 14 68" xfId="7766"/>
    <cellStyle name="Note 14 69" xfId="7767"/>
    <cellStyle name="Note 14 7" xfId="7768"/>
    <cellStyle name="Note 14 7 2" xfId="7769"/>
    <cellStyle name="Note 14 7 3" xfId="7770"/>
    <cellStyle name="Note 14 7 4" xfId="7771"/>
    <cellStyle name="Note 14 7 5" xfId="7772"/>
    <cellStyle name="Note 14 7 6" xfId="7773"/>
    <cellStyle name="Note 14 7 7" xfId="7774"/>
    <cellStyle name="Note 14 7 8" xfId="7775"/>
    <cellStyle name="Note 14 7 9" xfId="7776"/>
    <cellStyle name="Note 14 70" xfId="7777"/>
    <cellStyle name="Note 14 71" xfId="7778"/>
    <cellStyle name="Note 14 72" xfId="7779"/>
    <cellStyle name="Note 14 73" xfId="7780"/>
    <cellStyle name="Note 14 74" xfId="7781"/>
    <cellStyle name="Note 14 75" xfId="7782"/>
    <cellStyle name="Note 14 8" xfId="7783"/>
    <cellStyle name="Note 14 8 2" xfId="7784"/>
    <cellStyle name="Note 14 8 3" xfId="7785"/>
    <cellStyle name="Note 14 8 4" xfId="7786"/>
    <cellStyle name="Note 14 8 5" xfId="7787"/>
    <cellStyle name="Note 14 8 6" xfId="7788"/>
    <cellStyle name="Note 14 8 7" xfId="7789"/>
    <cellStyle name="Note 14 8 8" xfId="7790"/>
    <cellStyle name="Note 14 8 9" xfId="7791"/>
    <cellStyle name="Note 14 9" xfId="7792"/>
    <cellStyle name="Note 14 9 2" xfId="7793"/>
    <cellStyle name="Note 14 9 3" xfId="7794"/>
    <cellStyle name="Note 14 9 4" xfId="7795"/>
    <cellStyle name="Note 14 9 5" xfId="7796"/>
    <cellStyle name="Note 14 9 6" xfId="7797"/>
    <cellStyle name="Note 14 9 7" xfId="7798"/>
    <cellStyle name="Note 14 9 8" xfId="7799"/>
    <cellStyle name="Note 14 9 9" xfId="7800"/>
    <cellStyle name="Note 15" xfId="7801"/>
    <cellStyle name="Note 15 10" xfId="7802"/>
    <cellStyle name="Note 15 10 2" xfId="7803"/>
    <cellStyle name="Note 15 10 3" xfId="7804"/>
    <cellStyle name="Note 15 10 4" xfId="7805"/>
    <cellStyle name="Note 15 10 5" xfId="7806"/>
    <cellStyle name="Note 15 10 6" xfId="7807"/>
    <cellStyle name="Note 15 10 7" xfId="7808"/>
    <cellStyle name="Note 15 10 8" xfId="7809"/>
    <cellStyle name="Note 15 10 9" xfId="7810"/>
    <cellStyle name="Note 15 11" xfId="7811"/>
    <cellStyle name="Note 15 11 2" xfId="7812"/>
    <cellStyle name="Note 15 11 3" xfId="7813"/>
    <cellStyle name="Note 15 11 4" xfId="7814"/>
    <cellStyle name="Note 15 11 5" xfId="7815"/>
    <cellStyle name="Note 15 11 6" xfId="7816"/>
    <cellStyle name="Note 15 11 7" xfId="7817"/>
    <cellStyle name="Note 15 11 8" xfId="7818"/>
    <cellStyle name="Note 15 11 9" xfId="7819"/>
    <cellStyle name="Note 15 12" xfId="7820"/>
    <cellStyle name="Note 15 12 2" xfId="7821"/>
    <cellStyle name="Note 15 12 3" xfId="7822"/>
    <cellStyle name="Note 15 12 4" xfId="7823"/>
    <cellStyle name="Note 15 12 5" xfId="7824"/>
    <cellStyle name="Note 15 12 6" xfId="7825"/>
    <cellStyle name="Note 15 12 7" xfId="7826"/>
    <cellStyle name="Note 15 12 8" xfId="7827"/>
    <cellStyle name="Note 15 12 9" xfId="7828"/>
    <cellStyle name="Note 15 13" xfId="7829"/>
    <cellStyle name="Note 15 13 2" xfId="7830"/>
    <cellStyle name="Note 15 13 3" xfId="7831"/>
    <cellStyle name="Note 15 13 4" xfId="7832"/>
    <cellStyle name="Note 15 13 5" xfId="7833"/>
    <cellStyle name="Note 15 13 6" xfId="7834"/>
    <cellStyle name="Note 15 13 7" xfId="7835"/>
    <cellStyle name="Note 15 13 8" xfId="7836"/>
    <cellStyle name="Note 15 13 9" xfId="7837"/>
    <cellStyle name="Note 15 14" xfId="7838"/>
    <cellStyle name="Note 15 14 2" xfId="7839"/>
    <cellStyle name="Note 15 14 3" xfId="7840"/>
    <cellStyle name="Note 15 14 4" xfId="7841"/>
    <cellStyle name="Note 15 14 5" xfId="7842"/>
    <cellStyle name="Note 15 14 6" xfId="7843"/>
    <cellStyle name="Note 15 14 7" xfId="7844"/>
    <cellStyle name="Note 15 14 8" xfId="7845"/>
    <cellStyle name="Note 15 14 9" xfId="7846"/>
    <cellStyle name="Note 15 15" xfId="7847"/>
    <cellStyle name="Note 15 15 2" xfId="7848"/>
    <cellStyle name="Note 15 15 3" xfId="7849"/>
    <cellStyle name="Note 15 15 4" xfId="7850"/>
    <cellStyle name="Note 15 15 5" xfId="7851"/>
    <cellStyle name="Note 15 15 6" xfId="7852"/>
    <cellStyle name="Note 15 15 7" xfId="7853"/>
    <cellStyle name="Note 15 15 8" xfId="7854"/>
    <cellStyle name="Note 15 15 9" xfId="7855"/>
    <cellStyle name="Note 15 16" xfId="7856"/>
    <cellStyle name="Note 15 16 2" xfId="7857"/>
    <cellStyle name="Note 15 16 3" xfId="7858"/>
    <cellStyle name="Note 15 16 4" xfId="7859"/>
    <cellStyle name="Note 15 16 5" xfId="7860"/>
    <cellStyle name="Note 15 16 6" xfId="7861"/>
    <cellStyle name="Note 15 16 7" xfId="7862"/>
    <cellStyle name="Note 15 16 8" xfId="7863"/>
    <cellStyle name="Note 15 16 9" xfId="7864"/>
    <cellStyle name="Note 15 17" xfId="7865"/>
    <cellStyle name="Note 15 17 2" xfId="7866"/>
    <cellStyle name="Note 15 17 3" xfId="7867"/>
    <cellStyle name="Note 15 17 4" xfId="7868"/>
    <cellStyle name="Note 15 17 5" xfId="7869"/>
    <cellStyle name="Note 15 17 6" xfId="7870"/>
    <cellStyle name="Note 15 17 7" xfId="7871"/>
    <cellStyle name="Note 15 17 8" xfId="7872"/>
    <cellStyle name="Note 15 17 9" xfId="7873"/>
    <cellStyle name="Note 15 18" xfId="7874"/>
    <cellStyle name="Note 15 18 2" xfId="7875"/>
    <cellStyle name="Note 15 18 3" xfId="7876"/>
    <cellStyle name="Note 15 18 4" xfId="7877"/>
    <cellStyle name="Note 15 18 5" xfId="7878"/>
    <cellStyle name="Note 15 18 6" xfId="7879"/>
    <cellStyle name="Note 15 18 7" xfId="7880"/>
    <cellStyle name="Note 15 18 8" xfId="7881"/>
    <cellStyle name="Note 15 18 9" xfId="7882"/>
    <cellStyle name="Note 15 19" xfId="7883"/>
    <cellStyle name="Note 15 19 2" xfId="7884"/>
    <cellStyle name="Note 15 19 3" xfId="7885"/>
    <cellStyle name="Note 15 19 4" xfId="7886"/>
    <cellStyle name="Note 15 19 5" xfId="7887"/>
    <cellStyle name="Note 15 19 6" xfId="7888"/>
    <cellStyle name="Note 15 19 7" xfId="7889"/>
    <cellStyle name="Note 15 19 8" xfId="7890"/>
    <cellStyle name="Note 15 19 9" xfId="7891"/>
    <cellStyle name="Note 15 2" xfId="7892"/>
    <cellStyle name="Note 15 2 10" xfId="7893"/>
    <cellStyle name="Note 15 2 11" xfId="7894"/>
    <cellStyle name="Note 15 2 2" xfId="7895"/>
    <cellStyle name="Note 15 2 2 10" xfId="7896"/>
    <cellStyle name="Note 15 2 2 11" xfId="7897"/>
    <cellStyle name="Note 15 2 2 12" xfId="7898"/>
    <cellStyle name="Note 15 2 2 13" xfId="7899"/>
    <cellStyle name="Note 15 2 2 14" xfId="7900"/>
    <cellStyle name="Note 15 2 2 15" xfId="7901"/>
    <cellStyle name="Note 15 2 2 16" xfId="7902"/>
    <cellStyle name="Note 15 2 2 17" xfId="7903"/>
    <cellStyle name="Note 15 2 2 2" xfId="7904"/>
    <cellStyle name="Note 15 2 2 3" xfId="7905"/>
    <cellStyle name="Note 15 2 2 4" xfId="7906"/>
    <cellStyle name="Note 15 2 2 5" xfId="7907"/>
    <cellStyle name="Note 15 2 2 6" xfId="7908"/>
    <cellStyle name="Note 15 2 2 7" xfId="7909"/>
    <cellStyle name="Note 15 2 2 8" xfId="7910"/>
    <cellStyle name="Note 15 2 2 9" xfId="7911"/>
    <cellStyle name="Note 15 2 3" xfId="7912"/>
    <cellStyle name="Note 15 2 4" xfId="7913"/>
    <cellStyle name="Note 15 2 5" xfId="7914"/>
    <cellStyle name="Note 15 2 6" xfId="7915"/>
    <cellStyle name="Note 15 2 7" xfId="7916"/>
    <cellStyle name="Note 15 2 8" xfId="7917"/>
    <cellStyle name="Note 15 2 9" xfId="7918"/>
    <cellStyle name="Note 15 20" xfId="7919"/>
    <cellStyle name="Note 15 20 2" xfId="7920"/>
    <cellStyle name="Note 15 20 3" xfId="7921"/>
    <cellStyle name="Note 15 20 4" xfId="7922"/>
    <cellStyle name="Note 15 20 5" xfId="7923"/>
    <cellStyle name="Note 15 20 6" xfId="7924"/>
    <cellStyle name="Note 15 20 7" xfId="7925"/>
    <cellStyle name="Note 15 20 8" xfId="7926"/>
    <cellStyle name="Note 15 20 9" xfId="7927"/>
    <cellStyle name="Note 15 21" xfId="7928"/>
    <cellStyle name="Note 15 21 2" xfId="7929"/>
    <cellStyle name="Note 15 21 3" xfId="7930"/>
    <cellStyle name="Note 15 21 4" xfId="7931"/>
    <cellStyle name="Note 15 21 5" xfId="7932"/>
    <cellStyle name="Note 15 21 6" xfId="7933"/>
    <cellStyle name="Note 15 21 7" xfId="7934"/>
    <cellStyle name="Note 15 21 8" xfId="7935"/>
    <cellStyle name="Note 15 21 9" xfId="7936"/>
    <cellStyle name="Note 15 22" xfId="7937"/>
    <cellStyle name="Note 15 22 2" xfId="7938"/>
    <cellStyle name="Note 15 22 3" xfId="7939"/>
    <cellStyle name="Note 15 22 4" xfId="7940"/>
    <cellStyle name="Note 15 22 5" xfId="7941"/>
    <cellStyle name="Note 15 22 6" xfId="7942"/>
    <cellStyle name="Note 15 22 7" xfId="7943"/>
    <cellStyle name="Note 15 22 8" xfId="7944"/>
    <cellStyle name="Note 15 22 9" xfId="7945"/>
    <cellStyle name="Note 15 23" xfId="7946"/>
    <cellStyle name="Note 15 23 2" xfId="7947"/>
    <cellStyle name="Note 15 23 3" xfId="7948"/>
    <cellStyle name="Note 15 23 4" xfId="7949"/>
    <cellStyle name="Note 15 23 5" xfId="7950"/>
    <cellStyle name="Note 15 23 6" xfId="7951"/>
    <cellStyle name="Note 15 23 7" xfId="7952"/>
    <cellStyle name="Note 15 23 8" xfId="7953"/>
    <cellStyle name="Note 15 23 9" xfId="7954"/>
    <cellStyle name="Note 15 24" xfId="7955"/>
    <cellStyle name="Note 15 24 2" xfId="7956"/>
    <cellStyle name="Note 15 24 3" xfId="7957"/>
    <cellStyle name="Note 15 24 4" xfId="7958"/>
    <cellStyle name="Note 15 24 5" xfId="7959"/>
    <cellStyle name="Note 15 24 6" xfId="7960"/>
    <cellStyle name="Note 15 24 7" xfId="7961"/>
    <cellStyle name="Note 15 24 8" xfId="7962"/>
    <cellStyle name="Note 15 24 9" xfId="7963"/>
    <cellStyle name="Note 15 25" xfId="7964"/>
    <cellStyle name="Note 15 25 2" xfId="7965"/>
    <cellStyle name="Note 15 25 3" xfId="7966"/>
    <cellStyle name="Note 15 25 4" xfId="7967"/>
    <cellStyle name="Note 15 25 5" xfId="7968"/>
    <cellStyle name="Note 15 25 6" xfId="7969"/>
    <cellStyle name="Note 15 25 7" xfId="7970"/>
    <cellStyle name="Note 15 25 8" xfId="7971"/>
    <cellStyle name="Note 15 25 9" xfId="7972"/>
    <cellStyle name="Note 15 26" xfId="7973"/>
    <cellStyle name="Note 15 26 2" xfId="7974"/>
    <cellStyle name="Note 15 26 3" xfId="7975"/>
    <cellStyle name="Note 15 26 4" xfId="7976"/>
    <cellStyle name="Note 15 26 5" xfId="7977"/>
    <cellStyle name="Note 15 26 6" xfId="7978"/>
    <cellStyle name="Note 15 26 7" xfId="7979"/>
    <cellStyle name="Note 15 26 8" xfId="7980"/>
    <cellStyle name="Note 15 26 9" xfId="7981"/>
    <cellStyle name="Note 15 27" xfId="7982"/>
    <cellStyle name="Note 15 27 2" xfId="7983"/>
    <cellStyle name="Note 15 27 3" xfId="7984"/>
    <cellStyle name="Note 15 27 4" xfId="7985"/>
    <cellStyle name="Note 15 27 5" xfId="7986"/>
    <cellStyle name="Note 15 27 6" xfId="7987"/>
    <cellStyle name="Note 15 27 7" xfId="7988"/>
    <cellStyle name="Note 15 27 8" xfId="7989"/>
    <cellStyle name="Note 15 27 9" xfId="7990"/>
    <cellStyle name="Note 15 28" xfId="7991"/>
    <cellStyle name="Note 15 28 2" xfId="7992"/>
    <cellStyle name="Note 15 28 3" xfId="7993"/>
    <cellStyle name="Note 15 28 4" xfId="7994"/>
    <cellStyle name="Note 15 28 5" xfId="7995"/>
    <cellStyle name="Note 15 28 6" xfId="7996"/>
    <cellStyle name="Note 15 28 7" xfId="7997"/>
    <cellStyle name="Note 15 28 8" xfId="7998"/>
    <cellStyle name="Note 15 28 9" xfId="7999"/>
    <cellStyle name="Note 15 29" xfId="8000"/>
    <cellStyle name="Note 15 29 2" xfId="8001"/>
    <cellStyle name="Note 15 29 3" xfId="8002"/>
    <cellStyle name="Note 15 29 4" xfId="8003"/>
    <cellStyle name="Note 15 29 5" xfId="8004"/>
    <cellStyle name="Note 15 29 6" xfId="8005"/>
    <cellStyle name="Note 15 29 7" xfId="8006"/>
    <cellStyle name="Note 15 29 8" xfId="8007"/>
    <cellStyle name="Note 15 29 9" xfId="8008"/>
    <cellStyle name="Note 15 3" xfId="8009"/>
    <cellStyle name="Note 15 3 2" xfId="8010"/>
    <cellStyle name="Note 15 3 3" xfId="8011"/>
    <cellStyle name="Note 15 3 4" xfId="8012"/>
    <cellStyle name="Note 15 3 5" xfId="8013"/>
    <cellStyle name="Note 15 3 6" xfId="8014"/>
    <cellStyle name="Note 15 3 7" xfId="8015"/>
    <cellStyle name="Note 15 3 8" xfId="8016"/>
    <cellStyle name="Note 15 3 9" xfId="8017"/>
    <cellStyle name="Note 15 30" xfId="8018"/>
    <cellStyle name="Note 15 30 2" xfId="8019"/>
    <cellStyle name="Note 15 30 3" xfId="8020"/>
    <cellStyle name="Note 15 30 4" xfId="8021"/>
    <cellStyle name="Note 15 30 5" xfId="8022"/>
    <cellStyle name="Note 15 30 6" xfId="8023"/>
    <cellStyle name="Note 15 30 7" xfId="8024"/>
    <cellStyle name="Note 15 30 8" xfId="8025"/>
    <cellStyle name="Note 15 30 9" xfId="8026"/>
    <cellStyle name="Note 15 31" xfId="8027"/>
    <cellStyle name="Note 15 31 2" xfId="8028"/>
    <cellStyle name="Note 15 31 3" xfId="8029"/>
    <cellStyle name="Note 15 31 4" xfId="8030"/>
    <cellStyle name="Note 15 31 5" xfId="8031"/>
    <cellStyle name="Note 15 31 6" xfId="8032"/>
    <cellStyle name="Note 15 31 7" xfId="8033"/>
    <cellStyle name="Note 15 31 8" xfId="8034"/>
    <cellStyle name="Note 15 31 9" xfId="8035"/>
    <cellStyle name="Note 15 32" xfId="8036"/>
    <cellStyle name="Note 15 32 2" xfId="8037"/>
    <cellStyle name="Note 15 32 3" xfId="8038"/>
    <cellStyle name="Note 15 32 4" xfId="8039"/>
    <cellStyle name="Note 15 32 5" xfId="8040"/>
    <cellStyle name="Note 15 32 6" xfId="8041"/>
    <cellStyle name="Note 15 32 7" xfId="8042"/>
    <cellStyle name="Note 15 32 8" xfId="8043"/>
    <cellStyle name="Note 15 32 9" xfId="8044"/>
    <cellStyle name="Note 15 33" xfId="8045"/>
    <cellStyle name="Note 15 33 2" xfId="8046"/>
    <cellStyle name="Note 15 33 3" xfId="8047"/>
    <cellStyle name="Note 15 33 4" xfId="8048"/>
    <cellStyle name="Note 15 33 5" xfId="8049"/>
    <cellStyle name="Note 15 33 6" xfId="8050"/>
    <cellStyle name="Note 15 33 7" xfId="8051"/>
    <cellStyle name="Note 15 33 8" xfId="8052"/>
    <cellStyle name="Note 15 33 9" xfId="8053"/>
    <cellStyle name="Note 15 34" xfId="8054"/>
    <cellStyle name="Note 15 34 2" xfId="8055"/>
    <cellStyle name="Note 15 34 3" xfId="8056"/>
    <cellStyle name="Note 15 34 4" xfId="8057"/>
    <cellStyle name="Note 15 34 5" xfId="8058"/>
    <cellStyle name="Note 15 34 6" xfId="8059"/>
    <cellStyle name="Note 15 34 7" xfId="8060"/>
    <cellStyle name="Note 15 34 8" xfId="8061"/>
    <cellStyle name="Note 15 34 9" xfId="8062"/>
    <cellStyle name="Note 15 35" xfId="8063"/>
    <cellStyle name="Note 15 35 2" xfId="8064"/>
    <cellStyle name="Note 15 35 3" xfId="8065"/>
    <cellStyle name="Note 15 35 4" xfId="8066"/>
    <cellStyle name="Note 15 35 5" xfId="8067"/>
    <cellStyle name="Note 15 35 6" xfId="8068"/>
    <cellStyle name="Note 15 35 7" xfId="8069"/>
    <cellStyle name="Note 15 35 8" xfId="8070"/>
    <cellStyle name="Note 15 35 9" xfId="8071"/>
    <cellStyle name="Note 15 36" xfId="8072"/>
    <cellStyle name="Note 15 36 2" xfId="8073"/>
    <cellStyle name="Note 15 36 3" xfId="8074"/>
    <cellStyle name="Note 15 36 4" xfId="8075"/>
    <cellStyle name="Note 15 36 5" xfId="8076"/>
    <cellStyle name="Note 15 36 6" xfId="8077"/>
    <cellStyle name="Note 15 36 7" xfId="8078"/>
    <cellStyle name="Note 15 36 8" xfId="8079"/>
    <cellStyle name="Note 15 36 9" xfId="8080"/>
    <cellStyle name="Note 15 37" xfId="8081"/>
    <cellStyle name="Note 15 37 2" xfId="8082"/>
    <cellStyle name="Note 15 37 3" xfId="8083"/>
    <cellStyle name="Note 15 37 4" xfId="8084"/>
    <cellStyle name="Note 15 37 5" xfId="8085"/>
    <cellStyle name="Note 15 37 6" xfId="8086"/>
    <cellStyle name="Note 15 37 7" xfId="8087"/>
    <cellStyle name="Note 15 37 8" xfId="8088"/>
    <cellStyle name="Note 15 37 9" xfId="8089"/>
    <cellStyle name="Note 15 38" xfId="8090"/>
    <cellStyle name="Note 15 38 2" xfId="8091"/>
    <cellStyle name="Note 15 38 3" xfId="8092"/>
    <cellStyle name="Note 15 38 4" xfId="8093"/>
    <cellStyle name="Note 15 38 5" xfId="8094"/>
    <cellStyle name="Note 15 38 6" xfId="8095"/>
    <cellStyle name="Note 15 38 7" xfId="8096"/>
    <cellStyle name="Note 15 38 8" xfId="8097"/>
    <cellStyle name="Note 15 38 9" xfId="8098"/>
    <cellStyle name="Note 15 39" xfId="8099"/>
    <cellStyle name="Note 15 39 2" xfId="8100"/>
    <cellStyle name="Note 15 39 3" xfId="8101"/>
    <cellStyle name="Note 15 39 4" xfId="8102"/>
    <cellStyle name="Note 15 39 5" xfId="8103"/>
    <cellStyle name="Note 15 39 6" xfId="8104"/>
    <cellStyle name="Note 15 39 7" xfId="8105"/>
    <cellStyle name="Note 15 39 8" xfId="8106"/>
    <cellStyle name="Note 15 39 9" xfId="8107"/>
    <cellStyle name="Note 15 4" xfId="8108"/>
    <cellStyle name="Note 15 4 2" xfId="8109"/>
    <cellStyle name="Note 15 4 3" xfId="8110"/>
    <cellStyle name="Note 15 4 4" xfId="8111"/>
    <cellStyle name="Note 15 4 5" xfId="8112"/>
    <cellStyle name="Note 15 4 6" xfId="8113"/>
    <cellStyle name="Note 15 4 7" xfId="8114"/>
    <cellStyle name="Note 15 4 8" xfId="8115"/>
    <cellStyle name="Note 15 4 9" xfId="8116"/>
    <cellStyle name="Note 15 40" xfId="8117"/>
    <cellStyle name="Note 15 40 2" xfId="8118"/>
    <cellStyle name="Note 15 40 3" xfId="8119"/>
    <cellStyle name="Note 15 40 4" xfId="8120"/>
    <cellStyle name="Note 15 40 5" xfId="8121"/>
    <cellStyle name="Note 15 40 6" xfId="8122"/>
    <cellStyle name="Note 15 40 7" xfId="8123"/>
    <cellStyle name="Note 15 40 8" xfId="8124"/>
    <cellStyle name="Note 15 40 9" xfId="8125"/>
    <cellStyle name="Note 15 41" xfId="8126"/>
    <cellStyle name="Note 15 41 2" xfId="8127"/>
    <cellStyle name="Note 15 41 3" xfId="8128"/>
    <cellStyle name="Note 15 41 4" xfId="8129"/>
    <cellStyle name="Note 15 41 5" xfId="8130"/>
    <cellStyle name="Note 15 41 6" xfId="8131"/>
    <cellStyle name="Note 15 41 7" xfId="8132"/>
    <cellStyle name="Note 15 41 8" xfId="8133"/>
    <cellStyle name="Note 15 41 9" xfId="8134"/>
    <cellStyle name="Note 15 42" xfId="8135"/>
    <cellStyle name="Note 15 42 2" xfId="8136"/>
    <cellStyle name="Note 15 42 3" xfId="8137"/>
    <cellStyle name="Note 15 42 4" xfId="8138"/>
    <cellStyle name="Note 15 42 5" xfId="8139"/>
    <cellStyle name="Note 15 42 6" xfId="8140"/>
    <cellStyle name="Note 15 42 7" xfId="8141"/>
    <cellStyle name="Note 15 42 8" xfId="8142"/>
    <cellStyle name="Note 15 42 9" xfId="8143"/>
    <cellStyle name="Note 15 43" xfId="8144"/>
    <cellStyle name="Note 15 43 2" xfId="8145"/>
    <cellStyle name="Note 15 43 3" xfId="8146"/>
    <cellStyle name="Note 15 43 4" xfId="8147"/>
    <cellStyle name="Note 15 43 5" xfId="8148"/>
    <cellStyle name="Note 15 43 6" xfId="8149"/>
    <cellStyle name="Note 15 43 7" xfId="8150"/>
    <cellStyle name="Note 15 43 8" xfId="8151"/>
    <cellStyle name="Note 15 43 9" xfId="8152"/>
    <cellStyle name="Note 15 44" xfId="8153"/>
    <cellStyle name="Note 15 44 2" xfId="8154"/>
    <cellStyle name="Note 15 44 3" xfId="8155"/>
    <cellStyle name="Note 15 44 4" xfId="8156"/>
    <cellStyle name="Note 15 44 5" xfId="8157"/>
    <cellStyle name="Note 15 44 6" xfId="8158"/>
    <cellStyle name="Note 15 44 7" xfId="8159"/>
    <cellStyle name="Note 15 44 8" xfId="8160"/>
    <cellStyle name="Note 15 44 9" xfId="8161"/>
    <cellStyle name="Note 15 45" xfId="8162"/>
    <cellStyle name="Note 15 45 2" xfId="8163"/>
    <cellStyle name="Note 15 45 3" xfId="8164"/>
    <cellStyle name="Note 15 45 4" xfId="8165"/>
    <cellStyle name="Note 15 45 5" xfId="8166"/>
    <cellStyle name="Note 15 45 6" xfId="8167"/>
    <cellStyle name="Note 15 45 7" xfId="8168"/>
    <cellStyle name="Note 15 45 8" xfId="8169"/>
    <cellStyle name="Note 15 45 9" xfId="8170"/>
    <cellStyle name="Note 15 46" xfId="8171"/>
    <cellStyle name="Note 15 46 10" xfId="8172"/>
    <cellStyle name="Note 15 46 11" xfId="8173"/>
    <cellStyle name="Note 15 46 12" xfId="8174"/>
    <cellStyle name="Note 15 46 13" xfId="8175"/>
    <cellStyle name="Note 15 46 14" xfId="8176"/>
    <cellStyle name="Note 15 46 15" xfId="8177"/>
    <cellStyle name="Note 15 46 16" xfId="8178"/>
    <cellStyle name="Note 15 46 17" xfId="8179"/>
    <cellStyle name="Note 15 46 2" xfId="8180"/>
    <cellStyle name="Note 15 46 3" xfId="8181"/>
    <cellStyle name="Note 15 46 4" xfId="8182"/>
    <cellStyle name="Note 15 46 5" xfId="8183"/>
    <cellStyle name="Note 15 46 6" xfId="8184"/>
    <cellStyle name="Note 15 46 7" xfId="8185"/>
    <cellStyle name="Note 15 46 8" xfId="8186"/>
    <cellStyle name="Note 15 46 9" xfId="8187"/>
    <cellStyle name="Note 15 47" xfId="8188"/>
    <cellStyle name="Note 15 47 2" xfId="8189"/>
    <cellStyle name="Note 15 47 3" xfId="8190"/>
    <cellStyle name="Note 15 47 4" xfId="8191"/>
    <cellStyle name="Note 15 47 5" xfId="8192"/>
    <cellStyle name="Note 15 47 6" xfId="8193"/>
    <cellStyle name="Note 15 47 7" xfId="8194"/>
    <cellStyle name="Note 15 47 8" xfId="8195"/>
    <cellStyle name="Note 15 47 9" xfId="8196"/>
    <cellStyle name="Note 15 48" xfId="8197"/>
    <cellStyle name="Note 15 48 2" xfId="8198"/>
    <cellStyle name="Note 15 48 3" xfId="8199"/>
    <cellStyle name="Note 15 48 4" xfId="8200"/>
    <cellStyle name="Note 15 48 5" xfId="8201"/>
    <cellStyle name="Note 15 48 6" xfId="8202"/>
    <cellStyle name="Note 15 48 7" xfId="8203"/>
    <cellStyle name="Note 15 48 8" xfId="8204"/>
    <cellStyle name="Note 15 48 9" xfId="8205"/>
    <cellStyle name="Note 15 49" xfId="8206"/>
    <cellStyle name="Note 15 49 2" xfId="8207"/>
    <cellStyle name="Note 15 49 3" xfId="8208"/>
    <cellStyle name="Note 15 49 4" xfId="8209"/>
    <cellStyle name="Note 15 49 5" xfId="8210"/>
    <cellStyle name="Note 15 49 6" xfId="8211"/>
    <cellStyle name="Note 15 49 7" xfId="8212"/>
    <cellStyle name="Note 15 49 8" xfId="8213"/>
    <cellStyle name="Note 15 49 9" xfId="8214"/>
    <cellStyle name="Note 15 5" xfId="8215"/>
    <cellStyle name="Note 15 5 2" xfId="8216"/>
    <cellStyle name="Note 15 5 3" xfId="8217"/>
    <cellStyle name="Note 15 5 4" xfId="8218"/>
    <cellStyle name="Note 15 5 5" xfId="8219"/>
    <cellStyle name="Note 15 5 6" xfId="8220"/>
    <cellStyle name="Note 15 5 7" xfId="8221"/>
    <cellStyle name="Note 15 5 8" xfId="8222"/>
    <cellStyle name="Note 15 5 9" xfId="8223"/>
    <cellStyle name="Note 15 50" xfId="8224"/>
    <cellStyle name="Note 15 50 2" xfId="8225"/>
    <cellStyle name="Note 15 50 3" xfId="8226"/>
    <cellStyle name="Note 15 50 4" xfId="8227"/>
    <cellStyle name="Note 15 50 5" xfId="8228"/>
    <cellStyle name="Note 15 50 6" xfId="8229"/>
    <cellStyle name="Note 15 50 7" xfId="8230"/>
    <cellStyle name="Note 15 50 8" xfId="8231"/>
    <cellStyle name="Note 15 50 9" xfId="8232"/>
    <cellStyle name="Note 15 51" xfId="8233"/>
    <cellStyle name="Note 15 51 2" xfId="8234"/>
    <cellStyle name="Note 15 51 3" xfId="8235"/>
    <cellStyle name="Note 15 51 4" xfId="8236"/>
    <cellStyle name="Note 15 52" xfId="8237"/>
    <cellStyle name="Note 15 52 2" xfId="8238"/>
    <cellStyle name="Note 15 52 3" xfId="8239"/>
    <cellStyle name="Note 15 53" xfId="8240"/>
    <cellStyle name="Note 15 54" xfId="8241"/>
    <cellStyle name="Note 15 55" xfId="8242"/>
    <cellStyle name="Note 15 56" xfId="8243"/>
    <cellStyle name="Note 15 57" xfId="8244"/>
    <cellStyle name="Note 15 58" xfId="8245"/>
    <cellStyle name="Note 15 59" xfId="8246"/>
    <cellStyle name="Note 15 6" xfId="8247"/>
    <cellStyle name="Note 15 6 2" xfId="8248"/>
    <cellStyle name="Note 15 6 3" xfId="8249"/>
    <cellStyle name="Note 15 6 4" xfId="8250"/>
    <cellStyle name="Note 15 6 5" xfId="8251"/>
    <cellStyle name="Note 15 6 6" xfId="8252"/>
    <cellStyle name="Note 15 6 7" xfId="8253"/>
    <cellStyle name="Note 15 6 8" xfId="8254"/>
    <cellStyle name="Note 15 6 9" xfId="8255"/>
    <cellStyle name="Note 15 60" xfId="8256"/>
    <cellStyle name="Note 15 61" xfId="8257"/>
    <cellStyle name="Note 15 62" xfId="8258"/>
    <cellStyle name="Note 15 63" xfId="8259"/>
    <cellStyle name="Note 15 64" xfId="8260"/>
    <cellStyle name="Note 15 65" xfId="8261"/>
    <cellStyle name="Note 15 66" xfId="8262"/>
    <cellStyle name="Note 15 67" xfId="8263"/>
    <cellStyle name="Note 15 68" xfId="8264"/>
    <cellStyle name="Note 15 69" xfId="8265"/>
    <cellStyle name="Note 15 7" xfId="8266"/>
    <cellStyle name="Note 15 7 2" xfId="8267"/>
    <cellStyle name="Note 15 7 3" xfId="8268"/>
    <cellStyle name="Note 15 7 4" xfId="8269"/>
    <cellStyle name="Note 15 7 5" xfId="8270"/>
    <cellStyle name="Note 15 7 6" xfId="8271"/>
    <cellStyle name="Note 15 7 7" xfId="8272"/>
    <cellStyle name="Note 15 7 8" xfId="8273"/>
    <cellStyle name="Note 15 7 9" xfId="8274"/>
    <cellStyle name="Note 15 70" xfId="8275"/>
    <cellStyle name="Note 15 71" xfId="8276"/>
    <cellStyle name="Note 15 72" xfId="8277"/>
    <cellStyle name="Note 15 73" xfId="8278"/>
    <cellStyle name="Note 15 74" xfId="8279"/>
    <cellStyle name="Note 15 75" xfId="8280"/>
    <cellStyle name="Note 15 8" xfId="8281"/>
    <cellStyle name="Note 15 8 2" xfId="8282"/>
    <cellStyle name="Note 15 8 3" xfId="8283"/>
    <cellStyle name="Note 15 8 4" xfId="8284"/>
    <cellStyle name="Note 15 8 5" xfId="8285"/>
    <cellStyle name="Note 15 8 6" xfId="8286"/>
    <cellStyle name="Note 15 8 7" xfId="8287"/>
    <cellStyle name="Note 15 8 8" xfId="8288"/>
    <cellStyle name="Note 15 8 9" xfId="8289"/>
    <cellStyle name="Note 15 9" xfId="8290"/>
    <cellStyle name="Note 15 9 2" xfId="8291"/>
    <cellStyle name="Note 15 9 3" xfId="8292"/>
    <cellStyle name="Note 15 9 4" xfId="8293"/>
    <cellStyle name="Note 15 9 5" xfId="8294"/>
    <cellStyle name="Note 15 9 6" xfId="8295"/>
    <cellStyle name="Note 15 9 7" xfId="8296"/>
    <cellStyle name="Note 15 9 8" xfId="8297"/>
    <cellStyle name="Note 15 9 9" xfId="8298"/>
    <cellStyle name="Note 16" xfId="8299"/>
    <cellStyle name="Note 16 10" xfId="8300"/>
    <cellStyle name="Note 16 10 2" xfId="8301"/>
    <cellStyle name="Note 16 10 3" xfId="8302"/>
    <cellStyle name="Note 16 10 4" xfId="8303"/>
    <cellStyle name="Note 16 10 5" xfId="8304"/>
    <cellStyle name="Note 16 10 6" xfId="8305"/>
    <cellStyle name="Note 16 10 7" xfId="8306"/>
    <cellStyle name="Note 16 10 8" xfId="8307"/>
    <cellStyle name="Note 16 10 9" xfId="8308"/>
    <cellStyle name="Note 16 11" xfId="8309"/>
    <cellStyle name="Note 16 11 2" xfId="8310"/>
    <cellStyle name="Note 16 11 3" xfId="8311"/>
    <cellStyle name="Note 16 11 4" xfId="8312"/>
    <cellStyle name="Note 16 11 5" xfId="8313"/>
    <cellStyle name="Note 16 11 6" xfId="8314"/>
    <cellStyle name="Note 16 11 7" xfId="8315"/>
    <cellStyle name="Note 16 11 8" xfId="8316"/>
    <cellStyle name="Note 16 11 9" xfId="8317"/>
    <cellStyle name="Note 16 12" xfId="8318"/>
    <cellStyle name="Note 16 12 2" xfId="8319"/>
    <cellStyle name="Note 16 12 3" xfId="8320"/>
    <cellStyle name="Note 16 12 4" xfId="8321"/>
    <cellStyle name="Note 16 12 5" xfId="8322"/>
    <cellStyle name="Note 16 12 6" xfId="8323"/>
    <cellStyle name="Note 16 12 7" xfId="8324"/>
    <cellStyle name="Note 16 12 8" xfId="8325"/>
    <cellStyle name="Note 16 12 9" xfId="8326"/>
    <cellStyle name="Note 16 13" xfId="8327"/>
    <cellStyle name="Note 16 13 2" xfId="8328"/>
    <cellStyle name="Note 16 13 3" xfId="8329"/>
    <cellStyle name="Note 16 13 4" xfId="8330"/>
    <cellStyle name="Note 16 13 5" xfId="8331"/>
    <cellStyle name="Note 16 13 6" xfId="8332"/>
    <cellStyle name="Note 16 13 7" xfId="8333"/>
    <cellStyle name="Note 16 13 8" xfId="8334"/>
    <cellStyle name="Note 16 13 9" xfId="8335"/>
    <cellStyle name="Note 16 14" xfId="8336"/>
    <cellStyle name="Note 16 14 2" xfId="8337"/>
    <cellStyle name="Note 16 14 3" xfId="8338"/>
    <cellStyle name="Note 16 14 4" xfId="8339"/>
    <cellStyle name="Note 16 14 5" xfId="8340"/>
    <cellStyle name="Note 16 14 6" xfId="8341"/>
    <cellStyle name="Note 16 14 7" xfId="8342"/>
    <cellStyle name="Note 16 14 8" xfId="8343"/>
    <cellStyle name="Note 16 14 9" xfId="8344"/>
    <cellStyle name="Note 16 15" xfId="8345"/>
    <cellStyle name="Note 16 15 2" xfId="8346"/>
    <cellStyle name="Note 16 15 3" xfId="8347"/>
    <cellStyle name="Note 16 15 4" xfId="8348"/>
    <cellStyle name="Note 16 15 5" xfId="8349"/>
    <cellStyle name="Note 16 15 6" xfId="8350"/>
    <cellStyle name="Note 16 15 7" xfId="8351"/>
    <cellStyle name="Note 16 15 8" xfId="8352"/>
    <cellStyle name="Note 16 15 9" xfId="8353"/>
    <cellStyle name="Note 16 16" xfId="8354"/>
    <cellStyle name="Note 16 16 2" xfId="8355"/>
    <cellStyle name="Note 16 16 3" xfId="8356"/>
    <cellStyle name="Note 16 16 4" xfId="8357"/>
    <cellStyle name="Note 16 16 5" xfId="8358"/>
    <cellStyle name="Note 16 16 6" xfId="8359"/>
    <cellStyle name="Note 16 16 7" xfId="8360"/>
    <cellStyle name="Note 16 16 8" xfId="8361"/>
    <cellStyle name="Note 16 16 9" xfId="8362"/>
    <cellStyle name="Note 16 17" xfId="8363"/>
    <cellStyle name="Note 16 17 2" xfId="8364"/>
    <cellStyle name="Note 16 17 3" xfId="8365"/>
    <cellStyle name="Note 16 17 4" xfId="8366"/>
    <cellStyle name="Note 16 17 5" xfId="8367"/>
    <cellStyle name="Note 16 17 6" xfId="8368"/>
    <cellStyle name="Note 16 17 7" xfId="8369"/>
    <cellStyle name="Note 16 17 8" xfId="8370"/>
    <cellStyle name="Note 16 17 9" xfId="8371"/>
    <cellStyle name="Note 16 18" xfId="8372"/>
    <cellStyle name="Note 16 18 2" xfId="8373"/>
    <cellStyle name="Note 16 18 3" xfId="8374"/>
    <cellStyle name="Note 16 18 4" xfId="8375"/>
    <cellStyle name="Note 16 18 5" xfId="8376"/>
    <cellStyle name="Note 16 18 6" xfId="8377"/>
    <cellStyle name="Note 16 18 7" xfId="8378"/>
    <cellStyle name="Note 16 18 8" xfId="8379"/>
    <cellStyle name="Note 16 18 9" xfId="8380"/>
    <cellStyle name="Note 16 19" xfId="8381"/>
    <cellStyle name="Note 16 19 2" xfId="8382"/>
    <cellStyle name="Note 16 19 3" xfId="8383"/>
    <cellStyle name="Note 16 19 4" xfId="8384"/>
    <cellStyle name="Note 16 19 5" xfId="8385"/>
    <cellStyle name="Note 16 19 6" xfId="8386"/>
    <cellStyle name="Note 16 19 7" xfId="8387"/>
    <cellStyle name="Note 16 19 8" xfId="8388"/>
    <cellStyle name="Note 16 19 9" xfId="8389"/>
    <cellStyle name="Note 16 2" xfId="8390"/>
    <cellStyle name="Note 16 2 10" xfId="8391"/>
    <cellStyle name="Note 16 2 11" xfId="8392"/>
    <cellStyle name="Note 16 2 2" xfId="8393"/>
    <cellStyle name="Note 16 2 2 10" xfId="8394"/>
    <cellStyle name="Note 16 2 2 11" xfId="8395"/>
    <cellStyle name="Note 16 2 2 12" xfId="8396"/>
    <cellStyle name="Note 16 2 2 13" xfId="8397"/>
    <cellStyle name="Note 16 2 2 14" xfId="8398"/>
    <cellStyle name="Note 16 2 2 15" xfId="8399"/>
    <cellStyle name="Note 16 2 2 16" xfId="8400"/>
    <cellStyle name="Note 16 2 2 17" xfId="8401"/>
    <cellStyle name="Note 16 2 2 2" xfId="8402"/>
    <cellStyle name="Note 16 2 2 3" xfId="8403"/>
    <cellStyle name="Note 16 2 2 4" xfId="8404"/>
    <cellStyle name="Note 16 2 2 5" xfId="8405"/>
    <cellStyle name="Note 16 2 2 6" xfId="8406"/>
    <cellStyle name="Note 16 2 2 7" xfId="8407"/>
    <cellStyle name="Note 16 2 2 8" xfId="8408"/>
    <cellStyle name="Note 16 2 2 9" xfId="8409"/>
    <cellStyle name="Note 16 2 3" xfId="8410"/>
    <cellStyle name="Note 16 2 4" xfId="8411"/>
    <cellStyle name="Note 16 2 5" xfId="8412"/>
    <cellStyle name="Note 16 2 6" xfId="8413"/>
    <cellStyle name="Note 16 2 7" xfId="8414"/>
    <cellStyle name="Note 16 2 8" xfId="8415"/>
    <cellStyle name="Note 16 2 9" xfId="8416"/>
    <cellStyle name="Note 16 20" xfId="8417"/>
    <cellStyle name="Note 16 20 2" xfId="8418"/>
    <cellStyle name="Note 16 20 3" xfId="8419"/>
    <cellStyle name="Note 16 20 4" xfId="8420"/>
    <cellStyle name="Note 16 20 5" xfId="8421"/>
    <cellStyle name="Note 16 20 6" xfId="8422"/>
    <cellStyle name="Note 16 20 7" xfId="8423"/>
    <cellStyle name="Note 16 20 8" xfId="8424"/>
    <cellStyle name="Note 16 20 9" xfId="8425"/>
    <cellStyle name="Note 16 21" xfId="8426"/>
    <cellStyle name="Note 16 21 2" xfId="8427"/>
    <cellStyle name="Note 16 21 3" xfId="8428"/>
    <cellStyle name="Note 16 21 4" xfId="8429"/>
    <cellStyle name="Note 16 21 5" xfId="8430"/>
    <cellStyle name="Note 16 21 6" xfId="8431"/>
    <cellStyle name="Note 16 21 7" xfId="8432"/>
    <cellStyle name="Note 16 21 8" xfId="8433"/>
    <cellStyle name="Note 16 21 9" xfId="8434"/>
    <cellStyle name="Note 16 22" xfId="8435"/>
    <cellStyle name="Note 16 22 2" xfId="8436"/>
    <cellStyle name="Note 16 22 3" xfId="8437"/>
    <cellStyle name="Note 16 22 4" xfId="8438"/>
    <cellStyle name="Note 16 22 5" xfId="8439"/>
    <cellStyle name="Note 16 22 6" xfId="8440"/>
    <cellStyle name="Note 16 22 7" xfId="8441"/>
    <cellStyle name="Note 16 22 8" xfId="8442"/>
    <cellStyle name="Note 16 22 9" xfId="8443"/>
    <cellStyle name="Note 16 23" xfId="8444"/>
    <cellStyle name="Note 16 23 2" xfId="8445"/>
    <cellStyle name="Note 16 23 3" xfId="8446"/>
    <cellStyle name="Note 16 23 4" xfId="8447"/>
    <cellStyle name="Note 16 23 5" xfId="8448"/>
    <cellStyle name="Note 16 23 6" xfId="8449"/>
    <cellStyle name="Note 16 23 7" xfId="8450"/>
    <cellStyle name="Note 16 23 8" xfId="8451"/>
    <cellStyle name="Note 16 23 9" xfId="8452"/>
    <cellStyle name="Note 16 24" xfId="8453"/>
    <cellStyle name="Note 16 24 2" xfId="8454"/>
    <cellStyle name="Note 16 24 3" xfId="8455"/>
    <cellStyle name="Note 16 24 4" xfId="8456"/>
    <cellStyle name="Note 16 24 5" xfId="8457"/>
    <cellStyle name="Note 16 24 6" xfId="8458"/>
    <cellStyle name="Note 16 24 7" xfId="8459"/>
    <cellStyle name="Note 16 24 8" xfId="8460"/>
    <cellStyle name="Note 16 24 9" xfId="8461"/>
    <cellStyle name="Note 16 25" xfId="8462"/>
    <cellStyle name="Note 16 25 2" xfId="8463"/>
    <cellStyle name="Note 16 25 3" xfId="8464"/>
    <cellStyle name="Note 16 25 4" xfId="8465"/>
    <cellStyle name="Note 16 25 5" xfId="8466"/>
    <cellStyle name="Note 16 25 6" xfId="8467"/>
    <cellStyle name="Note 16 25 7" xfId="8468"/>
    <cellStyle name="Note 16 25 8" xfId="8469"/>
    <cellStyle name="Note 16 25 9" xfId="8470"/>
    <cellStyle name="Note 16 26" xfId="8471"/>
    <cellStyle name="Note 16 26 2" xfId="8472"/>
    <cellStyle name="Note 16 26 3" xfId="8473"/>
    <cellStyle name="Note 16 26 4" xfId="8474"/>
    <cellStyle name="Note 16 26 5" xfId="8475"/>
    <cellStyle name="Note 16 26 6" xfId="8476"/>
    <cellStyle name="Note 16 26 7" xfId="8477"/>
    <cellStyle name="Note 16 26 8" xfId="8478"/>
    <cellStyle name="Note 16 26 9" xfId="8479"/>
    <cellStyle name="Note 16 27" xfId="8480"/>
    <cellStyle name="Note 16 27 2" xfId="8481"/>
    <cellStyle name="Note 16 27 3" xfId="8482"/>
    <cellStyle name="Note 16 27 4" xfId="8483"/>
    <cellStyle name="Note 16 27 5" xfId="8484"/>
    <cellStyle name="Note 16 27 6" xfId="8485"/>
    <cellStyle name="Note 16 27 7" xfId="8486"/>
    <cellStyle name="Note 16 27 8" xfId="8487"/>
    <cellStyle name="Note 16 27 9" xfId="8488"/>
    <cellStyle name="Note 16 28" xfId="8489"/>
    <cellStyle name="Note 16 28 2" xfId="8490"/>
    <cellStyle name="Note 16 28 3" xfId="8491"/>
    <cellStyle name="Note 16 28 4" xfId="8492"/>
    <cellStyle name="Note 16 28 5" xfId="8493"/>
    <cellStyle name="Note 16 28 6" xfId="8494"/>
    <cellStyle name="Note 16 28 7" xfId="8495"/>
    <cellStyle name="Note 16 28 8" xfId="8496"/>
    <cellStyle name="Note 16 28 9" xfId="8497"/>
    <cellStyle name="Note 16 29" xfId="8498"/>
    <cellStyle name="Note 16 29 2" xfId="8499"/>
    <cellStyle name="Note 16 29 3" xfId="8500"/>
    <cellStyle name="Note 16 29 4" xfId="8501"/>
    <cellStyle name="Note 16 29 5" xfId="8502"/>
    <cellStyle name="Note 16 29 6" xfId="8503"/>
    <cellStyle name="Note 16 29 7" xfId="8504"/>
    <cellStyle name="Note 16 29 8" xfId="8505"/>
    <cellStyle name="Note 16 29 9" xfId="8506"/>
    <cellStyle name="Note 16 3" xfId="8507"/>
    <cellStyle name="Note 16 3 2" xfId="8508"/>
    <cellStyle name="Note 16 3 3" xfId="8509"/>
    <cellStyle name="Note 16 3 4" xfId="8510"/>
    <cellStyle name="Note 16 3 5" xfId="8511"/>
    <cellStyle name="Note 16 3 6" xfId="8512"/>
    <cellStyle name="Note 16 3 7" xfId="8513"/>
    <cellStyle name="Note 16 3 8" xfId="8514"/>
    <cellStyle name="Note 16 3 9" xfId="8515"/>
    <cellStyle name="Note 16 30" xfId="8516"/>
    <cellStyle name="Note 16 30 2" xfId="8517"/>
    <cellStyle name="Note 16 30 3" xfId="8518"/>
    <cellStyle name="Note 16 30 4" xfId="8519"/>
    <cellStyle name="Note 16 30 5" xfId="8520"/>
    <cellStyle name="Note 16 30 6" xfId="8521"/>
    <cellStyle name="Note 16 30 7" xfId="8522"/>
    <cellStyle name="Note 16 30 8" xfId="8523"/>
    <cellStyle name="Note 16 30 9" xfId="8524"/>
    <cellStyle name="Note 16 31" xfId="8525"/>
    <cellStyle name="Note 16 31 2" xfId="8526"/>
    <cellStyle name="Note 16 31 3" xfId="8527"/>
    <cellStyle name="Note 16 31 4" xfId="8528"/>
    <cellStyle name="Note 16 31 5" xfId="8529"/>
    <cellStyle name="Note 16 31 6" xfId="8530"/>
    <cellStyle name="Note 16 31 7" xfId="8531"/>
    <cellStyle name="Note 16 31 8" xfId="8532"/>
    <cellStyle name="Note 16 31 9" xfId="8533"/>
    <cellStyle name="Note 16 32" xfId="8534"/>
    <cellStyle name="Note 16 32 2" xfId="8535"/>
    <cellStyle name="Note 16 32 3" xfId="8536"/>
    <cellStyle name="Note 16 32 4" xfId="8537"/>
    <cellStyle name="Note 16 32 5" xfId="8538"/>
    <cellStyle name="Note 16 32 6" xfId="8539"/>
    <cellStyle name="Note 16 32 7" xfId="8540"/>
    <cellStyle name="Note 16 32 8" xfId="8541"/>
    <cellStyle name="Note 16 32 9" xfId="8542"/>
    <cellStyle name="Note 16 33" xfId="8543"/>
    <cellStyle name="Note 16 33 2" xfId="8544"/>
    <cellStyle name="Note 16 33 3" xfId="8545"/>
    <cellStyle name="Note 16 33 4" xfId="8546"/>
    <cellStyle name="Note 16 33 5" xfId="8547"/>
    <cellStyle name="Note 16 33 6" xfId="8548"/>
    <cellStyle name="Note 16 33 7" xfId="8549"/>
    <cellStyle name="Note 16 33 8" xfId="8550"/>
    <cellStyle name="Note 16 33 9" xfId="8551"/>
    <cellStyle name="Note 16 34" xfId="8552"/>
    <cellStyle name="Note 16 34 2" xfId="8553"/>
    <cellStyle name="Note 16 34 3" xfId="8554"/>
    <cellStyle name="Note 16 34 4" xfId="8555"/>
    <cellStyle name="Note 16 34 5" xfId="8556"/>
    <cellStyle name="Note 16 34 6" xfId="8557"/>
    <cellStyle name="Note 16 34 7" xfId="8558"/>
    <cellStyle name="Note 16 34 8" xfId="8559"/>
    <cellStyle name="Note 16 34 9" xfId="8560"/>
    <cellStyle name="Note 16 35" xfId="8561"/>
    <cellStyle name="Note 16 35 2" xfId="8562"/>
    <cellStyle name="Note 16 35 3" xfId="8563"/>
    <cellStyle name="Note 16 35 4" xfId="8564"/>
    <cellStyle name="Note 16 35 5" xfId="8565"/>
    <cellStyle name="Note 16 35 6" xfId="8566"/>
    <cellStyle name="Note 16 35 7" xfId="8567"/>
    <cellStyle name="Note 16 35 8" xfId="8568"/>
    <cellStyle name="Note 16 35 9" xfId="8569"/>
    <cellStyle name="Note 16 36" xfId="8570"/>
    <cellStyle name="Note 16 36 2" xfId="8571"/>
    <cellStyle name="Note 16 36 3" xfId="8572"/>
    <cellStyle name="Note 16 36 4" xfId="8573"/>
    <cellStyle name="Note 16 36 5" xfId="8574"/>
    <cellStyle name="Note 16 36 6" xfId="8575"/>
    <cellStyle name="Note 16 36 7" xfId="8576"/>
    <cellStyle name="Note 16 36 8" xfId="8577"/>
    <cellStyle name="Note 16 36 9" xfId="8578"/>
    <cellStyle name="Note 16 37" xfId="8579"/>
    <cellStyle name="Note 16 37 2" xfId="8580"/>
    <cellStyle name="Note 16 37 3" xfId="8581"/>
    <cellStyle name="Note 16 37 4" xfId="8582"/>
    <cellStyle name="Note 16 37 5" xfId="8583"/>
    <cellStyle name="Note 16 37 6" xfId="8584"/>
    <cellStyle name="Note 16 37 7" xfId="8585"/>
    <cellStyle name="Note 16 37 8" xfId="8586"/>
    <cellStyle name="Note 16 37 9" xfId="8587"/>
    <cellStyle name="Note 16 38" xfId="8588"/>
    <cellStyle name="Note 16 38 2" xfId="8589"/>
    <cellStyle name="Note 16 38 3" xfId="8590"/>
    <cellStyle name="Note 16 38 4" xfId="8591"/>
    <cellStyle name="Note 16 38 5" xfId="8592"/>
    <cellStyle name="Note 16 38 6" xfId="8593"/>
    <cellStyle name="Note 16 38 7" xfId="8594"/>
    <cellStyle name="Note 16 38 8" xfId="8595"/>
    <cellStyle name="Note 16 38 9" xfId="8596"/>
    <cellStyle name="Note 16 39" xfId="8597"/>
    <cellStyle name="Note 16 39 2" xfId="8598"/>
    <cellStyle name="Note 16 39 3" xfId="8599"/>
    <cellStyle name="Note 16 39 4" xfId="8600"/>
    <cellStyle name="Note 16 39 5" xfId="8601"/>
    <cellStyle name="Note 16 39 6" xfId="8602"/>
    <cellStyle name="Note 16 39 7" xfId="8603"/>
    <cellStyle name="Note 16 39 8" xfId="8604"/>
    <cellStyle name="Note 16 39 9" xfId="8605"/>
    <cellStyle name="Note 16 4" xfId="8606"/>
    <cellStyle name="Note 16 4 2" xfId="8607"/>
    <cellStyle name="Note 16 4 3" xfId="8608"/>
    <cellStyle name="Note 16 4 4" xfId="8609"/>
    <cellStyle name="Note 16 4 5" xfId="8610"/>
    <cellStyle name="Note 16 4 6" xfId="8611"/>
    <cellStyle name="Note 16 4 7" xfId="8612"/>
    <cellStyle name="Note 16 4 8" xfId="8613"/>
    <cellStyle name="Note 16 4 9" xfId="8614"/>
    <cellStyle name="Note 16 40" xfId="8615"/>
    <cellStyle name="Note 16 40 2" xfId="8616"/>
    <cellStyle name="Note 16 40 3" xfId="8617"/>
    <cellStyle name="Note 16 40 4" xfId="8618"/>
    <cellStyle name="Note 16 40 5" xfId="8619"/>
    <cellStyle name="Note 16 40 6" xfId="8620"/>
    <cellStyle name="Note 16 40 7" xfId="8621"/>
    <cellStyle name="Note 16 40 8" xfId="8622"/>
    <cellStyle name="Note 16 40 9" xfId="8623"/>
    <cellStyle name="Note 16 41" xfId="8624"/>
    <cellStyle name="Note 16 41 2" xfId="8625"/>
    <cellStyle name="Note 16 41 3" xfId="8626"/>
    <cellStyle name="Note 16 41 4" xfId="8627"/>
    <cellStyle name="Note 16 41 5" xfId="8628"/>
    <cellStyle name="Note 16 41 6" xfId="8629"/>
    <cellStyle name="Note 16 41 7" xfId="8630"/>
    <cellStyle name="Note 16 41 8" xfId="8631"/>
    <cellStyle name="Note 16 41 9" xfId="8632"/>
    <cellStyle name="Note 16 42" xfId="8633"/>
    <cellStyle name="Note 16 42 2" xfId="8634"/>
    <cellStyle name="Note 16 42 3" xfId="8635"/>
    <cellStyle name="Note 16 42 4" xfId="8636"/>
    <cellStyle name="Note 16 42 5" xfId="8637"/>
    <cellStyle name="Note 16 42 6" xfId="8638"/>
    <cellStyle name="Note 16 42 7" xfId="8639"/>
    <cellStyle name="Note 16 42 8" xfId="8640"/>
    <cellStyle name="Note 16 42 9" xfId="8641"/>
    <cellStyle name="Note 16 43" xfId="8642"/>
    <cellStyle name="Note 16 43 2" xfId="8643"/>
    <cellStyle name="Note 16 43 3" xfId="8644"/>
    <cellStyle name="Note 16 43 4" xfId="8645"/>
    <cellStyle name="Note 16 43 5" xfId="8646"/>
    <cellStyle name="Note 16 43 6" xfId="8647"/>
    <cellStyle name="Note 16 43 7" xfId="8648"/>
    <cellStyle name="Note 16 43 8" xfId="8649"/>
    <cellStyle name="Note 16 43 9" xfId="8650"/>
    <cellStyle name="Note 16 44" xfId="8651"/>
    <cellStyle name="Note 16 44 2" xfId="8652"/>
    <cellStyle name="Note 16 44 3" xfId="8653"/>
    <cellStyle name="Note 16 44 4" xfId="8654"/>
    <cellStyle name="Note 16 44 5" xfId="8655"/>
    <cellStyle name="Note 16 44 6" xfId="8656"/>
    <cellStyle name="Note 16 44 7" xfId="8657"/>
    <cellStyle name="Note 16 44 8" xfId="8658"/>
    <cellStyle name="Note 16 44 9" xfId="8659"/>
    <cellStyle name="Note 16 45" xfId="8660"/>
    <cellStyle name="Note 16 45 2" xfId="8661"/>
    <cellStyle name="Note 16 45 3" xfId="8662"/>
    <cellStyle name="Note 16 45 4" xfId="8663"/>
    <cellStyle name="Note 16 45 5" xfId="8664"/>
    <cellStyle name="Note 16 45 6" xfId="8665"/>
    <cellStyle name="Note 16 45 7" xfId="8666"/>
    <cellStyle name="Note 16 45 8" xfId="8667"/>
    <cellStyle name="Note 16 45 9" xfId="8668"/>
    <cellStyle name="Note 16 46" xfId="8669"/>
    <cellStyle name="Note 16 46 10" xfId="8670"/>
    <cellStyle name="Note 16 46 11" xfId="8671"/>
    <cellStyle name="Note 16 46 12" xfId="8672"/>
    <cellStyle name="Note 16 46 13" xfId="8673"/>
    <cellStyle name="Note 16 46 14" xfId="8674"/>
    <cellStyle name="Note 16 46 15" xfId="8675"/>
    <cellStyle name="Note 16 46 16" xfId="8676"/>
    <cellStyle name="Note 16 46 17" xfId="8677"/>
    <cellStyle name="Note 16 46 2" xfId="8678"/>
    <cellStyle name="Note 16 46 3" xfId="8679"/>
    <cellStyle name="Note 16 46 4" xfId="8680"/>
    <cellStyle name="Note 16 46 5" xfId="8681"/>
    <cellStyle name="Note 16 46 6" xfId="8682"/>
    <cellStyle name="Note 16 46 7" xfId="8683"/>
    <cellStyle name="Note 16 46 8" xfId="8684"/>
    <cellStyle name="Note 16 46 9" xfId="8685"/>
    <cellStyle name="Note 16 47" xfId="8686"/>
    <cellStyle name="Note 16 47 2" xfId="8687"/>
    <cellStyle name="Note 16 47 3" xfId="8688"/>
    <cellStyle name="Note 16 47 4" xfId="8689"/>
    <cellStyle name="Note 16 47 5" xfId="8690"/>
    <cellStyle name="Note 16 47 6" xfId="8691"/>
    <cellStyle name="Note 16 47 7" xfId="8692"/>
    <cellStyle name="Note 16 47 8" xfId="8693"/>
    <cellStyle name="Note 16 47 9" xfId="8694"/>
    <cellStyle name="Note 16 48" xfId="8695"/>
    <cellStyle name="Note 16 48 2" xfId="8696"/>
    <cellStyle name="Note 16 48 3" xfId="8697"/>
    <cellStyle name="Note 16 48 4" xfId="8698"/>
    <cellStyle name="Note 16 48 5" xfId="8699"/>
    <cellStyle name="Note 16 48 6" xfId="8700"/>
    <cellStyle name="Note 16 48 7" xfId="8701"/>
    <cellStyle name="Note 16 48 8" xfId="8702"/>
    <cellStyle name="Note 16 48 9" xfId="8703"/>
    <cellStyle name="Note 16 49" xfId="8704"/>
    <cellStyle name="Note 16 49 2" xfId="8705"/>
    <cellStyle name="Note 16 49 3" xfId="8706"/>
    <cellStyle name="Note 16 49 4" xfId="8707"/>
    <cellStyle name="Note 16 49 5" xfId="8708"/>
    <cellStyle name="Note 16 49 6" xfId="8709"/>
    <cellStyle name="Note 16 49 7" xfId="8710"/>
    <cellStyle name="Note 16 49 8" xfId="8711"/>
    <cellStyle name="Note 16 49 9" xfId="8712"/>
    <cellStyle name="Note 16 5" xfId="8713"/>
    <cellStyle name="Note 16 5 2" xfId="8714"/>
    <cellStyle name="Note 16 5 3" xfId="8715"/>
    <cellStyle name="Note 16 5 4" xfId="8716"/>
    <cellStyle name="Note 16 5 5" xfId="8717"/>
    <cellStyle name="Note 16 5 6" xfId="8718"/>
    <cellStyle name="Note 16 5 7" xfId="8719"/>
    <cellStyle name="Note 16 5 8" xfId="8720"/>
    <cellStyle name="Note 16 5 9" xfId="8721"/>
    <cellStyle name="Note 16 50" xfId="8722"/>
    <cellStyle name="Note 16 50 2" xfId="8723"/>
    <cellStyle name="Note 16 50 3" xfId="8724"/>
    <cellStyle name="Note 16 50 4" xfId="8725"/>
    <cellStyle name="Note 16 50 5" xfId="8726"/>
    <cellStyle name="Note 16 50 6" xfId="8727"/>
    <cellStyle name="Note 16 50 7" xfId="8728"/>
    <cellStyle name="Note 16 50 8" xfId="8729"/>
    <cellStyle name="Note 16 50 9" xfId="8730"/>
    <cellStyle name="Note 16 51" xfId="8731"/>
    <cellStyle name="Note 16 51 2" xfId="8732"/>
    <cellStyle name="Note 16 51 3" xfId="8733"/>
    <cellStyle name="Note 16 51 4" xfId="8734"/>
    <cellStyle name="Note 16 52" xfId="8735"/>
    <cellStyle name="Note 16 52 2" xfId="8736"/>
    <cellStyle name="Note 16 52 3" xfId="8737"/>
    <cellStyle name="Note 16 53" xfId="8738"/>
    <cellStyle name="Note 16 54" xfId="8739"/>
    <cellStyle name="Note 16 55" xfId="8740"/>
    <cellStyle name="Note 16 56" xfId="8741"/>
    <cellStyle name="Note 16 57" xfId="8742"/>
    <cellStyle name="Note 16 58" xfId="8743"/>
    <cellStyle name="Note 16 59" xfId="8744"/>
    <cellStyle name="Note 16 6" xfId="8745"/>
    <cellStyle name="Note 16 6 2" xfId="8746"/>
    <cellStyle name="Note 16 6 3" xfId="8747"/>
    <cellStyle name="Note 16 6 4" xfId="8748"/>
    <cellStyle name="Note 16 6 5" xfId="8749"/>
    <cellStyle name="Note 16 6 6" xfId="8750"/>
    <cellStyle name="Note 16 6 7" xfId="8751"/>
    <cellStyle name="Note 16 6 8" xfId="8752"/>
    <cellStyle name="Note 16 6 9" xfId="8753"/>
    <cellStyle name="Note 16 60" xfId="8754"/>
    <cellStyle name="Note 16 61" xfId="8755"/>
    <cellStyle name="Note 16 62" xfId="8756"/>
    <cellStyle name="Note 16 63" xfId="8757"/>
    <cellStyle name="Note 16 64" xfId="8758"/>
    <cellStyle name="Note 16 65" xfId="8759"/>
    <cellStyle name="Note 16 66" xfId="8760"/>
    <cellStyle name="Note 16 67" xfId="8761"/>
    <cellStyle name="Note 16 68" xfId="8762"/>
    <cellStyle name="Note 16 69" xfId="8763"/>
    <cellStyle name="Note 16 7" xfId="8764"/>
    <cellStyle name="Note 16 7 2" xfId="8765"/>
    <cellStyle name="Note 16 7 3" xfId="8766"/>
    <cellStyle name="Note 16 7 4" xfId="8767"/>
    <cellStyle name="Note 16 7 5" xfId="8768"/>
    <cellStyle name="Note 16 7 6" xfId="8769"/>
    <cellStyle name="Note 16 7 7" xfId="8770"/>
    <cellStyle name="Note 16 7 8" xfId="8771"/>
    <cellStyle name="Note 16 7 9" xfId="8772"/>
    <cellStyle name="Note 16 70" xfId="8773"/>
    <cellStyle name="Note 16 71" xfId="8774"/>
    <cellStyle name="Note 16 72" xfId="8775"/>
    <cellStyle name="Note 16 73" xfId="8776"/>
    <cellStyle name="Note 16 74" xfId="8777"/>
    <cellStyle name="Note 16 75" xfId="8778"/>
    <cellStyle name="Note 16 8" xfId="8779"/>
    <cellStyle name="Note 16 8 2" xfId="8780"/>
    <cellStyle name="Note 16 8 3" xfId="8781"/>
    <cellStyle name="Note 16 8 4" xfId="8782"/>
    <cellStyle name="Note 16 8 5" xfId="8783"/>
    <cellStyle name="Note 16 8 6" xfId="8784"/>
    <cellStyle name="Note 16 8 7" xfId="8785"/>
    <cellStyle name="Note 16 8 8" xfId="8786"/>
    <cellStyle name="Note 16 8 9" xfId="8787"/>
    <cellStyle name="Note 16 9" xfId="8788"/>
    <cellStyle name="Note 16 9 2" xfId="8789"/>
    <cellStyle name="Note 16 9 3" xfId="8790"/>
    <cellStyle name="Note 16 9 4" xfId="8791"/>
    <cellStyle name="Note 16 9 5" xfId="8792"/>
    <cellStyle name="Note 16 9 6" xfId="8793"/>
    <cellStyle name="Note 16 9 7" xfId="8794"/>
    <cellStyle name="Note 16 9 8" xfId="8795"/>
    <cellStyle name="Note 16 9 9" xfId="8796"/>
    <cellStyle name="Note 17" xfId="8797"/>
    <cellStyle name="Note 17 10" xfId="8798"/>
    <cellStyle name="Note 17 11" xfId="8799"/>
    <cellStyle name="Note 17 12" xfId="8800"/>
    <cellStyle name="Note 17 13" xfId="8801"/>
    <cellStyle name="Note 17 14" xfId="8802"/>
    <cellStyle name="Note 17 15" xfId="8803"/>
    <cellStyle name="Note 17 16" xfId="8804"/>
    <cellStyle name="Note 17 17" xfId="8805"/>
    <cellStyle name="Note 17 18" xfId="8806"/>
    <cellStyle name="Note 17 19" xfId="8807"/>
    <cellStyle name="Note 17 2" xfId="8808"/>
    <cellStyle name="Note 17 2 10" xfId="8809"/>
    <cellStyle name="Note 17 2 11" xfId="8810"/>
    <cellStyle name="Note 17 2 12" xfId="8811"/>
    <cellStyle name="Note 17 2 13" xfId="8812"/>
    <cellStyle name="Note 17 2 14" xfId="8813"/>
    <cellStyle name="Note 17 2 15" xfId="8814"/>
    <cellStyle name="Note 17 2 16" xfId="8815"/>
    <cellStyle name="Note 17 2 17" xfId="8816"/>
    <cellStyle name="Note 17 2 2" xfId="8817"/>
    <cellStyle name="Note 17 2 3" xfId="8818"/>
    <cellStyle name="Note 17 2 4" xfId="8819"/>
    <cellStyle name="Note 17 2 5" xfId="8820"/>
    <cellStyle name="Note 17 2 6" xfId="8821"/>
    <cellStyle name="Note 17 2 7" xfId="8822"/>
    <cellStyle name="Note 17 2 8" xfId="8823"/>
    <cellStyle name="Note 17 2 9" xfId="8824"/>
    <cellStyle name="Note 17 20" xfId="8825"/>
    <cellStyle name="Note 17 21" xfId="8826"/>
    <cellStyle name="Note 17 22" xfId="8827"/>
    <cellStyle name="Note 17 23" xfId="8828"/>
    <cellStyle name="Note 17 24" xfId="8829"/>
    <cellStyle name="Note 17 25" xfId="8830"/>
    <cellStyle name="Note 17 26" xfId="8831"/>
    <cellStyle name="Note 17 27" xfId="8832"/>
    <cellStyle name="Note 17 28" xfId="8833"/>
    <cellStyle name="Note 17 3" xfId="8834"/>
    <cellStyle name="Note 17 3 10" xfId="8835"/>
    <cellStyle name="Note 17 3 11" xfId="8836"/>
    <cellStyle name="Note 17 3 12" xfId="8837"/>
    <cellStyle name="Note 17 3 13" xfId="8838"/>
    <cellStyle name="Note 17 3 14" xfId="8839"/>
    <cellStyle name="Note 17 3 15" xfId="8840"/>
    <cellStyle name="Note 17 3 16" xfId="8841"/>
    <cellStyle name="Note 17 3 17" xfId="8842"/>
    <cellStyle name="Note 17 3 2" xfId="8843"/>
    <cellStyle name="Note 17 3 3" xfId="8844"/>
    <cellStyle name="Note 17 3 4" xfId="8845"/>
    <cellStyle name="Note 17 3 5" xfId="8846"/>
    <cellStyle name="Note 17 3 6" xfId="8847"/>
    <cellStyle name="Note 17 3 7" xfId="8848"/>
    <cellStyle name="Note 17 3 8" xfId="8849"/>
    <cellStyle name="Note 17 3 9" xfId="8850"/>
    <cellStyle name="Note 17 4" xfId="8851"/>
    <cellStyle name="Note 17 4 10" xfId="8852"/>
    <cellStyle name="Note 17 4 11" xfId="8853"/>
    <cellStyle name="Note 17 4 12" xfId="8854"/>
    <cellStyle name="Note 17 4 13" xfId="8855"/>
    <cellStyle name="Note 17 4 14" xfId="8856"/>
    <cellStyle name="Note 17 4 15" xfId="8857"/>
    <cellStyle name="Note 17 4 16" xfId="8858"/>
    <cellStyle name="Note 17 4 17" xfId="8859"/>
    <cellStyle name="Note 17 4 2" xfId="8860"/>
    <cellStyle name="Note 17 4 3" xfId="8861"/>
    <cellStyle name="Note 17 4 4" xfId="8862"/>
    <cellStyle name="Note 17 4 5" xfId="8863"/>
    <cellStyle name="Note 17 4 6" xfId="8864"/>
    <cellStyle name="Note 17 4 7" xfId="8865"/>
    <cellStyle name="Note 17 4 8" xfId="8866"/>
    <cellStyle name="Note 17 4 9" xfId="8867"/>
    <cellStyle name="Note 17 5" xfId="8868"/>
    <cellStyle name="Note 17 5 10" xfId="8869"/>
    <cellStyle name="Note 17 5 11" xfId="8870"/>
    <cellStyle name="Note 17 5 12" xfId="8871"/>
    <cellStyle name="Note 17 5 13" xfId="8872"/>
    <cellStyle name="Note 17 5 14" xfId="8873"/>
    <cellStyle name="Note 17 5 15" xfId="8874"/>
    <cellStyle name="Note 17 5 16" xfId="8875"/>
    <cellStyle name="Note 17 5 17" xfId="8876"/>
    <cellStyle name="Note 17 5 2" xfId="8877"/>
    <cellStyle name="Note 17 5 3" xfId="8878"/>
    <cellStyle name="Note 17 5 4" xfId="8879"/>
    <cellStyle name="Note 17 5 5" xfId="8880"/>
    <cellStyle name="Note 17 5 6" xfId="8881"/>
    <cellStyle name="Note 17 5 7" xfId="8882"/>
    <cellStyle name="Note 17 5 8" xfId="8883"/>
    <cellStyle name="Note 17 5 9" xfId="8884"/>
    <cellStyle name="Note 17 6" xfId="8885"/>
    <cellStyle name="Note 17 6 2" xfId="8886"/>
    <cellStyle name="Note 17 6 3" xfId="8887"/>
    <cellStyle name="Note 17 6 4" xfId="8888"/>
    <cellStyle name="Note 17 7" xfId="8889"/>
    <cellStyle name="Note 17 7 2" xfId="8890"/>
    <cellStyle name="Note 17 7 3" xfId="8891"/>
    <cellStyle name="Note 17 8" xfId="8892"/>
    <cellStyle name="Note 17 9" xfId="8893"/>
    <cellStyle name="Note 18" xfId="8894"/>
    <cellStyle name="Note 18 10" xfId="8895"/>
    <cellStyle name="Note 18 11" xfId="8896"/>
    <cellStyle name="Note 18 12" xfId="8897"/>
    <cellStyle name="Note 18 13" xfId="8898"/>
    <cellStyle name="Note 18 14" xfId="8899"/>
    <cellStyle name="Note 18 15" xfId="8900"/>
    <cellStyle name="Note 18 16" xfId="8901"/>
    <cellStyle name="Note 18 17" xfId="8902"/>
    <cellStyle name="Note 18 18" xfId="8903"/>
    <cellStyle name="Note 18 19" xfId="8904"/>
    <cellStyle name="Note 18 2" xfId="8905"/>
    <cellStyle name="Note 18 2 10" xfId="8906"/>
    <cellStyle name="Note 18 2 11" xfId="8907"/>
    <cellStyle name="Note 18 2 12" xfId="8908"/>
    <cellStyle name="Note 18 2 13" xfId="8909"/>
    <cellStyle name="Note 18 2 14" xfId="8910"/>
    <cellStyle name="Note 18 2 15" xfId="8911"/>
    <cellStyle name="Note 18 2 16" xfId="8912"/>
    <cellStyle name="Note 18 2 17" xfId="8913"/>
    <cellStyle name="Note 18 2 2" xfId="8914"/>
    <cellStyle name="Note 18 2 3" xfId="8915"/>
    <cellStyle name="Note 18 2 4" xfId="8916"/>
    <cellStyle name="Note 18 2 5" xfId="8917"/>
    <cellStyle name="Note 18 2 6" xfId="8918"/>
    <cellStyle name="Note 18 2 7" xfId="8919"/>
    <cellStyle name="Note 18 2 8" xfId="8920"/>
    <cellStyle name="Note 18 2 9" xfId="8921"/>
    <cellStyle name="Note 18 20" xfId="8922"/>
    <cellStyle name="Note 18 21" xfId="8923"/>
    <cellStyle name="Note 18 22" xfId="8924"/>
    <cellStyle name="Note 18 23" xfId="8925"/>
    <cellStyle name="Note 18 24" xfId="8926"/>
    <cellStyle name="Note 18 25" xfId="8927"/>
    <cellStyle name="Note 18 26" xfId="8928"/>
    <cellStyle name="Note 18 27" xfId="8929"/>
    <cellStyle name="Note 18 28" xfId="8930"/>
    <cellStyle name="Note 18 3" xfId="8931"/>
    <cellStyle name="Note 18 3 10" xfId="8932"/>
    <cellStyle name="Note 18 3 11" xfId="8933"/>
    <cellStyle name="Note 18 3 12" xfId="8934"/>
    <cellStyle name="Note 18 3 13" xfId="8935"/>
    <cellStyle name="Note 18 3 14" xfId="8936"/>
    <cellStyle name="Note 18 3 15" xfId="8937"/>
    <cellStyle name="Note 18 3 16" xfId="8938"/>
    <cellStyle name="Note 18 3 17" xfId="8939"/>
    <cellStyle name="Note 18 3 2" xfId="8940"/>
    <cellStyle name="Note 18 3 3" xfId="8941"/>
    <cellStyle name="Note 18 3 4" xfId="8942"/>
    <cellStyle name="Note 18 3 5" xfId="8943"/>
    <cellStyle name="Note 18 3 6" xfId="8944"/>
    <cellStyle name="Note 18 3 7" xfId="8945"/>
    <cellStyle name="Note 18 3 8" xfId="8946"/>
    <cellStyle name="Note 18 3 9" xfId="8947"/>
    <cellStyle name="Note 18 4" xfId="8948"/>
    <cellStyle name="Note 18 4 10" xfId="8949"/>
    <cellStyle name="Note 18 4 11" xfId="8950"/>
    <cellStyle name="Note 18 4 12" xfId="8951"/>
    <cellStyle name="Note 18 4 13" xfId="8952"/>
    <cellStyle name="Note 18 4 14" xfId="8953"/>
    <cellStyle name="Note 18 4 15" xfId="8954"/>
    <cellStyle name="Note 18 4 16" xfId="8955"/>
    <cellStyle name="Note 18 4 17" xfId="8956"/>
    <cellStyle name="Note 18 4 2" xfId="8957"/>
    <cellStyle name="Note 18 4 3" xfId="8958"/>
    <cellStyle name="Note 18 4 4" xfId="8959"/>
    <cellStyle name="Note 18 4 5" xfId="8960"/>
    <cellStyle name="Note 18 4 6" xfId="8961"/>
    <cellStyle name="Note 18 4 7" xfId="8962"/>
    <cellStyle name="Note 18 4 8" xfId="8963"/>
    <cellStyle name="Note 18 4 9" xfId="8964"/>
    <cellStyle name="Note 18 5" xfId="8965"/>
    <cellStyle name="Note 18 5 10" xfId="8966"/>
    <cellStyle name="Note 18 5 11" xfId="8967"/>
    <cellStyle name="Note 18 5 12" xfId="8968"/>
    <cellStyle name="Note 18 5 13" xfId="8969"/>
    <cellStyle name="Note 18 5 14" xfId="8970"/>
    <cellStyle name="Note 18 5 15" xfId="8971"/>
    <cellStyle name="Note 18 5 16" xfId="8972"/>
    <cellStyle name="Note 18 5 17" xfId="8973"/>
    <cellStyle name="Note 18 5 2" xfId="8974"/>
    <cellStyle name="Note 18 5 3" xfId="8975"/>
    <cellStyle name="Note 18 5 4" xfId="8976"/>
    <cellStyle name="Note 18 5 5" xfId="8977"/>
    <cellStyle name="Note 18 5 6" xfId="8978"/>
    <cellStyle name="Note 18 5 7" xfId="8979"/>
    <cellStyle name="Note 18 5 8" xfId="8980"/>
    <cellStyle name="Note 18 5 9" xfId="8981"/>
    <cellStyle name="Note 18 6" xfId="8982"/>
    <cellStyle name="Note 18 6 2" xfId="8983"/>
    <cellStyle name="Note 18 6 3" xfId="8984"/>
    <cellStyle name="Note 18 6 4" xfId="8985"/>
    <cellStyle name="Note 18 7" xfId="8986"/>
    <cellStyle name="Note 18 7 2" xfId="8987"/>
    <cellStyle name="Note 18 7 3" xfId="8988"/>
    <cellStyle name="Note 18 8" xfId="8989"/>
    <cellStyle name="Note 18 9" xfId="8990"/>
    <cellStyle name="Note 19" xfId="8991"/>
    <cellStyle name="Note 19 10" xfId="8992"/>
    <cellStyle name="Note 19 11" xfId="8993"/>
    <cellStyle name="Note 19 12" xfId="8994"/>
    <cellStyle name="Note 19 13" xfId="8995"/>
    <cellStyle name="Note 19 14" xfId="8996"/>
    <cellStyle name="Note 19 15" xfId="8997"/>
    <cellStyle name="Note 19 16" xfId="8998"/>
    <cellStyle name="Note 19 17" xfId="8999"/>
    <cellStyle name="Note 19 18" xfId="9000"/>
    <cellStyle name="Note 19 19" xfId="9001"/>
    <cellStyle name="Note 19 2" xfId="9002"/>
    <cellStyle name="Note 19 2 10" xfId="9003"/>
    <cellStyle name="Note 19 2 11" xfId="9004"/>
    <cellStyle name="Note 19 2 12" xfId="9005"/>
    <cellStyle name="Note 19 2 13" xfId="9006"/>
    <cellStyle name="Note 19 2 14" xfId="9007"/>
    <cellStyle name="Note 19 2 15" xfId="9008"/>
    <cellStyle name="Note 19 2 16" xfId="9009"/>
    <cellStyle name="Note 19 2 17" xfId="9010"/>
    <cellStyle name="Note 19 2 2" xfId="9011"/>
    <cellStyle name="Note 19 2 3" xfId="9012"/>
    <cellStyle name="Note 19 2 4" xfId="9013"/>
    <cellStyle name="Note 19 2 5" xfId="9014"/>
    <cellStyle name="Note 19 2 6" xfId="9015"/>
    <cellStyle name="Note 19 2 7" xfId="9016"/>
    <cellStyle name="Note 19 2 8" xfId="9017"/>
    <cellStyle name="Note 19 2 9" xfId="9018"/>
    <cellStyle name="Note 19 20" xfId="9019"/>
    <cellStyle name="Note 19 21" xfId="9020"/>
    <cellStyle name="Note 19 22" xfId="9021"/>
    <cellStyle name="Note 19 23" xfId="9022"/>
    <cellStyle name="Note 19 24" xfId="9023"/>
    <cellStyle name="Note 19 25" xfId="9024"/>
    <cellStyle name="Note 19 26" xfId="9025"/>
    <cellStyle name="Note 19 27" xfId="9026"/>
    <cellStyle name="Note 19 28" xfId="9027"/>
    <cellStyle name="Note 19 3" xfId="9028"/>
    <cellStyle name="Note 19 3 10" xfId="9029"/>
    <cellStyle name="Note 19 3 11" xfId="9030"/>
    <cellStyle name="Note 19 3 12" xfId="9031"/>
    <cellStyle name="Note 19 3 13" xfId="9032"/>
    <cellStyle name="Note 19 3 14" xfId="9033"/>
    <cellStyle name="Note 19 3 15" xfId="9034"/>
    <cellStyle name="Note 19 3 16" xfId="9035"/>
    <cellStyle name="Note 19 3 17" xfId="9036"/>
    <cellStyle name="Note 19 3 2" xfId="9037"/>
    <cellStyle name="Note 19 3 3" xfId="9038"/>
    <cellStyle name="Note 19 3 4" xfId="9039"/>
    <cellStyle name="Note 19 3 5" xfId="9040"/>
    <cellStyle name="Note 19 3 6" xfId="9041"/>
    <cellStyle name="Note 19 3 7" xfId="9042"/>
    <cellStyle name="Note 19 3 8" xfId="9043"/>
    <cellStyle name="Note 19 3 9" xfId="9044"/>
    <cellStyle name="Note 19 4" xfId="9045"/>
    <cellStyle name="Note 19 4 10" xfId="9046"/>
    <cellStyle name="Note 19 4 11" xfId="9047"/>
    <cellStyle name="Note 19 4 12" xfId="9048"/>
    <cellStyle name="Note 19 4 13" xfId="9049"/>
    <cellStyle name="Note 19 4 14" xfId="9050"/>
    <cellStyle name="Note 19 4 15" xfId="9051"/>
    <cellStyle name="Note 19 4 16" xfId="9052"/>
    <cellStyle name="Note 19 4 17" xfId="9053"/>
    <cellStyle name="Note 19 4 2" xfId="9054"/>
    <cellStyle name="Note 19 4 3" xfId="9055"/>
    <cellStyle name="Note 19 4 4" xfId="9056"/>
    <cellStyle name="Note 19 4 5" xfId="9057"/>
    <cellStyle name="Note 19 4 6" xfId="9058"/>
    <cellStyle name="Note 19 4 7" xfId="9059"/>
    <cellStyle name="Note 19 4 8" xfId="9060"/>
    <cellStyle name="Note 19 4 9" xfId="9061"/>
    <cellStyle name="Note 19 5" xfId="9062"/>
    <cellStyle name="Note 19 5 10" xfId="9063"/>
    <cellStyle name="Note 19 5 11" xfId="9064"/>
    <cellStyle name="Note 19 5 12" xfId="9065"/>
    <cellStyle name="Note 19 5 13" xfId="9066"/>
    <cellStyle name="Note 19 5 14" xfId="9067"/>
    <cellStyle name="Note 19 5 15" xfId="9068"/>
    <cellStyle name="Note 19 5 16" xfId="9069"/>
    <cellStyle name="Note 19 5 17" xfId="9070"/>
    <cellStyle name="Note 19 5 2" xfId="9071"/>
    <cellStyle name="Note 19 5 3" xfId="9072"/>
    <cellStyle name="Note 19 5 4" xfId="9073"/>
    <cellStyle name="Note 19 5 5" xfId="9074"/>
    <cellStyle name="Note 19 5 6" xfId="9075"/>
    <cellStyle name="Note 19 5 7" xfId="9076"/>
    <cellStyle name="Note 19 5 8" xfId="9077"/>
    <cellStyle name="Note 19 5 9" xfId="9078"/>
    <cellStyle name="Note 19 6" xfId="9079"/>
    <cellStyle name="Note 19 6 2" xfId="9080"/>
    <cellStyle name="Note 19 6 3" xfId="9081"/>
    <cellStyle name="Note 19 6 4" xfId="9082"/>
    <cellStyle name="Note 19 7" xfId="9083"/>
    <cellStyle name="Note 19 7 2" xfId="9084"/>
    <cellStyle name="Note 19 7 3" xfId="9085"/>
    <cellStyle name="Note 19 8" xfId="9086"/>
    <cellStyle name="Note 19 9" xfId="9087"/>
    <cellStyle name="Note 2" xfId="9088"/>
    <cellStyle name="Note 2 10" xfId="9089"/>
    <cellStyle name="Note 2 10 2" xfId="9090"/>
    <cellStyle name="Note 2 10 3" xfId="9091"/>
    <cellStyle name="Note 2 10 4" xfId="9092"/>
    <cellStyle name="Note 2 10 5" xfId="9093"/>
    <cellStyle name="Note 2 10 6" xfId="9094"/>
    <cellStyle name="Note 2 10 7" xfId="9095"/>
    <cellStyle name="Note 2 10 8" xfId="9096"/>
    <cellStyle name="Note 2 10 9" xfId="9097"/>
    <cellStyle name="Note 2 11" xfId="9098"/>
    <cellStyle name="Note 2 11 2" xfId="9099"/>
    <cellStyle name="Note 2 11 3" xfId="9100"/>
    <cellStyle name="Note 2 11 4" xfId="9101"/>
    <cellStyle name="Note 2 11 5" xfId="9102"/>
    <cellStyle name="Note 2 11 6" xfId="9103"/>
    <cellStyle name="Note 2 11 7" xfId="9104"/>
    <cellStyle name="Note 2 11 8" xfId="9105"/>
    <cellStyle name="Note 2 11 9" xfId="9106"/>
    <cellStyle name="Note 2 12" xfId="9107"/>
    <cellStyle name="Note 2 12 2" xfId="9108"/>
    <cellStyle name="Note 2 12 3" xfId="9109"/>
    <cellStyle name="Note 2 12 4" xfId="9110"/>
    <cellStyle name="Note 2 12 5" xfId="9111"/>
    <cellStyle name="Note 2 12 6" xfId="9112"/>
    <cellStyle name="Note 2 12 7" xfId="9113"/>
    <cellStyle name="Note 2 12 8" xfId="9114"/>
    <cellStyle name="Note 2 12 9" xfId="9115"/>
    <cellStyle name="Note 2 13" xfId="9116"/>
    <cellStyle name="Note 2 13 2" xfId="9117"/>
    <cellStyle name="Note 2 13 3" xfId="9118"/>
    <cellStyle name="Note 2 13 4" xfId="9119"/>
    <cellStyle name="Note 2 13 5" xfId="9120"/>
    <cellStyle name="Note 2 13 6" xfId="9121"/>
    <cellStyle name="Note 2 13 7" xfId="9122"/>
    <cellStyle name="Note 2 13 8" xfId="9123"/>
    <cellStyle name="Note 2 13 9" xfId="9124"/>
    <cellStyle name="Note 2 14" xfId="9125"/>
    <cellStyle name="Note 2 14 2" xfId="9126"/>
    <cellStyle name="Note 2 14 3" xfId="9127"/>
    <cellStyle name="Note 2 14 4" xfId="9128"/>
    <cellStyle name="Note 2 14 5" xfId="9129"/>
    <cellStyle name="Note 2 14 6" xfId="9130"/>
    <cellStyle name="Note 2 14 7" xfId="9131"/>
    <cellStyle name="Note 2 14 8" xfId="9132"/>
    <cellStyle name="Note 2 14 9" xfId="9133"/>
    <cellStyle name="Note 2 15" xfId="9134"/>
    <cellStyle name="Note 2 15 2" xfId="9135"/>
    <cellStyle name="Note 2 15 3" xfId="9136"/>
    <cellStyle name="Note 2 15 4" xfId="9137"/>
    <cellStyle name="Note 2 15 5" xfId="9138"/>
    <cellStyle name="Note 2 15 6" xfId="9139"/>
    <cellStyle name="Note 2 15 7" xfId="9140"/>
    <cellStyle name="Note 2 15 8" xfId="9141"/>
    <cellStyle name="Note 2 15 9" xfId="9142"/>
    <cellStyle name="Note 2 16" xfId="9143"/>
    <cellStyle name="Note 2 16 2" xfId="9144"/>
    <cellStyle name="Note 2 16 3" xfId="9145"/>
    <cellStyle name="Note 2 16 4" xfId="9146"/>
    <cellStyle name="Note 2 16 5" xfId="9147"/>
    <cellStyle name="Note 2 16 6" xfId="9148"/>
    <cellStyle name="Note 2 16 7" xfId="9149"/>
    <cellStyle name="Note 2 16 8" xfId="9150"/>
    <cellStyle name="Note 2 16 9" xfId="9151"/>
    <cellStyle name="Note 2 17" xfId="9152"/>
    <cellStyle name="Note 2 17 2" xfId="9153"/>
    <cellStyle name="Note 2 17 3" xfId="9154"/>
    <cellStyle name="Note 2 17 4" xfId="9155"/>
    <cellStyle name="Note 2 17 5" xfId="9156"/>
    <cellStyle name="Note 2 17 6" xfId="9157"/>
    <cellStyle name="Note 2 17 7" xfId="9158"/>
    <cellStyle name="Note 2 17 8" xfId="9159"/>
    <cellStyle name="Note 2 17 9" xfId="9160"/>
    <cellStyle name="Note 2 18" xfId="9161"/>
    <cellStyle name="Note 2 18 2" xfId="9162"/>
    <cellStyle name="Note 2 18 3" xfId="9163"/>
    <cellStyle name="Note 2 18 4" xfId="9164"/>
    <cellStyle name="Note 2 18 5" xfId="9165"/>
    <cellStyle name="Note 2 18 6" xfId="9166"/>
    <cellStyle name="Note 2 18 7" xfId="9167"/>
    <cellStyle name="Note 2 18 8" xfId="9168"/>
    <cellStyle name="Note 2 18 9" xfId="9169"/>
    <cellStyle name="Note 2 19" xfId="9170"/>
    <cellStyle name="Note 2 19 2" xfId="9171"/>
    <cellStyle name="Note 2 19 3" xfId="9172"/>
    <cellStyle name="Note 2 19 4" xfId="9173"/>
    <cellStyle name="Note 2 19 5" xfId="9174"/>
    <cellStyle name="Note 2 19 6" xfId="9175"/>
    <cellStyle name="Note 2 19 7" xfId="9176"/>
    <cellStyle name="Note 2 19 8" xfId="9177"/>
    <cellStyle name="Note 2 19 9" xfId="9178"/>
    <cellStyle name="Note 2 2" xfId="9179"/>
    <cellStyle name="Note 2 2 10" xfId="9180"/>
    <cellStyle name="Note 2 2 11" xfId="9181"/>
    <cellStyle name="Note 2 2 2" xfId="9182"/>
    <cellStyle name="Note 2 2 2 10" xfId="9183"/>
    <cellStyle name="Note 2 2 2 11" xfId="9184"/>
    <cellStyle name="Note 2 2 2 12" xfId="9185"/>
    <cellStyle name="Note 2 2 2 13" xfId="9186"/>
    <cellStyle name="Note 2 2 2 14" xfId="9187"/>
    <cellStyle name="Note 2 2 2 15" xfId="9188"/>
    <cellStyle name="Note 2 2 2 16" xfId="9189"/>
    <cellStyle name="Note 2 2 2 17" xfId="9190"/>
    <cellStyle name="Note 2 2 2 2" xfId="9191"/>
    <cellStyle name="Note 2 2 2 3" xfId="9192"/>
    <cellStyle name="Note 2 2 2 4" xfId="9193"/>
    <cellStyle name="Note 2 2 2 5" xfId="9194"/>
    <cellStyle name="Note 2 2 2 6" xfId="9195"/>
    <cellStyle name="Note 2 2 2 7" xfId="9196"/>
    <cellStyle name="Note 2 2 2 8" xfId="9197"/>
    <cellStyle name="Note 2 2 2 9" xfId="9198"/>
    <cellStyle name="Note 2 2 3" xfId="9199"/>
    <cellStyle name="Note 2 2 4" xfId="9200"/>
    <cellStyle name="Note 2 2 5" xfId="9201"/>
    <cellStyle name="Note 2 2 6" xfId="9202"/>
    <cellStyle name="Note 2 2 7" xfId="9203"/>
    <cellStyle name="Note 2 2 8" xfId="9204"/>
    <cellStyle name="Note 2 2 9" xfId="9205"/>
    <cellStyle name="Note 2 20" xfId="9206"/>
    <cellStyle name="Note 2 20 2" xfId="9207"/>
    <cellStyle name="Note 2 20 3" xfId="9208"/>
    <cellStyle name="Note 2 20 4" xfId="9209"/>
    <cellStyle name="Note 2 20 5" xfId="9210"/>
    <cellStyle name="Note 2 20 6" xfId="9211"/>
    <cellStyle name="Note 2 20 7" xfId="9212"/>
    <cellStyle name="Note 2 20 8" xfId="9213"/>
    <cellStyle name="Note 2 20 9" xfId="9214"/>
    <cellStyle name="Note 2 21" xfId="9215"/>
    <cellStyle name="Note 2 21 2" xfId="9216"/>
    <cellStyle name="Note 2 21 3" xfId="9217"/>
    <cellStyle name="Note 2 21 4" xfId="9218"/>
    <cellStyle name="Note 2 21 5" xfId="9219"/>
    <cellStyle name="Note 2 21 6" xfId="9220"/>
    <cellStyle name="Note 2 21 7" xfId="9221"/>
    <cellStyle name="Note 2 21 8" xfId="9222"/>
    <cellStyle name="Note 2 21 9" xfId="9223"/>
    <cellStyle name="Note 2 22" xfId="9224"/>
    <cellStyle name="Note 2 22 2" xfId="9225"/>
    <cellStyle name="Note 2 22 3" xfId="9226"/>
    <cellStyle name="Note 2 22 4" xfId="9227"/>
    <cellStyle name="Note 2 22 5" xfId="9228"/>
    <cellStyle name="Note 2 22 6" xfId="9229"/>
    <cellStyle name="Note 2 22 7" xfId="9230"/>
    <cellStyle name="Note 2 22 8" xfId="9231"/>
    <cellStyle name="Note 2 22 9" xfId="9232"/>
    <cellStyle name="Note 2 23" xfId="9233"/>
    <cellStyle name="Note 2 23 2" xfId="9234"/>
    <cellStyle name="Note 2 23 3" xfId="9235"/>
    <cellStyle name="Note 2 23 4" xfId="9236"/>
    <cellStyle name="Note 2 23 5" xfId="9237"/>
    <cellStyle name="Note 2 23 6" xfId="9238"/>
    <cellStyle name="Note 2 23 7" xfId="9239"/>
    <cellStyle name="Note 2 23 8" xfId="9240"/>
    <cellStyle name="Note 2 23 9" xfId="9241"/>
    <cellStyle name="Note 2 24" xfId="9242"/>
    <cellStyle name="Note 2 24 2" xfId="9243"/>
    <cellStyle name="Note 2 24 3" xfId="9244"/>
    <cellStyle name="Note 2 24 4" xfId="9245"/>
    <cellStyle name="Note 2 24 5" xfId="9246"/>
    <cellStyle name="Note 2 24 6" xfId="9247"/>
    <cellStyle name="Note 2 24 7" xfId="9248"/>
    <cellStyle name="Note 2 24 8" xfId="9249"/>
    <cellStyle name="Note 2 24 9" xfId="9250"/>
    <cellStyle name="Note 2 25" xfId="9251"/>
    <cellStyle name="Note 2 25 2" xfId="9252"/>
    <cellStyle name="Note 2 25 3" xfId="9253"/>
    <cellStyle name="Note 2 25 4" xfId="9254"/>
    <cellStyle name="Note 2 25 5" xfId="9255"/>
    <cellStyle name="Note 2 25 6" xfId="9256"/>
    <cellStyle name="Note 2 25 7" xfId="9257"/>
    <cellStyle name="Note 2 25 8" xfId="9258"/>
    <cellStyle name="Note 2 25 9" xfId="9259"/>
    <cellStyle name="Note 2 26" xfId="9260"/>
    <cellStyle name="Note 2 26 2" xfId="9261"/>
    <cellStyle name="Note 2 26 3" xfId="9262"/>
    <cellStyle name="Note 2 26 4" xfId="9263"/>
    <cellStyle name="Note 2 26 5" xfId="9264"/>
    <cellStyle name="Note 2 26 6" xfId="9265"/>
    <cellStyle name="Note 2 26 7" xfId="9266"/>
    <cellStyle name="Note 2 26 8" xfId="9267"/>
    <cellStyle name="Note 2 26 9" xfId="9268"/>
    <cellStyle name="Note 2 27" xfId="9269"/>
    <cellStyle name="Note 2 27 2" xfId="9270"/>
    <cellStyle name="Note 2 27 3" xfId="9271"/>
    <cellStyle name="Note 2 27 4" xfId="9272"/>
    <cellStyle name="Note 2 27 5" xfId="9273"/>
    <cellStyle name="Note 2 27 6" xfId="9274"/>
    <cellStyle name="Note 2 27 7" xfId="9275"/>
    <cellStyle name="Note 2 27 8" xfId="9276"/>
    <cellStyle name="Note 2 27 9" xfId="9277"/>
    <cellStyle name="Note 2 28" xfId="9278"/>
    <cellStyle name="Note 2 28 2" xfId="9279"/>
    <cellStyle name="Note 2 28 3" xfId="9280"/>
    <cellStyle name="Note 2 28 4" xfId="9281"/>
    <cellStyle name="Note 2 28 5" xfId="9282"/>
    <cellStyle name="Note 2 28 6" xfId="9283"/>
    <cellStyle name="Note 2 28 7" xfId="9284"/>
    <cellStyle name="Note 2 28 8" xfId="9285"/>
    <cellStyle name="Note 2 28 9" xfId="9286"/>
    <cellStyle name="Note 2 29" xfId="9287"/>
    <cellStyle name="Note 2 29 2" xfId="9288"/>
    <cellStyle name="Note 2 29 3" xfId="9289"/>
    <cellStyle name="Note 2 29 4" xfId="9290"/>
    <cellStyle name="Note 2 29 5" xfId="9291"/>
    <cellStyle name="Note 2 29 6" xfId="9292"/>
    <cellStyle name="Note 2 29 7" xfId="9293"/>
    <cellStyle name="Note 2 29 8" xfId="9294"/>
    <cellStyle name="Note 2 29 9" xfId="9295"/>
    <cellStyle name="Note 2 3" xfId="9296"/>
    <cellStyle name="Note 2 3 2" xfId="9297"/>
    <cellStyle name="Note 2 3 3" xfId="9298"/>
    <cellStyle name="Note 2 3 4" xfId="9299"/>
    <cellStyle name="Note 2 3 5" xfId="9300"/>
    <cellStyle name="Note 2 3 6" xfId="9301"/>
    <cellStyle name="Note 2 3 7" xfId="9302"/>
    <cellStyle name="Note 2 3 8" xfId="9303"/>
    <cellStyle name="Note 2 3 9" xfId="9304"/>
    <cellStyle name="Note 2 30" xfId="9305"/>
    <cellStyle name="Note 2 30 2" xfId="9306"/>
    <cellStyle name="Note 2 30 3" xfId="9307"/>
    <cellStyle name="Note 2 30 4" xfId="9308"/>
    <cellStyle name="Note 2 30 5" xfId="9309"/>
    <cellStyle name="Note 2 30 6" xfId="9310"/>
    <cellStyle name="Note 2 30 7" xfId="9311"/>
    <cellStyle name="Note 2 30 8" xfId="9312"/>
    <cellStyle name="Note 2 30 9" xfId="9313"/>
    <cellStyle name="Note 2 31" xfId="9314"/>
    <cellStyle name="Note 2 31 2" xfId="9315"/>
    <cellStyle name="Note 2 31 3" xfId="9316"/>
    <cellStyle name="Note 2 31 4" xfId="9317"/>
    <cellStyle name="Note 2 31 5" xfId="9318"/>
    <cellStyle name="Note 2 31 6" xfId="9319"/>
    <cellStyle name="Note 2 31 7" xfId="9320"/>
    <cellStyle name="Note 2 31 8" xfId="9321"/>
    <cellStyle name="Note 2 31 9" xfId="9322"/>
    <cellStyle name="Note 2 32" xfId="9323"/>
    <cellStyle name="Note 2 32 2" xfId="9324"/>
    <cellStyle name="Note 2 32 3" xfId="9325"/>
    <cellStyle name="Note 2 32 4" xfId="9326"/>
    <cellStyle name="Note 2 32 5" xfId="9327"/>
    <cellStyle name="Note 2 32 6" xfId="9328"/>
    <cellStyle name="Note 2 32 7" xfId="9329"/>
    <cellStyle name="Note 2 32 8" xfId="9330"/>
    <cellStyle name="Note 2 32 9" xfId="9331"/>
    <cellStyle name="Note 2 33" xfId="9332"/>
    <cellStyle name="Note 2 33 2" xfId="9333"/>
    <cellStyle name="Note 2 33 3" xfId="9334"/>
    <cellStyle name="Note 2 33 4" xfId="9335"/>
    <cellStyle name="Note 2 33 5" xfId="9336"/>
    <cellStyle name="Note 2 33 6" xfId="9337"/>
    <cellStyle name="Note 2 33 7" xfId="9338"/>
    <cellStyle name="Note 2 33 8" xfId="9339"/>
    <cellStyle name="Note 2 33 9" xfId="9340"/>
    <cellStyle name="Note 2 34" xfId="9341"/>
    <cellStyle name="Note 2 34 2" xfId="9342"/>
    <cellStyle name="Note 2 34 3" xfId="9343"/>
    <cellStyle name="Note 2 34 4" xfId="9344"/>
    <cellStyle name="Note 2 34 5" xfId="9345"/>
    <cellStyle name="Note 2 34 6" xfId="9346"/>
    <cellStyle name="Note 2 34 7" xfId="9347"/>
    <cellStyle name="Note 2 34 8" xfId="9348"/>
    <cellStyle name="Note 2 34 9" xfId="9349"/>
    <cellStyle name="Note 2 35" xfId="9350"/>
    <cellStyle name="Note 2 35 2" xfId="9351"/>
    <cellStyle name="Note 2 35 3" xfId="9352"/>
    <cellStyle name="Note 2 35 4" xfId="9353"/>
    <cellStyle name="Note 2 35 5" xfId="9354"/>
    <cellStyle name="Note 2 35 6" xfId="9355"/>
    <cellStyle name="Note 2 35 7" xfId="9356"/>
    <cellStyle name="Note 2 35 8" xfId="9357"/>
    <cellStyle name="Note 2 35 9" xfId="9358"/>
    <cellStyle name="Note 2 36" xfId="9359"/>
    <cellStyle name="Note 2 36 2" xfId="9360"/>
    <cellStyle name="Note 2 36 3" xfId="9361"/>
    <cellStyle name="Note 2 36 4" xfId="9362"/>
    <cellStyle name="Note 2 36 5" xfId="9363"/>
    <cellStyle name="Note 2 36 6" xfId="9364"/>
    <cellStyle name="Note 2 36 7" xfId="9365"/>
    <cellStyle name="Note 2 36 8" xfId="9366"/>
    <cellStyle name="Note 2 36 9" xfId="9367"/>
    <cellStyle name="Note 2 37" xfId="9368"/>
    <cellStyle name="Note 2 37 2" xfId="9369"/>
    <cellStyle name="Note 2 37 3" xfId="9370"/>
    <cellStyle name="Note 2 37 4" xfId="9371"/>
    <cellStyle name="Note 2 37 5" xfId="9372"/>
    <cellStyle name="Note 2 37 6" xfId="9373"/>
    <cellStyle name="Note 2 37 7" xfId="9374"/>
    <cellStyle name="Note 2 37 8" xfId="9375"/>
    <cellStyle name="Note 2 37 9" xfId="9376"/>
    <cellStyle name="Note 2 38" xfId="9377"/>
    <cellStyle name="Note 2 38 2" xfId="9378"/>
    <cellStyle name="Note 2 38 3" xfId="9379"/>
    <cellStyle name="Note 2 38 4" xfId="9380"/>
    <cellStyle name="Note 2 38 5" xfId="9381"/>
    <cellStyle name="Note 2 38 6" xfId="9382"/>
    <cellStyle name="Note 2 38 7" xfId="9383"/>
    <cellStyle name="Note 2 38 8" xfId="9384"/>
    <cellStyle name="Note 2 38 9" xfId="9385"/>
    <cellStyle name="Note 2 39" xfId="9386"/>
    <cellStyle name="Note 2 39 2" xfId="9387"/>
    <cellStyle name="Note 2 39 3" xfId="9388"/>
    <cellStyle name="Note 2 39 4" xfId="9389"/>
    <cellStyle name="Note 2 39 5" xfId="9390"/>
    <cellStyle name="Note 2 39 6" xfId="9391"/>
    <cellStyle name="Note 2 39 7" xfId="9392"/>
    <cellStyle name="Note 2 39 8" xfId="9393"/>
    <cellStyle name="Note 2 39 9" xfId="9394"/>
    <cellStyle name="Note 2 4" xfId="9395"/>
    <cellStyle name="Note 2 4 2" xfId="9396"/>
    <cellStyle name="Note 2 4 3" xfId="9397"/>
    <cellStyle name="Note 2 4 4" xfId="9398"/>
    <cellStyle name="Note 2 4 5" xfId="9399"/>
    <cellStyle name="Note 2 4 6" xfId="9400"/>
    <cellStyle name="Note 2 4 7" xfId="9401"/>
    <cellStyle name="Note 2 4 8" xfId="9402"/>
    <cellStyle name="Note 2 4 9" xfId="9403"/>
    <cellStyle name="Note 2 40" xfId="9404"/>
    <cellStyle name="Note 2 40 2" xfId="9405"/>
    <cellStyle name="Note 2 40 3" xfId="9406"/>
    <cellStyle name="Note 2 40 4" xfId="9407"/>
    <cellStyle name="Note 2 40 5" xfId="9408"/>
    <cellStyle name="Note 2 40 6" xfId="9409"/>
    <cellStyle name="Note 2 40 7" xfId="9410"/>
    <cellStyle name="Note 2 40 8" xfId="9411"/>
    <cellStyle name="Note 2 40 9" xfId="9412"/>
    <cellStyle name="Note 2 41" xfId="9413"/>
    <cellStyle name="Note 2 41 2" xfId="9414"/>
    <cellStyle name="Note 2 41 3" xfId="9415"/>
    <cellStyle name="Note 2 41 4" xfId="9416"/>
    <cellStyle name="Note 2 41 5" xfId="9417"/>
    <cellStyle name="Note 2 41 6" xfId="9418"/>
    <cellStyle name="Note 2 41 7" xfId="9419"/>
    <cellStyle name="Note 2 41 8" xfId="9420"/>
    <cellStyle name="Note 2 41 9" xfId="9421"/>
    <cellStyle name="Note 2 42" xfId="9422"/>
    <cellStyle name="Note 2 42 2" xfId="9423"/>
    <cellStyle name="Note 2 42 3" xfId="9424"/>
    <cellStyle name="Note 2 42 4" xfId="9425"/>
    <cellStyle name="Note 2 42 5" xfId="9426"/>
    <cellStyle name="Note 2 42 6" xfId="9427"/>
    <cellStyle name="Note 2 42 7" xfId="9428"/>
    <cellStyle name="Note 2 42 8" xfId="9429"/>
    <cellStyle name="Note 2 42 9" xfId="9430"/>
    <cellStyle name="Note 2 43" xfId="9431"/>
    <cellStyle name="Note 2 43 2" xfId="9432"/>
    <cellStyle name="Note 2 43 3" xfId="9433"/>
    <cellStyle name="Note 2 43 4" xfId="9434"/>
    <cellStyle name="Note 2 43 5" xfId="9435"/>
    <cellStyle name="Note 2 43 6" xfId="9436"/>
    <cellStyle name="Note 2 43 7" xfId="9437"/>
    <cellStyle name="Note 2 43 8" xfId="9438"/>
    <cellStyle name="Note 2 43 9" xfId="9439"/>
    <cellStyle name="Note 2 44" xfId="9440"/>
    <cellStyle name="Note 2 44 2" xfId="9441"/>
    <cellStyle name="Note 2 44 3" xfId="9442"/>
    <cellStyle name="Note 2 44 4" xfId="9443"/>
    <cellStyle name="Note 2 44 5" xfId="9444"/>
    <cellStyle name="Note 2 44 6" xfId="9445"/>
    <cellStyle name="Note 2 44 7" xfId="9446"/>
    <cellStyle name="Note 2 44 8" xfId="9447"/>
    <cellStyle name="Note 2 44 9" xfId="9448"/>
    <cellStyle name="Note 2 45" xfId="9449"/>
    <cellStyle name="Note 2 45 2" xfId="9450"/>
    <cellStyle name="Note 2 45 3" xfId="9451"/>
    <cellStyle name="Note 2 45 4" xfId="9452"/>
    <cellStyle name="Note 2 45 5" xfId="9453"/>
    <cellStyle name="Note 2 45 6" xfId="9454"/>
    <cellStyle name="Note 2 45 7" xfId="9455"/>
    <cellStyle name="Note 2 45 8" xfId="9456"/>
    <cellStyle name="Note 2 45 9" xfId="9457"/>
    <cellStyle name="Note 2 46" xfId="9458"/>
    <cellStyle name="Note 2 46 10" xfId="9459"/>
    <cellStyle name="Note 2 46 11" xfId="9460"/>
    <cellStyle name="Note 2 46 12" xfId="9461"/>
    <cellStyle name="Note 2 46 13" xfId="9462"/>
    <cellStyle name="Note 2 46 14" xfId="9463"/>
    <cellStyle name="Note 2 46 15" xfId="9464"/>
    <cellStyle name="Note 2 46 16" xfId="9465"/>
    <cellStyle name="Note 2 46 17" xfId="9466"/>
    <cellStyle name="Note 2 46 2" xfId="9467"/>
    <cellStyle name="Note 2 46 3" xfId="9468"/>
    <cellStyle name="Note 2 46 4" xfId="9469"/>
    <cellStyle name="Note 2 46 5" xfId="9470"/>
    <cellStyle name="Note 2 46 6" xfId="9471"/>
    <cellStyle name="Note 2 46 7" xfId="9472"/>
    <cellStyle name="Note 2 46 8" xfId="9473"/>
    <cellStyle name="Note 2 46 9" xfId="9474"/>
    <cellStyle name="Note 2 47" xfId="9475"/>
    <cellStyle name="Note 2 47 2" xfId="9476"/>
    <cellStyle name="Note 2 47 3" xfId="9477"/>
    <cellStyle name="Note 2 47 4" xfId="9478"/>
    <cellStyle name="Note 2 47 5" xfId="9479"/>
    <cellStyle name="Note 2 47 6" xfId="9480"/>
    <cellStyle name="Note 2 47 7" xfId="9481"/>
    <cellStyle name="Note 2 47 8" xfId="9482"/>
    <cellStyle name="Note 2 47 9" xfId="9483"/>
    <cellStyle name="Note 2 48" xfId="9484"/>
    <cellStyle name="Note 2 48 2" xfId="9485"/>
    <cellStyle name="Note 2 48 3" xfId="9486"/>
    <cellStyle name="Note 2 48 4" xfId="9487"/>
    <cellStyle name="Note 2 48 5" xfId="9488"/>
    <cellStyle name="Note 2 48 6" xfId="9489"/>
    <cellStyle name="Note 2 48 7" xfId="9490"/>
    <cellStyle name="Note 2 48 8" xfId="9491"/>
    <cellStyle name="Note 2 48 9" xfId="9492"/>
    <cellStyle name="Note 2 49" xfId="9493"/>
    <cellStyle name="Note 2 49 2" xfId="9494"/>
    <cellStyle name="Note 2 49 3" xfId="9495"/>
    <cellStyle name="Note 2 49 4" xfId="9496"/>
    <cellStyle name="Note 2 49 5" xfId="9497"/>
    <cellStyle name="Note 2 49 6" xfId="9498"/>
    <cellStyle name="Note 2 49 7" xfId="9499"/>
    <cellStyle name="Note 2 49 8" xfId="9500"/>
    <cellStyle name="Note 2 49 9" xfId="9501"/>
    <cellStyle name="Note 2 5" xfId="9502"/>
    <cellStyle name="Note 2 5 2" xfId="9503"/>
    <cellStyle name="Note 2 5 3" xfId="9504"/>
    <cellStyle name="Note 2 5 4" xfId="9505"/>
    <cellStyle name="Note 2 5 5" xfId="9506"/>
    <cellStyle name="Note 2 5 6" xfId="9507"/>
    <cellStyle name="Note 2 5 7" xfId="9508"/>
    <cellStyle name="Note 2 5 8" xfId="9509"/>
    <cellStyle name="Note 2 5 9" xfId="9510"/>
    <cellStyle name="Note 2 50" xfId="9511"/>
    <cellStyle name="Note 2 50 2" xfId="9512"/>
    <cellStyle name="Note 2 50 3" xfId="9513"/>
    <cellStyle name="Note 2 50 4" xfId="9514"/>
    <cellStyle name="Note 2 50 5" xfId="9515"/>
    <cellStyle name="Note 2 50 6" xfId="9516"/>
    <cellStyle name="Note 2 50 7" xfId="9517"/>
    <cellStyle name="Note 2 50 8" xfId="9518"/>
    <cellStyle name="Note 2 50 9" xfId="9519"/>
    <cellStyle name="Note 2 51" xfId="9520"/>
    <cellStyle name="Note 2 51 2" xfId="9521"/>
    <cellStyle name="Note 2 51 3" xfId="9522"/>
    <cellStyle name="Note 2 51 4" xfId="9523"/>
    <cellStyle name="Note 2 52" xfId="9524"/>
    <cellStyle name="Note 2 52 2" xfId="9525"/>
    <cellStyle name="Note 2 52 3" xfId="9526"/>
    <cellStyle name="Note 2 53" xfId="9527"/>
    <cellStyle name="Note 2 54" xfId="9528"/>
    <cellStyle name="Note 2 55" xfId="9529"/>
    <cellStyle name="Note 2 56" xfId="9530"/>
    <cellStyle name="Note 2 57" xfId="9531"/>
    <cellStyle name="Note 2 58" xfId="9532"/>
    <cellStyle name="Note 2 59" xfId="9533"/>
    <cellStyle name="Note 2 6" xfId="9534"/>
    <cellStyle name="Note 2 6 2" xfId="9535"/>
    <cellStyle name="Note 2 6 3" xfId="9536"/>
    <cellStyle name="Note 2 6 4" xfId="9537"/>
    <cellStyle name="Note 2 6 5" xfId="9538"/>
    <cellStyle name="Note 2 6 6" xfId="9539"/>
    <cellStyle name="Note 2 6 7" xfId="9540"/>
    <cellStyle name="Note 2 6 8" xfId="9541"/>
    <cellStyle name="Note 2 6 9" xfId="9542"/>
    <cellStyle name="Note 2 60" xfId="9543"/>
    <cellStyle name="Note 2 61" xfId="9544"/>
    <cellStyle name="Note 2 62" xfId="9545"/>
    <cellStyle name="Note 2 63" xfId="9546"/>
    <cellStyle name="Note 2 64" xfId="9547"/>
    <cellStyle name="Note 2 65" xfId="9548"/>
    <cellStyle name="Note 2 66" xfId="9549"/>
    <cellStyle name="Note 2 67" xfId="9550"/>
    <cellStyle name="Note 2 68" xfId="9551"/>
    <cellStyle name="Note 2 69" xfId="9552"/>
    <cellStyle name="Note 2 7" xfId="9553"/>
    <cellStyle name="Note 2 7 2" xfId="9554"/>
    <cellStyle name="Note 2 7 3" xfId="9555"/>
    <cellStyle name="Note 2 7 4" xfId="9556"/>
    <cellStyle name="Note 2 7 5" xfId="9557"/>
    <cellStyle name="Note 2 7 6" xfId="9558"/>
    <cellStyle name="Note 2 7 7" xfId="9559"/>
    <cellStyle name="Note 2 7 8" xfId="9560"/>
    <cellStyle name="Note 2 7 9" xfId="9561"/>
    <cellStyle name="Note 2 70" xfId="9562"/>
    <cellStyle name="Note 2 71" xfId="9563"/>
    <cellStyle name="Note 2 72" xfId="9564"/>
    <cellStyle name="Note 2 73" xfId="9565"/>
    <cellStyle name="Note 2 74" xfId="9566"/>
    <cellStyle name="Note 2 75" xfId="9567"/>
    <cellStyle name="Note 2 8" xfId="9568"/>
    <cellStyle name="Note 2 8 2" xfId="9569"/>
    <cellStyle name="Note 2 8 3" xfId="9570"/>
    <cellStyle name="Note 2 8 4" xfId="9571"/>
    <cellStyle name="Note 2 8 5" xfId="9572"/>
    <cellStyle name="Note 2 8 6" xfId="9573"/>
    <cellStyle name="Note 2 8 7" xfId="9574"/>
    <cellStyle name="Note 2 8 8" xfId="9575"/>
    <cellStyle name="Note 2 8 9" xfId="9576"/>
    <cellStyle name="Note 2 9" xfId="9577"/>
    <cellStyle name="Note 2 9 2" xfId="9578"/>
    <cellStyle name="Note 2 9 3" xfId="9579"/>
    <cellStyle name="Note 2 9 4" xfId="9580"/>
    <cellStyle name="Note 2 9 5" xfId="9581"/>
    <cellStyle name="Note 2 9 6" xfId="9582"/>
    <cellStyle name="Note 2 9 7" xfId="9583"/>
    <cellStyle name="Note 2 9 8" xfId="9584"/>
    <cellStyle name="Note 2 9 9" xfId="9585"/>
    <cellStyle name="Note 20" xfId="9586"/>
    <cellStyle name="Note 20 10" xfId="9587"/>
    <cellStyle name="Note 20 11" xfId="9588"/>
    <cellStyle name="Note 20 12" xfId="9589"/>
    <cellStyle name="Note 20 13" xfId="9590"/>
    <cellStyle name="Note 20 14" xfId="9591"/>
    <cellStyle name="Note 20 15" xfId="9592"/>
    <cellStyle name="Note 20 16" xfId="9593"/>
    <cellStyle name="Note 20 17" xfId="9594"/>
    <cellStyle name="Note 20 18" xfId="9595"/>
    <cellStyle name="Note 20 19" xfId="9596"/>
    <cellStyle name="Note 20 2" xfId="9597"/>
    <cellStyle name="Note 20 2 10" xfId="9598"/>
    <cellStyle name="Note 20 2 11" xfId="9599"/>
    <cellStyle name="Note 20 2 12" xfId="9600"/>
    <cellStyle name="Note 20 2 13" xfId="9601"/>
    <cellStyle name="Note 20 2 14" xfId="9602"/>
    <cellStyle name="Note 20 2 15" xfId="9603"/>
    <cellStyle name="Note 20 2 16" xfId="9604"/>
    <cellStyle name="Note 20 2 17" xfId="9605"/>
    <cellStyle name="Note 20 2 2" xfId="9606"/>
    <cellStyle name="Note 20 2 3" xfId="9607"/>
    <cellStyle name="Note 20 2 4" xfId="9608"/>
    <cellStyle name="Note 20 2 5" xfId="9609"/>
    <cellStyle name="Note 20 2 6" xfId="9610"/>
    <cellStyle name="Note 20 2 7" xfId="9611"/>
    <cellStyle name="Note 20 2 8" xfId="9612"/>
    <cellStyle name="Note 20 2 9" xfId="9613"/>
    <cellStyle name="Note 20 20" xfId="9614"/>
    <cellStyle name="Note 20 21" xfId="9615"/>
    <cellStyle name="Note 20 22" xfId="9616"/>
    <cellStyle name="Note 20 23" xfId="9617"/>
    <cellStyle name="Note 20 24" xfId="9618"/>
    <cellStyle name="Note 20 25" xfId="9619"/>
    <cellStyle name="Note 20 26" xfId="9620"/>
    <cellStyle name="Note 20 27" xfId="9621"/>
    <cellStyle name="Note 20 28" xfId="9622"/>
    <cellStyle name="Note 20 3" xfId="9623"/>
    <cellStyle name="Note 20 3 10" xfId="9624"/>
    <cellStyle name="Note 20 3 11" xfId="9625"/>
    <cellStyle name="Note 20 3 12" xfId="9626"/>
    <cellStyle name="Note 20 3 13" xfId="9627"/>
    <cellStyle name="Note 20 3 14" xfId="9628"/>
    <cellStyle name="Note 20 3 15" xfId="9629"/>
    <cellStyle name="Note 20 3 16" xfId="9630"/>
    <cellStyle name="Note 20 3 17" xfId="9631"/>
    <cellStyle name="Note 20 3 2" xfId="9632"/>
    <cellStyle name="Note 20 3 3" xfId="9633"/>
    <cellStyle name="Note 20 3 4" xfId="9634"/>
    <cellStyle name="Note 20 3 5" xfId="9635"/>
    <cellStyle name="Note 20 3 6" xfId="9636"/>
    <cellStyle name="Note 20 3 7" xfId="9637"/>
    <cellStyle name="Note 20 3 8" xfId="9638"/>
    <cellStyle name="Note 20 3 9" xfId="9639"/>
    <cellStyle name="Note 20 4" xfId="9640"/>
    <cellStyle name="Note 20 4 10" xfId="9641"/>
    <cellStyle name="Note 20 4 11" xfId="9642"/>
    <cellStyle name="Note 20 4 12" xfId="9643"/>
    <cellStyle name="Note 20 4 13" xfId="9644"/>
    <cellStyle name="Note 20 4 14" xfId="9645"/>
    <cellStyle name="Note 20 4 15" xfId="9646"/>
    <cellStyle name="Note 20 4 16" xfId="9647"/>
    <cellStyle name="Note 20 4 17" xfId="9648"/>
    <cellStyle name="Note 20 4 2" xfId="9649"/>
    <cellStyle name="Note 20 4 3" xfId="9650"/>
    <cellStyle name="Note 20 4 4" xfId="9651"/>
    <cellStyle name="Note 20 4 5" xfId="9652"/>
    <cellStyle name="Note 20 4 6" xfId="9653"/>
    <cellStyle name="Note 20 4 7" xfId="9654"/>
    <cellStyle name="Note 20 4 8" xfId="9655"/>
    <cellStyle name="Note 20 4 9" xfId="9656"/>
    <cellStyle name="Note 20 5" xfId="9657"/>
    <cellStyle name="Note 20 5 10" xfId="9658"/>
    <cellStyle name="Note 20 5 11" xfId="9659"/>
    <cellStyle name="Note 20 5 12" xfId="9660"/>
    <cellStyle name="Note 20 5 13" xfId="9661"/>
    <cellStyle name="Note 20 5 14" xfId="9662"/>
    <cellStyle name="Note 20 5 15" xfId="9663"/>
    <cellStyle name="Note 20 5 16" xfId="9664"/>
    <cellStyle name="Note 20 5 17" xfId="9665"/>
    <cellStyle name="Note 20 5 2" xfId="9666"/>
    <cellStyle name="Note 20 5 3" xfId="9667"/>
    <cellStyle name="Note 20 5 4" xfId="9668"/>
    <cellStyle name="Note 20 5 5" xfId="9669"/>
    <cellStyle name="Note 20 5 6" xfId="9670"/>
    <cellStyle name="Note 20 5 7" xfId="9671"/>
    <cellStyle name="Note 20 5 8" xfId="9672"/>
    <cellStyle name="Note 20 5 9" xfId="9673"/>
    <cellStyle name="Note 20 6" xfId="9674"/>
    <cellStyle name="Note 20 6 2" xfId="9675"/>
    <cellStyle name="Note 20 6 3" xfId="9676"/>
    <cellStyle name="Note 20 6 4" xfId="9677"/>
    <cellStyle name="Note 20 7" xfId="9678"/>
    <cellStyle name="Note 20 7 2" xfId="9679"/>
    <cellStyle name="Note 20 7 3" xfId="9680"/>
    <cellStyle name="Note 20 8" xfId="9681"/>
    <cellStyle name="Note 20 9" xfId="9682"/>
    <cellStyle name="Note 21" xfId="9683"/>
    <cellStyle name="Note 21 10" xfId="9684"/>
    <cellStyle name="Note 21 11" xfId="9685"/>
    <cellStyle name="Note 21 12" xfId="9686"/>
    <cellStyle name="Note 21 13" xfId="9687"/>
    <cellStyle name="Note 21 14" xfId="9688"/>
    <cellStyle name="Note 21 15" xfId="9689"/>
    <cellStyle name="Note 21 16" xfId="9690"/>
    <cellStyle name="Note 21 17" xfId="9691"/>
    <cellStyle name="Note 21 18" xfId="9692"/>
    <cellStyle name="Note 21 19" xfId="9693"/>
    <cellStyle name="Note 21 2" xfId="9694"/>
    <cellStyle name="Note 21 2 10" xfId="9695"/>
    <cellStyle name="Note 21 2 11" xfId="9696"/>
    <cellStyle name="Note 21 2 12" xfId="9697"/>
    <cellStyle name="Note 21 2 13" xfId="9698"/>
    <cellStyle name="Note 21 2 14" xfId="9699"/>
    <cellStyle name="Note 21 2 15" xfId="9700"/>
    <cellStyle name="Note 21 2 16" xfId="9701"/>
    <cellStyle name="Note 21 2 17" xfId="9702"/>
    <cellStyle name="Note 21 2 2" xfId="9703"/>
    <cellStyle name="Note 21 2 3" xfId="9704"/>
    <cellStyle name="Note 21 2 4" xfId="9705"/>
    <cellStyle name="Note 21 2 5" xfId="9706"/>
    <cellStyle name="Note 21 2 6" xfId="9707"/>
    <cellStyle name="Note 21 2 7" xfId="9708"/>
    <cellStyle name="Note 21 2 8" xfId="9709"/>
    <cellStyle name="Note 21 2 9" xfId="9710"/>
    <cellStyle name="Note 21 20" xfId="9711"/>
    <cellStyle name="Note 21 21" xfId="9712"/>
    <cellStyle name="Note 21 22" xfId="9713"/>
    <cellStyle name="Note 21 23" xfId="9714"/>
    <cellStyle name="Note 21 24" xfId="9715"/>
    <cellStyle name="Note 21 25" xfId="9716"/>
    <cellStyle name="Note 21 26" xfId="9717"/>
    <cellStyle name="Note 21 27" xfId="9718"/>
    <cellStyle name="Note 21 28" xfId="9719"/>
    <cellStyle name="Note 21 3" xfId="9720"/>
    <cellStyle name="Note 21 3 10" xfId="9721"/>
    <cellStyle name="Note 21 3 11" xfId="9722"/>
    <cellStyle name="Note 21 3 12" xfId="9723"/>
    <cellStyle name="Note 21 3 13" xfId="9724"/>
    <cellStyle name="Note 21 3 14" xfId="9725"/>
    <cellStyle name="Note 21 3 15" xfId="9726"/>
    <cellStyle name="Note 21 3 16" xfId="9727"/>
    <cellStyle name="Note 21 3 17" xfId="9728"/>
    <cellStyle name="Note 21 3 2" xfId="9729"/>
    <cellStyle name="Note 21 3 3" xfId="9730"/>
    <cellStyle name="Note 21 3 4" xfId="9731"/>
    <cellStyle name="Note 21 3 5" xfId="9732"/>
    <cellStyle name="Note 21 3 6" xfId="9733"/>
    <cellStyle name="Note 21 3 7" xfId="9734"/>
    <cellStyle name="Note 21 3 8" xfId="9735"/>
    <cellStyle name="Note 21 3 9" xfId="9736"/>
    <cellStyle name="Note 21 4" xfId="9737"/>
    <cellStyle name="Note 21 4 10" xfId="9738"/>
    <cellStyle name="Note 21 4 11" xfId="9739"/>
    <cellStyle name="Note 21 4 12" xfId="9740"/>
    <cellStyle name="Note 21 4 13" xfId="9741"/>
    <cellStyle name="Note 21 4 14" xfId="9742"/>
    <cellStyle name="Note 21 4 15" xfId="9743"/>
    <cellStyle name="Note 21 4 16" xfId="9744"/>
    <cellStyle name="Note 21 4 17" xfId="9745"/>
    <cellStyle name="Note 21 4 2" xfId="9746"/>
    <cellStyle name="Note 21 4 3" xfId="9747"/>
    <cellStyle name="Note 21 4 4" xfId="9748"/>
    <cellStyle name="Note 21 4 5" xfId="9749"/>
    <cellStyle name="Note 21 4 6" xfId="9750"/>
    <cellStyle name="Note 21 4 7" xfId="9751"/>
    <cellStyle name="Note 21 4 8" xfId="9752"/>
    <cellStyle name="Note 21 4 9" xfId="9753"/>
    <cellStyle name="Note 21 5" xfId="9754"/>
    <cellStyle name="Note 21 5 10" xfId="9755"/>
    <cellStyle name="Note 21 5 11" xfId="9756"/>
    <cellStyle name="Note 21 5 12" xfId="9757"/>
    <cellStyle name="Note 21 5 13" xfId="9758"/>
    <cellStyle name="Note 21 5 14" xfId="9759"/>
    <cellStyle name="Note 21 5 15" xfId="9760"/>
    <cellStyle name="Note 21 5 16" xfId="9761"/>
    <cellStyle name="Note 21 5 17" xfId="9762"/>
    <cellStyle name="Note 21 5 2" xfId="9763"/>
    <cellStyle name="Note 21 5 3" xfId="9764"/>
    <cellStyle name="Note 21 5 4" xfId="9765"/>
    <cellStyle name="Note 21 5 5" xfId="9766"/>
    <cellStyle name="Note 21 5 6" xfId="9767"/>
    <cellStyle name="Note 21 5 7" xfId="9768"/>
    <cellStyle name="Note 21 5 8" xfId="9769"/>
    <cellStyle name="Note 21 5 9" xfId="9770"/>
    <cellStyle name="Note 21 6" xfId="9771"/>
    <cellStyle name="Note 21 6 2" xfId="9772"/>
    <cellStyle name="Note 21 6 3" xfId="9773"/>
    <cellStyle name="Note 21 6 4" xfId="9774"/>
    <cellStyle name="Note 21 7" xfId="9775"/>
    <cellStyle name="Note 21 7 2" xfId="9776"/>
    <cellStyle name="Note 21 7 3" xfId="9777"/>
    <cellStyle name="Note 21 8" xfId="9778"/>
    <cellStyle name="Note 21 9" xfId="9779"/>
    <cellStyle name="Note 22" xfId="9780"/>
    <cellStyle name="Note 22 10" xfId="9781"/>
    <cellStyle name="Note 22 11" xfId="9782"/>
    <cellStyle name="Note 22 12" xfId="9783"/>
    <cellStyle name="Note 22 13" xfId="9784"/>
    <cellStyle name="Note 22 14" xfId="9785"/>
    <cellStyle name="Note 22 15" xfId="9786"/>
    <cellStyle name="Note 22 16" xfId="9787"/>
    <cellStyle name="Note 22 17" xfId="9788"/>
    <cellStyle name="Note 22 18" xfId="9789"/>
    <cellStyle name="Note 22 19" xfId="9790"/>
    <cellStyle name="Note 22 2" xfId="9791"/>
    <cellStyle name="Note 22 2 10" xfId="9792"/>
    <cellStyle name="Note 22 2 11" xfId="9793"/>
    <cellStyle name="Note 22 2 12" xfId="9794"/>
    <cellStyle name="Note 22 2 13" xfId="9795"/>
    <cellStyle name="Note 22 2 14" xfId="9796"/>
    <cellStyle name="Note 22 2 15" xfId="9797"/>
    <cellStyle name="Note 22 2 16" xfId="9798"/>
    <cellStyle name="Note 22 2 17" xfId="9799"/>
    <cellStyle name="Note 22 2 2" xfId="9800"/>
    <cellStyle name="Note 22 2 3" xfId="9801"/>
    <cellStyle name="Note 22 2 4" xfId="9802"/>
    <cellStyle name="Note 22 2 5" xfId="9803"/>
    <cellStyle name="Note 22 2 6" xfId="9804"/>
    <cellStyle name="Note 22 2 7" xfId="9805"/>
    <cellStyle name="Note 22 2 8" xfId="9806"/>
    <cellStyle name="Note 22 2 9" xfId="9807"/>
    <cellStyle name="Note 22 20" xfId="9808"/>
    <cellStyle name="Note 22 21" xfId="9809"/>
    <cellStyle name="Note 22 22" xfId="9810"/>
    <cellStyle name="Note 22 23" xfId="9811"/>
    <cellStyle name="Note 22 24" xfId="9812"/>
    <cellStyle name="Note 22 25" xfId="9813"/>
    <cellStyle name="Note 22 26" xfId="9814"/>
    <cellStyle name="Note 22 27" xfId="9815"/>
    <cellStyle name="Note 22 28" xfId="9816"/>
    <cellStyle name="Note 22 3" xfId="9817"/>
    <cellStyle name="Note 22 3 10" xfId="9818"/>
    <cellStyle name="Note 22 3 11" xfId="9819"/>
    <cellStyle name="Note 22 3 12" xfId="9820"/>
    <cellStyle name="Note 22 3 13" xfId="9821"/>
    <cellStyle name="Note 22 3 14" xfId="9822"/>
    <cellStyle name="Note 22 3 15" xfId="9823"/>
    <cellStyle name="Note 22 3 16" xfId="9824"/>
    <cellStyle name="Note 22 3 17" xfId="9825"/>
    <cellStyle name="Note 22 3 2" xfId="9826"/>
    <cellStyle name="Note 22 3 3" xfId="9827"/>
    <cellStyle name="Note 22 3 4" xfId="9828"/>
    <cellStyle name="Note 22 3 5" xfId="9829"/>
    <cellStyle name="Note 22 3 6" xfId="9830"/>
    <cellStyle name="Note 22 3 7" xfId="9831"/>
    <cellStyle name="Note 22 3 8" xfId="9832"/>
    <cellStyle name="Note 22 3 9" xfId="9833"/>
    <cellStyle name="Note 22 4" xfId="9834"/>
    <cellStyle name="Note 22 4 10" xfId="9835"/>
    <cellStyle name="Note 22 4 11" xfId="9836"/>
    <cellStyle name="Note 22 4 12" xfId="9837"/>
    <cellStyle name="Note 22 4 13" xfId="9838"/>
    <cellStyle name="Note 22 4 14" xfId="9839"/>
    <cellStyle name="Note 22 4 15" xfId="9840"/>
    <cellStyle name="Note 22 4 16" xfId="9841"/>
    <cellStyle name="Note 22 4 17" xfId="9842"/>
    <cellStyle name="Note 22 4 2" xfId="9843"/>
    <cellStyle name="Note 22 4 3" xfId="9844"/>
    <cellStyle name="Note 22 4 4" xfId="9845"/>
    <cellStyle name="Note 22 4 5" xfId="9846"/>
    <cellStyle name="Note 22 4 6" xfId="9847"/>
    <cellStyle name="Note 22 4 7" xfId="9848"/>
    <cellStyle name="Note 22 4 8" xfId="9849"/>
    <cellStyle name="Note 22 4 9" xfId="9850"/>
    <cellStyle name="Note 22 5" xfId="9851"/>
    <cellStyle name="Note 22 5 10" xfId="9852"/>
    <cellStyle name="Note 22 5 11" xfId="9853"/>
    <cellStyle name="Note 22 5 12" xfId="9854"/>
    <cellStyle name="Note 22 5 13" xfId="9855"/>
    <cellStyle name="Note 22 5 14" xfId="9856"/>
    <cellStyle name="Note 22 5 15" xfId="9857"/>
    <cellStyle name="Note 22 5 16" xfId="9858"/>
    <cellStyle name="Note 22 5 17" xfId="9859"/>
    <cellStyle name="Note 22 5 2" xfId="9860"/>
    <cellStyle name="Note 22 5 3" xfId="9861"/>
    <cellStyle name="Note 22 5 4" xfId="9862"/>
    <cellStyle name="Note 22 5 5" xfId="9863"/>
    <cellStyle name="Note 22 5 6" xfId="9864"/>
    <cellStyle name="Note 22 5 7" xfId="9865"/>
    <cellStyle name="Note 22 5 8" xfId="9866"/>
    <cellStyle name="Note 22 5 9" xfId="9867"/>
    <cellStyle name="Note 22 6" xfId="9868"/>
    <cellStyle name="Note 22 6 2" xfId="9869"/>
    <cellStyle name="Note 22 6 3" xfId="9870"/>
    <cellStyle name="Note 22 6 4" xfId="9871"/>
    <cellStyle name="Note 22 7" xfId="9872"/>
    <cellStyle name="Note 22 7 2" xfId="9873"/>
    <cellStyle name="Note 22 7 3" xfId="9874"/>
    <cellStyle name="Note 22 8" xfId="9875"/>
    <cellStyle name="Note 22 9" xfId="9876"/>
    <cellStyle name="Note 23" xfId="9877"/>
    <cellStyle name="Note 23 10" xfId="9878"/>
    <cellStyle name="Note 23 11" xfId="9879"/>
    <cellStyle name="Note 23 12" xfId="9880"/>
    <cellStyle name="Note 23 13" xfId="9881"/>
    <cellStyle name="Note 23 14" xfId="9882"/>
    <cellStyle name="Note 23 15" xfId="9883"/>
    <cellStyle name="Note 23 16" xfId="9884"/>
    <cellStyle name="Note 23 17" xfId="9885"/>
    <cellStyle name="Note 23 18" xfId="9886"/>
    <cellStyle name="Note 23 19" xfId="9887"/>
    <cellStyle name="Note 23 2" xfId="9888"/>
    <cellStyle name="Note 23 2 10" xfId="9889"/>
    <cellStyle name="Note 23 2 11" xfId="9890"/>
    <cellStyle name="Note 23 2 12" xfId="9891"/>
    <cellStyle name="Note 23 2 13" xfId="9892"/>
    <cellStyle name="Note 23 2 14" xfId="9893"/>
    <cellStyle name="Note 23 2 15" xfId="9894"/>
    <cellStyle name="Note 23 2 16" xfId="9895"/>
    <cellStyle name="Note 23 2 17" xfId="9896"/>
    <cellStyle name="Note 23 2 2" xfId="9897"/>
    <cellStyle name="Note 23 2 3" xfId="9898"/>
    <cellStyle name="Note 23 2 4" xfId="9899"/>
    <cellStyle name="Note 23 2 5" xfId="9900"/>
    <cellStyle name="Note 23 2 6" xfId="9901"/>
    <cellStyle name="Note 23 2 7" xfId="9902"/>
    <cellStyle name="Note 23 2 8" xfId="9903"/>
    <cellStyle name="Note 23 2 9" xfId="9904"/>
    <cellStyle name="Note 23 20" xfId="9905"/>
    <cellStyle name="Note 23 21" xfId="9906"/>
    <cellStyle name="Note 23 22" xfId="9907"/>
    <cellStyle name="Note 23 23" xfId="9908"/>
    <cellStyle name="Note 23 24" xfId="9909"/>
    <cellStyle name="Note 23 25" xfId="9910"/>
    <cellStyle name="Note 23 26" xfId="9911"/>
    <cellStyle name="Note 23 27" xfId="9912"/>
    <cellStyle name="Note 23 28" xfId="9913"/>
    <cellStyle name="Note 23 3" xfId="9914"/>
    <cellStyle name="Note 23 3 10" xfId="9915"/>
    <cellStyle name="Note 23 3 11" xfId="9916"/>
    <cellStyle name="Note 23 3 12" xfId="9917"/>
    <cellStyle name="Note 23 3 13" xfId="9918"/>
    <cellStyle name="Note 23 3 14" xfId="9919"/>
    <cellStyle name="Note 23 3 15" xfId="9920"/>
    <cellStyle name="Note 23 3 16" xfId="9921"/>
    <cellStyle name="Note 23 3 17" xfId="9922"/>
    <cellStyle name="Note 23 3 2" xfId="9923"/>
    <cellStyle name="Note 23 3 3" xfId="9924"/>
    <cellStyle name="Note 23 3 4" xfId="9925"/>
    <cellStyle name="Note 23 3 5" xfId="9926"/>
    <cellStyle name="Note 23 3 6" xfId="9927"/>
    <cellStyle name="Note 23 3 7" xfId="9928"/>
    <cellStyle name="Note 23 3 8" xfId="9929"/>
    <cellStyle name="Note 23 3 9" xfId="9930"/>
    <cellStyle name="Note 23 4" xfId="9931"/>
    <cellStyle name="Note 23 4 10" xfId="9932"/>
    <cellStyle name="Note 23 4 11" xfId="9933"/>
    <cellStyle name="Note 23 4 12" xfId="9934"/>
    <cellStyle name="Note 23 4 13" xfId="9935"/>
    <cellStyle name="Note 23 4 14" xfId="9936"/>
    <cellStyle name="Note 23 4 15" xfId="9937"/>
    <cellStyle name="Note 23 4 16" xfId="9938"/>
    <cellStyle name="Note 23 4 17" xfId="9939"/>
    <cellStyle name="Note 23 4 2" xfId="9940"/>
    <cellStyle name="Note 23 4 3" xfId="9941"/>
    <cellStyle name="Note 23 4 4" xfId="9942"/>
    <cellStyle name="Note 23 4 5" xfId="9943"/>
    <cellStyle name="Note 23 4 6" xfId="9944"/>
    <cellStyle name="Note 23 4 7" xfId="9945"/>
    <cellStyle name="Note 23 4 8" xfId="9946"/>
    <cellStyle name="Note 23 4 9" xfId="9947"/>
    <cellStyle name="Note 23 5" xfId="9948"/>
    <cellStyle name="Note 23 5 10" xfId="9949"/>
    <cellStyle name="Note 23 5 11" xfId="9950"/>
    <cellStyle name="Note 23 5 12" xfId="9951"/>
    <cellStyle name="Note 23 5 13" xfId="9952"/>
    <cellStyle name="Note 23 5 14" xfId="9953"/>
    <cellStyle name="Note 23 5 15" xfId="9954"/>
    <cellStyle name="Note 23 5 16" xfId="9955"/>
    <cellStyle name="Note 23 5 17" xfId="9956"/>
    <cellStyle name="Note 23 5 2" xfId="9957"/>
    <cellStyle name="Note 23 5 3" xfId="9958"/>
    <cellStyle name="Note 23 5 4" xfId="9959"/>
    <cellStyle name="Note 23 5 5" xfId="9960"/>
    <cellStyle name="Note 23 5 6" xfId="9961"/>
    <cellStyle name="Note 23 5 7" xfId="9962"/>
    <cellStyle name="Note 23 5 8" xfId="9963"/>
    <cellStyle name="Note 23 5 9" xfId="9964"/>
    <cellStyle name="Note 23 6" xfId="9965"/>
    <cellStyle name="Note 23 6 2" xfId="9966"/>
    <cellStyle name="Note 23 6 3" xfId="9967"/>
    <cellStyle name="Note 23 6 4" xfId="9968"/>
    <cellStyle name="Note 23 7" xfId="9969"/>
    <cellStyle name="Note 23 7 2" xfId="9970"/>
    <cellStyle name="Note 23 7 3" xfId="9971"/>
    <cellStyle name="Note 23 8" xfId="9972"/>
    <cellStyle name="Note 23 9" xfId="9973"/>
    <cellStyle name="Note 24" xfId="9974"/>
    <cellStyle name="Note 24 10" xfId="9975"/>
    <cellStyle name="Note 24 11" xfId="9976"/>
    <cellStyle name="Note 24 12" xfId="9977"/>
    <cellStyle name="Note 24 13" xfId="9978"/>
    <cellStyle name="Note 24 14" xfId="9979"/>
    <cellStyle name="Note 24 15" xfId="9980"/>
    <cellStyle name="Note 24 16" xfId="9981"/>
    <cellStyle name="Note 24 17" xfId="9982"/>
    <cellStyle name="Note 24 18" xfId="9983"/>
    <cellStyle name="Note 24 19" xfId="9984"/>
    <cellStyle name="Note 24 2" xfId="9985"/>
    <cellStyle name="Note 24 2 10" xfId="9986"/>
    <cellStyle name="Note 24 2 11" xfId="9987"/>
    <cellStyle name="Note 24 2 12" xfId="9988"/>
    <cellStyle name="Note 24 2 13" xfId="9989"/>
    <cellStyle name="Note 24 2 14" xfId="9990"/>
    <cellStyle name="Note 24 2 15" xfId="9991"/>
    <cellStyle name="Note 24 2 16" xfId="9992"/>
    <cellStyle name="Note 24 2 17" xfId="9993"/>
    <cellStyle name="Note 24 2 2" xfId="9994"/>
    <cellStyle name="Note 24 2 3" xfId="9995"/>
    <cellStyle name="Note 24 2 4" xfId="9996"/>
    <cellStyle name="Note 24 2 5" xfId="9997"/>
    <cellStyle name="Note 24 2 6" xfId="9998"/>
    <cellStyle name="Note 24 2 7" xfId="9999"/>
    <cellStyle name="Note 24 2 8" xfId="10000"/>
    <cellStyle name="Note 24 2 9" xfId="10001"/>
    <cellStyle name="Note 24 20" xfId="10002"/>
    <cellStyle name="Note 24 21" xfId="10003"/>
    <cellStyle name="Note 24 22" xfId="10004"/>
    <cellStyle name="Note 24 23" xfId="10005"/>
    <cellStyle name="Note 24 24" xfId="10006"/>
    <cellStyle name="Note 24 25" xfId="10007"/>
    <cellStyle name="Note 24 26" xfId="10008"/>
    <cellStyle name="Note 24 3" xfId="10009"/>
    <cellStyle name="Note 24 3 10" xfId="10010"/>
    <cellStyle name="Note 24 3 11" xfId="10011"/>
    <cellStyle name="Note 24 3 12" xfId="10012"/>
    <cellStyle name="Note 24 3 13" xfId="10013"/>
    <cellStyle name="Note 24 3 14" xfId="10014"/>
    <cellStyle name="Note 24 3 15" xfId="10015"/>
    <cellStyle name="Note 24 3 16" xfId="10016"/>
    <cellStyle name="Note 24 3 17" xfId="10017"/>
    <cellStyle name="Note 24 3 2" xfId="10018"/>
    <cellStyle name="Note 24 3 3" xfId="10019"/>
    <cellStyle name="Note 24 3 4" xfId="10020"/>
    <cellStyle name="Note 24 3 5" xfId="10021"/>
    <cellStyle name="Note 24 3 6" xfId="10022"/>
    <cellStyle name="Note 24 3 7" xfId="10023"/>
    <cellStyle name="Note 24 3 8" xfId="10024"/>
    <cellStyle name="Note 24 3 9" xfId="10025"/>
    <cellStyle name="Note 24 4" xfId="10026"/>
    <cellStyle name="Note 24 4 2" xfId="10027"/>
    <cellStyle name="Note 24 4 3" xfId="10028"/>
    <cellStyle name="Note 24 4 4" xfId="10029"/>
    <cellStyle name="Note 24 5" xfId="10030"/>
    <cellStyle name="Note 24 5 2" xfId="10031"/>
    <cellStyle name="Note 24 5 3" xfId="10032"/>
    <cellStyle name="Note 24 6" xfId="10033"/>
    <cellStyle name="Note 24 7" xfId="10034"/>
    <cellStyle name="Note 24 8" xfId="10035"/>
    <cellStyle name="Note 24 9" xfId="10036"/>
    <cellStyle name="Note 25" xfId="10037"/>
    <cellStyle name="Note 25 10" xfId="10038"/>
    <cellStyle name="Note 25 11" xfId="10039"/>
    <cellStyle name="Note 25 12" xfId="10040"/>
    <cellStyle name="Note 25 13" xfId="10041"/>
    <cellStyle name="Note 25 14" xfId="10042"/>
    <cellStyle name="Note 25 15" xfId="10043"/>
    <cellStyle name="Note 25 16" xfId="10044"/>
    <cellStyle name="Note 25 17" xfId="10045"/>
    <cellStyle name="Note 25 18" xfId="10046"/>
    <cellStyle name="Note 25 19" xfId="10047"/>
    <cellStyle name="Note 25 2" xfId="10048"/>
    <cellStyle name="Note 25 2 10" xfId="10049"/>
    <cellStyle name="Note 25 2 11" xfId="10050"/>
    <cellStyle name="Note 25 2 12" xfId="10051"/>
    <cellStyle name="Note 25 2 13" xfId="10052"/>
    <cellStyle name="Note 25 2 14" xfId="10053"/>
    <cellStyle name="Note 25 2 15" xfId="10054"/>
    <cellStyle name="Note 25 2 16" xfId="10055"/>
    <cellStyle name="Note 25 2 17" xfId="10056"/>
    <cellStyle name="Note 25 2 2" xfId="10057"/>
    <cellStyle name="Note 25 2 3" xfId="10058"/>
    <cellStyle name="Note 25 2 4" xfId="10059"/>
    <cellStyle name="Note 25 2 5" xfId="10060"/>
    <cellStyle name="Note 25 2 6" xfId="10061"/>
    <cellStyle name="Note 25 2 7" xfId="10062"/>
    <cellStyle name="Note 25 2 8" xfId="10063"/>
    <cellStyle name="Note 25 2 9" xfId="10064"/>
    <cellStyle name="Note 25 20" xfId="10065"/>
    <cellStyle name="Note 25 21" xfId="10066"/>
    <cellStyle name="Note 25 22" xfId="10067"/>
    <cellStyle name="Note 25 23" xfId="10068"/>
    <cellStyle name="Note 25 24" xfId="10069"/>
    <cellStyle name="Note 25 25" xfId="10070"/>
    <cellStyle name="Note 25 26" xfId="10071"/>
    <cellStyle name="Note 25 3" xfId="10072"/>
    <cellStyle name="Note 25 3 10" xfId="10073"/>
    <cellStyle name="Note 25 3 11" xfId="10074"/>
    <cellStyle name="Note 25 3 12" xfId="10075"/>
    <cellStyle name="Note 25 3 13" xfId="10076"/>
    <cellStyle name="Note 25 3 14" xfId="10077"/>
    <cellStyle name="Note 25 3 15" xfId="10078"/>
    <cellStyle name="Note 25 3 16" xfId="10079"/>
    <cellStyle name="Note 25 3 17" xfId="10080"/>
    <cellStyle name="Note 25 3 2" xfId="10081"/>
    <cellStyle name="Note 25 3 3" xfId="10082"/>
    <cellStyle name="Note 25 3 4" xfId="10083"/>
    <cellStyle name="Note 25 3 5" xfId="10084"/>
    <cellStyle name="Note 25 3 6" xfId="10085"/>
    <cellStyle name="Note 25 3 7" xfId="10086"/>
    <cellStyle name="Note 25 3 8" xfId="10087"/>
    <cellStyle name="Note 25 3 9" xfId="10088"/>
    <cellStyle name="Note 25 4" xfId="10089"/>
    <cellStyle name="Note 25 4 2" xfId="10090"/>
    <cellStyle name="Note 25 4 3" xfId="10091"/>
    <cellStyle name="Note 25 4 4" xfId="10092"/>
    <cellStyle name="Note 25 5" xfId="10093"/>
    <cellStyle name="Note 25 5 2" xfId="10094"/>
    <cellStyle name="Note 25 5 3" xfId="10095"/>
    <cellStyle name="Note 25 6" xfId="10096"/>
    <cellStyle name="Note 25 7" xfId="10097"/>
    <cellStyle name="Note 25 8" xfId="10098"/>
    <cellStyle name="Note 25 9" xfId="10099"/>
    <cellStyle name="Note 26" xfId="10100"/>
    <cellStyle name="Note 26 10" xfId="10101"/>
    <cellStyle name="Note 26 11" xfId="10102"/>
    <cellStyle name="Note 26 12" xfId="10103"/>
    <cellStyle name="Note 26 13" xfId="10104"/>
    <cellStyle name="Note 26 14" xfId="10105"/>
    <cellStyle name="Note 26 15" xfId="10106"/>
    <cellStyle name="Note 26 16" xfId="10107"/>
    <cellStyle name="Note 26 17" xfId="10108"/>
    <cellStyle name="Note 26 18" xfId="10109"/>
    <cellStyle name="Note 26 19" xfId="10110"/>
    <cellStyle name="Note 26 2" xfId="10111"/>
    <cellStyle name="Note 26 2 10" xfId="10112"/>
    <cellStyle name="Note 26 2 11" xfId="10113"/>
    <cellStyle name="Note 26 2 12" xfId="10114"/>
    <cellStyle name="Note 26 2 13" xfId="10115"/>
    <cellStyle name="Note 26 2 14" xfId="10116"/>
    <cellStyle name="Note 26 2 15" xfId="10117"/>
    <cellStyle name="Note 26 2 16" xfId="10118"/>
    <cellStyle name="Note 26 2 17" xfId="10119"/>
    <cellStyle name="Note 26 2 2" xfId="10120"/>
    <cellStyle name="Note 26 2 3" xfId="10121"/>
    <cellStyle name="Note 26 2 4" xfId="10122"/>
    <cellStyle name="Note 26 2 5" xfId="10123"/>
    <cellStyle name="Note 26 2 6" xfId="10124"/>
    <cellStyle name="Note 26 2 7" xfId="10125"/>
    <cellStyle name="Note 26 2 8" xfId="10126"/>
    <cellStyle name="Note 26 2 9" xfId="10127"/>
    <cellStyle name="Note 26 20" xfId="10128"/>
    <cellStyle name="Note 26 21" xfId="10129"/>
    <cellStyle name="Note 26 22" xfId="10130"/>
    <cellStyle name="Note 26 23" xfId="10131"/>
    <cellStyle name="Note 26 24" xfId="10132"/>
    <cellStyle name="Note 26 25" xfId="10133"/>
    <cellStyle name="Note 26 3" xfId="10134"/>
    <cellStyle name="Note 26 3 2" xfId="10135"/>
    <cellStyle name="Note 26 3 3" xfId="10136"/>
    <cellStyle name="Note 26 3 4" xfId="10137"/>
    <cellStyle name="Note 26 4" xfId="10138"/>
    <cellStyle name="Note 26 4 2" xfId="10139"/>
    <cellStyle name="Note 26 4 3" xfId="10140"/>
    <cellStyle name="Note 26 5" xfId="10141"/>
    <cellStyle name="Note 26 6" xfId="10142"/>
    <cellStyle name="Note 26 7" xfId="10143"/>
    <cellStyle name="Note 26 8" xfId="10144"/>
    <cellStyle name="Note 26 9" xfId="10145"/>
    <cellStyle name="Note 27" xfId="10146"/>
    <cellStyle name="Note 27 10" xfId="10147"/>
    <cellStyle name="Note 27 11" xfId="10148"/>
    <cellStyle name="Note 27 12" xfId="10149"/>
    <cellStyle name="Note 27 13" xfId="10150"/>
    <cellStyle name="Note 27 14" xfId="10151"/>
    <cellStyle name="Note 27 15" xfId="10152"/>
    <cellStyle name="Note 27 16" xfId="10153"/>
    <cellStyle name="Note 27 17" xfId="10154"/>
    <cellStyle name="Note 27 18" xfId="10155"/>
    <cellStyle name="Note 27 19" xfId="10156"/>
    <cellStyle name="Note 27 2" xfId="10157"/>
    <cellStyle name="Note 27 2 2" xfId="10158"/>
    <cellStyle name="Note 27 2 3" xfId="10159"/>
    <cellStyle name="Note 27 2 4" xfId="10160"/>
    <cellStyle name="Note 27 20" xfId="10161"/>
    <cellStyle name="Note 27 21" xfId="10162"/>
    <cellStyle name="Note 27 22" xfId="10163"/>
    <cellStyle name="Note 27 23" xfId="10164"/>
    <cellStyle name="Note 27 24" xfId="10165"/>
    <cellStyle name="Note 27 3" xfId="10166"/>
    <cellStyle name="Note 27 3 2" xfId="10167"/>
    <cellStyle name="Note 27 3 3" xfId="10168"/>
    <cellStyle name="Note 27 4" xfId="10169"/>
    <cellStyle name="Note 27 5" xfId="10170"/>
    <cellStyle name="Note 27 6" xfId="10171"/>
    <cellStyle name="Note 27 7" xfId="10172"/>
    <cellStyle name="Note 27 8" xfId="10173"/>
    <cellStyle name="Note 27 9" xfId="10174"/>
    <cellStyle name="Note 28" xfId="10175"/>
    <cellStyle name="Note 28 10" xfId="10176"/>
    <cellStyle name="Note 28 2" xfId="10177"/>
    <cellStyle name="Note 28 2 2" xfId="10178"/>
    <cellStyle name="Note 28 2 3" xfId="10179"/>
    <cellStyle name="Note 28 3" xfId="10180"/>
    <cellStyle name="Note 28 4" xfId="10181"/>
    <cellStyle name="Note 28 5" xfId="10182"/>
    <cellStyle name="Note 28 6" xfId="10183"/>
    <cellStyle name="Note 28 7" xfId="10184"/>
    <cellStyle name="Note 28 8" xfId="10185"/>
    <cellStyle name="Note 28 9" xfId="10186"/>
    <cellStyle name="Note 29" xfId="10187"/>
    <cellStyle name="Note 29 2" xfId="10188"/>
    <cellStyle name="Note 29 3" xfId="10189"/>
    <cellStyle name="Note 29 4" xfId="10190"/>
    <cellStyle name="Note 29 5" xfId="10191"/>
    <cellStyle name="Note 29 6" xfId="10192"/>
    <cellStyle name="Note 3" xfId="10193"/>
    <cellStyle name="Note 3 10" xfId="10194"/>
    <cellStyle name="Note 3 10 2" xfId="10195"/>
    <cellStyle name="Note 3 10 3" xfId="10196"/>
    <cellStyle name="Note 3 10 4" xfId="10197"/>
    <cellStyle name="Note 3 10 5" xfId="10198"/>
    <cellStyle name="Note 3 10 6" xfId="10199"/>
    <cellStyle name="Note 3 10 7" xfId="10200"/>
    <cellStyle name="Note 3 10 8" xfId="10201"/>
    <cellStyle name="Note 3 10 9" xfId="10202"/>
    <cellStyle name="Note 3 11" xfId="10203"/>
    <cellStyle name="Note 3 11 2" xfId="10204"/>
    <cellStyle name="Note 3 11 3" xfId="10205"/>
    <cellStyle name="Note 3 11 4" xfId="10206"/>
    <cellStyle name="Note 3 11 5" xfId="10207"/>
    <cellStyle name="Note 3 11 6" xfId="10208"/>
    <cellStyle name="Note 3 11 7" xfId="10209"/>
    <cellStyle name="Note 3 11 8" xfId="10210"/>
    <cellStyle name="Note 3 11 9" xfId="10211"/>
    <cellStyle name="Note 3 12" xfId="10212"/>
    <cellStyle name="Note 3 12 2" xfId="10213"/>
    <cellStyle name="Note 3 12 3" xfId="10214"/>
    <cellStyle name="Note 3 12 4" xfId="10215"/>
    <cellStyle name="Note 3 12 5" xfId="10216"/>
    <cellStyle name="Note 3 12 6" xfId="10217"/>
    <cellStyle name="Note 3 12 7" xfId="10218"/>
    <cellStyle name="Note 3 12 8" xfId="10219"/>
    <cellStyle name="Note 3 12 9" xfId="10220"/>
    <cellStyle name="Note 3 13" xfId="10221"/>
    <cellStyle name="Note 3 13 2" xfId="10222"/>
    <cellStyle name="Note 3 13 3" xfId="10223"/>
    <cellStyle name="Note 3 13 4" xfId="10224"/>
    <cellStyle name="Note 3 13 5" xfId="10225"/>
    <cellStyle name="Note 3 13 6" xfId="10226"/>
    <cellStyle name="Note 3 13 7" xfId="10227"/>
    <cellStyle name="Note 3 13 8" xfId="10228"/>
    <cellStyle name="Note 3 13 9" xfId="10229"/>
    <cellStyle name="Note 3 14" xfId="10230"/>
    <cellStyle name="Note 3 14 2" xfId="10231"/>
    <cellStyle name="Note 3 14 3" xfId="10232"/>
    <cellStyle name="Note 3 14 4" xfId="10233"/>
    <cellStyle name="Note 3 14 5" xfId="10234"/>
    <cellStyle name="Note 3 14 6" xfId="10235"/>
    <cellStyle name="Note 3 14 7" xfId="10236"/>
    <cellStyle name="Note 3 14 8" xfId="10237"/>
    <cellStyle name="Note 3 14 9" xfId="10238"/>
    <cellStyle name="Note 3 15" xfId="10239"/>
    <cellStyle name="Note 3 15 2" xfId="10240"/>
    <cellStyle name="Note 3 15 3" xfId="10241"/>
    <cellStyle name="Note 3 15 4" xfId="10242"/>
    <cellStyle name="Note 3 15 5" xfId="10243"/>
    <cellStyle name="Note 3 15 6" xfId="10244"/>
    <cellStyle name="Note 3 15 7" xfId="10245"/>
    <cellStyle name="Note 3 15 8" xfId="10246"/>
    <cellStyle name="Note 3 15 9" xfId="10247"/>
    <cellStyle name="Note 3 16" xfId="10248"/>
    <cellStyle name="Note 3 16 2" xfId="10249"/>
    <cellStyle name="Note 3 16 3" xfId="10250"/>
    <cellStyle name="Note 3 16 4" xfId="10251"/>
    <cellStyle name="Note 3 16 5" xfId="10252"/>
    <cellStyle name="Note 3 16 6" xfId="10253"/>
    <cellStyle name="Note 3 16 7" xfId="10254"/>
    <cellStyle name="Note 3 16 8" xfId="10255"/>
    <cellStyle name="Note 3 16 9" xfId="10256"/>
    <cellStyle name="Note 3 17" xfId="10257"/>
    <cellStyle name="Note 3 17 2" xfId="10258"/>
    <cellStyle name="Note 3 17 3" xfId="10259"/>
    <cellStyle name="Note 3 17 4" xfId="10260"/>
    <cellStyle name="Note 3 17 5" xfId="10261"/>
    <cellStyle name="Note 3 17 6" xfId="10262"/>
    <cellStyle name="Note 3 17 7" xfId="10263"/>
    <cellStyle name="Note 3 17 8" xfId="10264"/>
    <cellStyle name="Note 3 17 9" xfId="10265"/>
    <cellStyle name="Note 3 18" xfId="10266"/>
    <cellStyle name="Note 3 18 2" xfId="10267"/>
    <cellStyle name="Note 3 18 3" xfId="10268"/>
    <cellStyle name="Note 3 18 4" xfId="10269"/>
    <cellStyle name="Note 3 18 5" xfId="10270"/>
    <cellStyle name="Note 3 18 6" xfId="10271"/>
    <cellStyle name="Note 3 18 7" xfId="10272"/>
    <cellStyle name="Note 3 18 8" xfId="10273"/>
    <cellStyle name="Note 3 18 9" xfId="10274"/>
    <cellStyle name="Note 3 19" xfId="10275"/>
    <cellStyle name="Note 3 19 2" xfId="10276"/>
    <cellStyle name="Note 3 19 3" xfId="10277"/>
    <cellStyle name="Note 3 19 4" xfId="10278"/>
    <cellStyle name="Note 3 19 5" xfId="10279"/>
    <cellStyle name="Note 3 19 6" xfId="10280"/>
    <cellStyle name="Note 3 19 7" xfId="10281"/>
    <cellStyle name="Note 3 19 8" xfId="10282"/>
    <cellStyle name="Note 3 19 9" xfId="10283"/>
    <cellStyle name="Note 3 2" xfId="10284"/>
    <cellStyle name="Note 3 2 10" xfId="10285"/>
    <cellStyle name="Note 3 2 11" xfId="10286"/>
    <cellStyle name="Note 3 2 2" xfId="10287"/>
    <cellStyle name="Note 3 2 2 10" xfId="10288"/>
    <cellStyle name="Note 3 2 2 11" xfId="10289"/>
    <cellStyle name="Note 3 2 2 12" xfId="10290"/>
    <cellStyle name="Note 3 2 2 13" xfId="10291"/>
    <cellStyle name="Note 3 2 2 14" xfId="10292"/>
    <cellStyle name="Note 3 2 2 15" xfId="10293"/>
    <cellStyle name="Note 3 2 2 16" xfId="10294"/>
    <cellStyle name="Note 3 2 2 17" xfId="10295"/>
    <cellStyle name="Note 3 2 2 2" xfId="10296"/>
    <cellStyle name="Note 3 2 2 3" xfId="10297"/>
    <cellStyle name="Note 3 2 2 4" xfId="10298"/>
    <cellStyle name="Note 3 2 2 5" xfId="10299"/>
    <cellStyle name="Note 3 2 2 6" xfId="10300"/>
    <cellStyle name="Note 3 2 2 7" xfId="10301"/>
    <cellStyle name="Note 3 2 2 8" xfId="10302"/>
    <cellStyle name="Note 3 2 2 9" xfId="10303"/>
    <cellStyle name="Note 3 2 3" xfId="10304"/>
    <cellStyle name="Note 3 2 4" xfId="10305"/>
    <cellStyle name="Note 3 2 5" xfId="10306"/>
    <cellStyle name="Note 3 2 6" xfId="10307"/>
    <cellStyle name="Note 3 2 7" xfId="10308"/>
    <cellStyle name="Note 3 2 8" xfId="10309"/>
    <cellStyle name="Note 3 2 9" xfId="10310"/>
    <cellStyle name="Note 3 20" xfId="10311"/>
    <cellStyle name="Note 3 20 2" xfId="10312"/>
    <cellStyle name="Note 3 20 3" xfId="10313"/>
    <cellStyle name="Note 3 20 4" xfId="10314"/>
    <cellStyle name="Note 3 20 5" xfId="10315"/>
    <cellStyle name="Note 3 20 6" xfId="10316"/>
    <cellStyle name="Note 3 20 7" xfId="10317"/>
    <cellStyle name="Note 3 20 8" xfId="10318"/>
    <cellStyle name="Note 3 20 9" xfId="10319"/>
    <cellStyle name="Note 3 21" xfId="10320"/>
    <cellStyle name="Note 3 21 2" xfId="10321"/>
    <cellStyle name="Note 3 21 3" xfId="10322"/>
    <cellStyle name="Note 3 21 4" xfId="10323"/>
    <cellStyle name="Note 3 21 5" xfId="10324"/>
    <cellStyle name="Note 3 21 6" xfId="10325"/>
    <cellStyle name="Note 3 21 7" xfId="10326"/>
    <cellStyle name="Note 3 21 8" xfId="10327"/>
    <cellStyle name="Note 3 21 9" xfId="10328"/>
    <cellStyle name="Note 3 22" xfId="10329"/>
    <cellStyle name="Note 3 22 2" xfId="10330"/>
    <cellStyle name="Note 3 22 3" xfId="10331"/>
    <cellStyle name="Note 3 22 4" xfId="10332"/>
    <cellStyle name="Note 3 22 5" xfId="10333"/>
    <cellStyle name="Note 3 22 6" xfId="10334"/>
    <cellStyle name="Note 3 22 7" xfId="10335"/>
    <cellStyle name="Note 3 22 8" xfId="10336"/>
    <cellStyle name="Note 3 22 9" xfId="10337"/>
    <cellStyle name="Note 3 23" xfId="10338"/>
    <cellStyle name="Note 3 23 2" xfId="10339"/>
    <cellStyle name="Note 3 23 3" xfId="10340"/>
    <cellStyle name="Note 3 23 4" xfId="10341"/>
    <cellStyle name="Note 3 23 5" xfId="10342"/>
    <cellStyle name="Note 3 23 6" xfId="10343"/>
    <cellStyle name="Note 3 23 7" xfId="10344"/>
    <cellStyle name="Note 3 23 8" xfId="10345"/>
    <cellStyle name="Note 3 23 9" xfId="10346"/>
    <cellStyle name="Note 3 24" xfId="10347"/>
    <cellStyle name="Note 3 24 2" xfId="10348"/>
    <cellStyle name="Note 3 24 3" xfId="10349"/>
    <cellStyle name="Note 3 24 4" xfId="10350"/>
    <cellStyle name="Note 3 24 5" xfId="10351"/>
    <cellStyle name="Note 3 24 6" xfId="10352"/>
    <cellStyle name="Note 3 24 7" xfId="10353"/>
    <cellStyle name="Note 3 24 8" xfId="10354"/>
    <cellStyle name="Note 3 24 9" xfId="10355"/>
    <cellStyle name="Note 3 25" xfId="10356"/>
    <cellStyle name="Note 3 25 2" xfId="10357"/>
    <cellStyle name="Note 3 25 3" xfId="10358"/>
    <cellStyle name="Note 3 25 4" xfId="10359"/>
    <cellStyle name="Note 3 25 5" xfId="10360"/>
    <cellStyle name="Note 3 25 6" xfId="10361"/>
    <cellStyle name="Note 3 25 7" xfId="10362"/>
    <cellStyle name="Note 3 25 8" xfId="10363"/>
    <cellStyle name="Note 3 25 9" xfId="10364"/>
    <cellStyle name="Note 3 26" xfId="10365"/>
    <cellStyle name="Note 3 26 2" xfId="10366"/>
    <cellStyle name="Note 3 26 3" xfId="10367"/>
    <cellStyle name="Note 3 26 4" xfId="10368"/>
    <cellStyle name="Note 3 26 5" xfId="10369"/>
    <cellStyle name="Note 3 26 6" xfId="10370"/>
    <cellStyle name="Note 3 26 7" xfId="10371"/>
    <cellStyle name="Note 3 26 8" xfId="10372"/>
    <cellStyle name="Note 3 26 9" xfId="10373"/>
    <cellStyle name="Note 3 27" xfId="10374"/>
    <cellStyle name="Note 3 27 2" xfId="10375"/>
    <cellStyle name="Note 3 27 3" xfId="10376"/>
    <cellStyle name="Note 3 27 4" xfId="10377"/>
    <cellStyle name="Note 3 27 5" xfId="10378"/>
    <cellStyle name="Note 3 27 6" xfId="10379"/>
    <cellStyle name="Note 3 27 7" xfId="10380"/>
    <cellStyle name="Note 3 27 8" xfId="10381"/>
    <cellStyle name="Note 3 27 9" xfId="10382"/>
    <cellStyle name="Note 3 28" xfId="10383"/>
    <cellStyle name="Note 3 28 2" xfId="10384"/>
    <cellStyle name="Note 3 28 3" xfId="10385"/>
    <cellStyle name="Note 3 28 4" xfId="10386"/>
    <cellStyle name="Note 3 28 5" xfId="10387"/>
    <cellStyle name="Note 3 28 6" xfId="10388"/>
    <cellStyle name="Note 3 28 7" xfId="10389"/>
    <cellStyle name="Note 3 28 8" xfId="10390"/>
    <cellStyle name="Note 3 28 9" xfId="10391"/>
    <cellStyle name="Note 3 29" xfId="10392"/>
    <cellStyle name="Note 3 29 2" xfId="10393"/>
    <cellStyle name="Note 3 29 3" xfId="10394"/>
    <cellStyle name="Note 3 29 4" xfId="10395"/>
    <cellStyle name="Note 3 29 5" xfId="10396"/>
    <cellStyle name="Note 3 29 6" xfId="10397"/>
    <cellStyle name="Note 3 29 7" xfId="10398"/>
    <cellStyle name="Note 3 29 8" xfId="10399"/>
    <cellStyle name="Note 3 29 9" xfId="10400"/>
    <cellStyle name="Note 3 3" xfId="10401"/>
    <cellStyle name="Note 3 3 2" xfId="10402"/>
    <cellStyle name="Note 3 3 3" xfId="10403"/>
    <cellStyle name="Note 3 3 4" xfId="10404"/>
    <cellStyle name="Note 3 3 5" xfId="10405"/>
    <cellStyle name="Note 3 3 6" xfId="10406"/>
    <cellStyle name="Note 3 3 7" xfId="10407"/>
    <cellStyle name="Note 3 3 8" xfId="10408"/>
    <cellStyle name="Note 3 3 9" xfId="10409"/>
    <cellStyle name="Note 3 30" xfId="10410"/>
    <cellStyle name="Note 3 30 2" xfId="10411"/>
    <cellStyle name="Note 3 30 3" xfId="10412"/>
    <cellStyle name="Note 3 30 4" xfId="10413"/>
    <cellStyle name="Note 3 30 5" xfId="10414"/>
    <cellStyle name="Note 3 30 6" xfId="10415"/>
    <cellStyle name="Note 3 30 7" xfId="10416"/>
    <cellStyle name="Note 3 30 8" xfId="10417"/>
    <cellStyle name="Note 3 30 9" xfId="10418"/>
    <cellStyle name="Note 3 31" xfId="10419"/>
    <cellStyle name="Note 3 31 2" xfId="10420"/>
    <cellStyle name="Note 3 31 3" xfId="10421"/>
    <cellStyle name="Note 3 31 4" xfId="10422"/>
    <cellStyle name="Note 3 31 5" xfId="10423"/>
    <cellStyle name="Note 3 31 6" xfId="10424"/>
    <cellStyle name="Note 3 31 7" xfId="10425"/>
    <cellStyle name="Note 3 31 8" xfId="10426"/>
    <cellStyle name="Note 3 31 9" xfId="10427"/>
    <cellStyle name="Note 3 32" xfId="10428"/>
    <cellStyle name="Note 3 32 2" xfId="10429"/>
    <cellStyle name="Note 3 32 3" xfId="10430"/>
    <cellStyle name="Note 3 32 4" xfId="10431"/>
    <cellStyle name="Note 3 32 5" xfId="10432"/>
    <cellStyle name="Note 3 32 6" xfId="10433"/>
    <cellStyle name="Note 3 32 7" xfId="10434"/>
    <cellStyle name="Note 3 32 8" xfId="10435"/>
    <cellStyle name="Note 3 32 9" xfId="10436"/>
    <cellStyle name="Note 3 33" xfId="10437"/>
    <cellStyle name="Note 3 33 2" xfId="10438"/>
    <cellStyle name="Note 3 33 3" xfId="10439"/>
    <cellStyle name="Note 3 33 4" xfId="10440"/>
    <cellStyle name="Note 3 33 5" xfId="10441"/>
    <cellStyle name="Note 3 33 6" xfId="10442"/>
    <cellStyle name="Note 3 33 7" xfId="10443"/>
    <cellStyle name="Note 3 33 8" xfId="10444"/>
    <cellStyle name="Note 3 33 9" xfId="10445"/>
    <cellStyle name="Note 3 34" xfId="10446"/>
    <cellStyle name="Note 3 34 2" xfId="10447"/>
    <cellStyle name="Note 3 34 3" xfId="10448"/>
    <cellStyle name="Note 3 34 4" xfId="10449"/>
    <cellStyle name="Note 3 34 5" xfId="10450"/>
    <cellStyle name="Note 3 34 6" xfId="10451"/>
    <cellStyle name="Note 3 34 7" xfId="10452"/>
    <cellStyle name="Note 3 34 8" xfId="10453"/>
    <cellStyle name="Note 3 34 9" xfId="10454"/>
    <cellStyle name="Note 3 35" xfId="10455"/>
    <cellStyle name="Note 3 35 2" xfId="10456"/>
    <cellStyle name="Note 3 35 3" xfId="10457"/>
    <cellStyle name="Note 3 35 4" xfId="10458"/>
    <cellStyle name="Note 3 35 5" xfId="10459"/>
    <cellStyle name="Note 3 35 6" xfId="10460"/>
    <cellStyle name="Note 3 35 7" xfId="10461"/>
    <cellStyle name="Note 3 35 8" xfId="10462"/>
    <cellStyle name="Note 3 35 9" xfId="10463"/>
    <cellStyle name="Note 3 36" xfId="10464"/>
    <cellStyle name="Note 3 36 2" xfId="10465"/>
    <cellStyle name="Note 3 36 3" xfId="10466"/>
    <cellStyle name="Note 3 36 4" xfId="10467"/>
    <cellStyle name="Note 3 36 5" xfId="10468"/>
    <cellStyle name="Note 3 36 6" xfId="10469"/>
    <cellStyle name="Note 3 36 7" xfId="10470"/>
    <cellStyle name="Note 3 36 8" xfId="10471"/>
    <cellStyle name="Note 3 36 9" xfId="10472"/>
    <cellStyle name="Note 3 37" xfId="10473"/>
    <cellStyle name="Note 3 37 2" xfId="10474"/>
    <cellStyle name="Note 3 37 3" xfId="10475"/>
    <cellStyle name="Note 3 37 4" xfId="10476"/>
    <cellStyle name="Note 3 37 5" xfId="10477"/>
    <cellStyle name="Note 3 37 6" xfId="10478"/>
    <cellStyle name="Note 3 37 7" xfId="10479"/>
    <cellStyle name="Note 3 37 8" xfId="10480"/>
    <cellStyle name="Note 3 37 9" xfId="10481"/>
    <cellStyle name="Note 3 38" xfId="10482"/>
    <cellStyle name="Note 3 38 2" xfId="10483"/>
    <cellStyle name="Note 3 38 3" xfId="10484"/>
    <cellStyle name="Note 3 38 4" xfId="10485"/>
    <cellStyle name="Note 3 38 5" xfId="10486"/>
    <cellStyle name="Note 3 38 6" xfId="10487"/>
    <cellStyle name="Note 3 38 7" xfId="10488"/>
    <cellStyle name="Note 3 38 8" xfId="10489"/>
    <cellStyle name="Note 3 38 9" xfId="10490"/>
    <cellStyle name="Note 3 39" xfId="10491"/>
    <cellStyle name="Note 3 39 2" xfId="10492"/>
    <cellStyle name="Note 3 39 3" xfId="10493"/>
    <cellStyle name="Note 3 39 4" xfId="10494"/>
    <cellStyle name="Note 3 39 5" xfId="10495"/>
    <cellStyle name="Note 3 39 6" xfId="10496"/>
    <cellStyle name="Note 3 39 7" xfId="10497"/>
    <cellStyle name="Note 3 39 8" xfId="10498"/>
    <cellStyle name="Note 3 39 9" xfId="10499"/>
    <cellStyle name="Note 3 4" xfId="10500"/>
    <cellStyle name="Note 3 4 2" xfId="10501"/>
    <cellStyle name="Note 3 4 3" xfId="10502"/>
    <cellStyle name="Note 3 4 4" xfId="10503"/>
    <cellStyle name="Note 3 4 5" xfId="10504"/>
    <cellStyle name="Note 3 4 6" xfId="10505"/>
    <cellStyle name="Note 3 4 7" xfId="10506"/>
    <cellStyle name="Note 3 4 8" xfId="10507"/>
    <cellStyle name="Note 3 4 9" xfId="10508"/>
    <cellStyle name="Note 3 40" xfId="10509"/>
    <cellStyle name="Note 3 40 2" xfId="10510"/>
    <cellStyle name="Note 3 40 3" xfId="10511"/>
    <cellStyle name="Note 3 40 4" xfId="10512"/>
    <cellStyle name="Note 3 40 5" xfId="10513"/>
    <cellStyle name="Note 3 40 6" xfId="10514"/>
    <cellStyle name="Note 3 40 7" xfId="10515"/>
    <cellStyle name="Note 3 40 8" xfId="10516"/>
    <cellStyle name="Note 3 40 9" xfId="10517"/>
    <cellStyle name="Note 3 41" xfId="10518"/>
    <cellStyle name="Note 3 41 2" xfId="10519"/>
    <cellStyle name="Note 3 41 3" xfId="10520"/>
    <cellStyle name="Note 3 41 4" xfId="10521"/>
    <cellStyle name="Note 3 41 5" xfId="10522"/>
    <cellStyle name="Note 3 41 6" xfId="10523"/>
    <cellStyle name="Note 3 41 7" xfId="10524"/>
    <cellStyle name="Note 3 41 8" xfId="10525"/>
    <cellStyle name="Note 3 41 9" xfId="10526"/>
    <cellStyle name="Note 3 42" xfId="10527"/>
    <cellStyle name="Note 3 42 2" xfId="10528"/>
    <cellStyle name="Note 3 42 3" xfId="10529"/>
    <cellStyle name="Note 3 42 4" xfId="10530"/>
    <cellStyle name="Note 3 42 5" xfId="10531"/>
    <cellStyle name="Note 3 42 6" xfId="10532"/>
    <cellStyle name="Note 3 42 7" xfId="10533"/>
    <cellStyle name="Note 3 42 8" xfId="10534"/>
    <cellStyle name="Note 3 42 9" xfId="10535"/>
    <cellStyle name="Note 3 43" xfId="10536"/>
    <cellStyle name="Note 3 43 2" xfId="10537"/>
    <cellStyle name="Note 3 43 3" xfId="10538"/>
    <cellStyle name="Note 3 43 4" xfId="10539"/>
    <cellStyle name="Note 3 43 5" xfId="10540"/>
    <cellStyle name="Note 3 43 6" xfId="10541"/>
    <cellStyle name="Note 3 43 7" xfId="10542"/>
    <cellStyle name="Note 3 43 8" xfId="10543"/>
    <cellStyle name="Note 3 43 9" xfId="10544"/>
    <cellStyle name="Note 3 44" xfId="10545"/>
    <cellStyle name="Note 3 44 2" xfId="10546"/>
    <cellStyle name="Note 3 44 3" xfId="10547"/>
    <cellStyle name="Note 3 44 4" xfId="10548"/>
    <cellStyle name="Note 3 44 5" xfId="10549"/>
    <cellStyle name="Note 3 44 6" xfId="10550"/>
    <cellStyle name="Note 3 44 7" xfId="10551"/>
    <cellStyle name="Note 3 44 8" xfId="10552"/>
    <cellStyle name="Note 3 44 9" xfId="10553"/>
    <cellStyle name="Note 3 45" xfId="10554"/>
    <cellStyle name="Note 3 45 2" xfId="10555"/>
    <cellStyle name="Note 3 45 3" xfId="10556"/>
    <cellStyle name="Note 3 45 4" xfId="10557"/>
    <cellStyle name="Note 3 45 5" xfId="10558"/>
    <cellStyle name="Note 3 45 6" xfId="10559"/>
    <cellStyle name="Note 3 45 7" xfId="10560"/>
    <cellStyle name="Note 3 45 8" xfId="10561"/>
    <cellStyle name="Note 3 45 9" xfId="10562"/>
    <cellStyle name="Note 3 46" xfId="10563"/>
    <cellStyle name="Note 3 46 10" xfId="10564"/>
    <cellStyle name="Note 3 46 11" xfId="10565"/>
    <cellStyle name="Note 3 46 12" xfId="10566"/>
    <cellStyle name="Note 3 46 13" xfId="10567"/>
    <cellStyle name="Note 3 46 14" xfId="10568"/>
    <cellStyle name="Note 3 46 15" xfId="10569"/>
    <cellStyle name="Note 3 46 16" xfId="10570"/>
    <cellStyle name="Note 3 46 17" xfId="10571"/>
    <cellStyle name="Note 3 46 2" xfId="10572"/>
    <cellStyle name="Note 3 46 3" xfId="10573"/>
    <cellStyle name="Note 3 46 4" xfId="10574"/>
    <cellStyle name="Note 3 46 5" xfId="10575"/>
    <cellStyle name="Note 3 46 6" xfId="10576"/>
    <cellStyle name="Note 3 46 7" xfId="10577"/>
    <cellStyle name="Note 3 46 8" xfId="10578"/>
    <cellStyle name="Note 3 46 9" xfId="10579"/>
    <cellStyle name="Note 3 47" xfId="10580"/>
    <cellStyle name="Note 3 47 2" xfId="10581"/>
    <cellStyle name="Note 3 47 3" xfId="10582"/>
    <cellStyle name="Note 3 47 4" xfId="10583"/>
    <cellStyle name="Note 3 47 5" xfId="10584"/>
    <cellStyle name="Note 3 47 6" xfId="10585"/>
    <cellStyle name="Note 3 47 7" xfId="10586"/>
    <cellStyle name="Note 3 47 8" xfId="10587"/>
    <cellStyle name="Note 3 47 9" xfId="10588"/>
    <cellStyle name="Note 3 48" xfId="10589"/>
    <cellStyle name="Note 3 48 2" xfId="10590"/>
    <cellStyle name="Note 3 48 3" xfId="10591"/>
    <cellStyle name="Note 3 48 4" xfId="10592"/>
    <cellStyle name="Note 3 48 5" xfId="10593"/>
    <cellStyle name="Note 3 48 6" xfId="10594"/>
    <cellStyle name="Note 3 48 7" xfId="10595"/>
    <cellStyle name="Note 3 48 8" xfId="10596"/>
    <cellStyle name="Note 3 48 9" xfId="10597"/>
    <cellStyle name="Note 3 49" xfId="10598"/>
    <cellStyle name="Note 3 49 2" xfId="10599"/>
    <cellStyle name="Note 3 49 3" xfId="10600"/>
    <cellStyle name="Note 3 49 4" xfId="10601"/>
    <cellStyle name="Note 3 49 5" xfId="10602"/>
    <cellStyle name="Note 3 49 6" xfId="10603"/>
    <cellStyle name="Note 3 49 7" xfId="10604"/>
    <cellStyle name="Note 3 49 8" xfId="10605"/>
    <cellStyle name="Note 3 49 9" xfId="10606"/>
    <cellStyle name="Note 3 5" xfId="10607"/>
    <cellStyle name="Note 3 5 2" xfId="10608"/>
    <cellStyle name="Note 3 5 3" xfId="10609"/>
    <cellStyle name="Note 3 5 4" xfId="10610"/>
    <cellStyle name="Note 3 5 5" xfId="10611"/>
    <cellStyle name="Note 3 5 6" xfId="10612"/>
    <cellStyle name="Note 3 5 7" xfId="10613"/>
    <cellStyle name="Note 3 5 8" xfId="10614"/>
    <cellStyle name="Note 3 5 9" xfId="10615"/>
    <cellStyle name="Note 3 50" xfId="10616"/>
    <cellStyle name="Note 3 50 2" xfId="10617"/>
    <cellStyle name="Note 3 50 3" xfId="10618"/>
    <cellStyle name="Note 3 50 4" xfId="10619"/>
    <cellStyle name="Note 3 50 5" xfId="10620"/>
    <cellStyle name="Note 3 50 6" xfId="10621"/>
    <cellStyle name="Note 3 50 7" xfId="10622"/>
    <cellStyle name="Note 3 50 8" xfId="10623"/>
    <cellStyle name="Note 3 50 9" xfId="10624"/>
    <cellStyle name="Note 3 51" xfId="10625"/>
    <cellStyle name="Note 3 51 2" xfId="10626"/>
    <cellStyle name="Note 3 51 3" xfId="10627"/>
    <cellStyle name="Note 3 51 4" xfId="10628"/>
    <cellStyle name="Note 3 52" xfId="10629"/>
    <cellStyle name="Note 3 52 2" xfId="10630"/>
    <cellStyle name="Note 3 52 3" xfId="10631"/>
    <cellStyle name="Note 3 53" xfId="10632"/>
    <cellStyle name="Note 3 54" xfId="10633"/>
    <cellStyle name="Note 3 55" xfId="10634"/>
    <cellStyle name="Note 3 56" xfId="10635"/>
    <cellStyle name="Note 3 57" xfId="10636"/>
    <cellStyle name="Note 3 58" xfId="10637"/>
    <cellStyle name="Note 3 59" xfId="10638"/>
    <cellStyle name="Note 3 6" xfId="10639"/>
    <cellStyle name="Note 3 6 2" xfId="10640"/>
    <cellStyle name="Note 3 6 3" xfId="10641"/>
    <cellStyle name="Note 3 6 4" xfId="10642"/>
    <cellStyle name="Note 3 6 5" xfId="10643"/>
    <cellStyle name="Note 3 6 6" xfId="10644"/>
    <cellStyle name="Note 3 6 7" xfId="10645"/>
    <cellStyle name="Note 3 6 8" xfId="10646"/>
    <cellStyle name="Note 3 6 9" xfId="10647"/>
    <cellStyle name="Note 3 60" xfId="10648"/>
    <cellStyle name="Note 3 61" xfId="10649"/>
    <cellStyle name="Note 3 62" xfId="10650"/>
    <cellStyle name="Note 3 63" xfId="10651"/>
    <cellStyle name="Note 3 64" xfId="10652"/>
    <cellStyle name="Note 3 65" xfId="10653"/>
    <cellStyle name="Note 3 66" xfId="10654"/>
    <cellStyle name="Note 3 67" xfId="10655"/>
    <cellStyle name="Note 3 68" xfId="10656"/>
    <cellStyle name="Note 3 69" xfId="10657"/>
    <cellStyle name="Note 3 7" xfId="10658"/>
    <cellStyle name="Note 3 7 2" xfId="10659"/>
    <cellStyle name="Note 3 7 3" xfId="10660"/>
    <cellStyle name="Note 3 7 4" xfId="10661"/>
    <cellStyle name="Note 3 7 5" xfId="10662"/>
    <cellStyle name="Note 3 7 6" xfId="10663"/>
    <cellStyle name="Note 3 7 7" xfId="10664"/>
    <cellStyle name="Note 3 7 8" xfId="10665"/>
    <cellStyle name="Note 3 7 9" xfId="10666"/>
    <cellStyle name="Note 3 70" xfId="10667"/>
    <cellStyle name="Note 3 71" xfId="10668"/>
    <cellStyle name="Note 3 72" xfId="10669"/>
    <cellStyle name="Note 3 73" xfId="10670"/>
    <cellStyle name="Note 3 74" xfId="10671"/>
    <cellStyle name="Note 3 75" xfId="10672"/>
    <cellStyle name="Note 3 8" xfId="10673"/>
    <cellStyle name="Note 3 8 2" xfId="10674"/>
    <cellStyle name="Note 3 8 3" xfId="10675"/>
    <cellStyle name="Note 3 8 4" xfId="10676"/>
    <cellStyle name="Note 3 8 5" xfId="10677"/>
    <cellStyle name="Note 3 8 6" xfId="10678"/>
    <cellStyle name="Note 3 8 7" xfId="10679"/>
    <cellStyle name="Note 3 8 8" xfId="10680"/>
    <cellStyle name="Note 3 8 9" xfId="10681"/>
    <cellStyle name="Note 3 9" xfId="10682"/>
    <cellStyle name="Note 3 9 2" xfId="10683"/>
    <cellStyle name="Note 3 9 3" xfId="10684"/>
    <cellStyle name="Note 3 9 4" xfId="10685"/>
    <cellStyle name="Note 3 9 5" xfId="10686"/>
    <cellStyle name="Note 3 9 6" xfId="10687"/>
    <cellStyle name="Note 3 9 7" xfId="10688"/>
    <cellStyle name="Note 3 9 8" xfId="10689"/>
    <cellStyle name="Note 3 9 9" xfId="10690"/>
    <cellStyle name="Note 30" xfId="10691"/>
    <cellStyle name="Note 31" xfId="10692"/>
    <cellStyle name="Note 32" xfId="10693"/>
    <cellStyle name="Note 33" xfId="10694"/>
    <cellStyle name="Note 34" xfId="10695"/>
    <cellStyle name="Note 35" xfId="10696"/>
    <cellStyle name="Note 36" xfId="10697"/>
    <cellStyle name="Note 37" xfId="10698"/>
    <cellStyle name="Note 38" xfId="10699"/>
    <cellStyle name="Note 39" xfId="10700"/>
    <cellStyle name="Note 4" xfId="10701"/>
    <cellStyle name="Note 4 10" xfId="10702"/>
    <cellStyle name="Note 4 10 2" xfId="10703"/>
    <cellStyle name="Note 4 10 3" xfId="10704"/>
    <cellStyle name="Note 4 10 4" xfId="10705"/>
    <cellStyle name="Note 4 10 5" xfId="10706"/>
    <cellStyle name="Note 4 10 6" xfId="10707"/>
    <cellStyle name="Note 4 10 7" xfId="10708"/>
    <cellStyle name="Note 4 10 8" xfId="10709"/>
    <cellStyle name="Note 4 10 9" xfId="10710"/>
    <cellStyle name="Note 4 11" xfId="10711"/>
    <cellStyle name="Note 4 11 2" xfId="10712"/>
    <cellStyle name="Note 4 11 3" xfId="10713"/>
    <cellStyle name="Note 4 11 4" xfId="10714"/>
    <cellStyle name="Note 4 11 5" xfId="10715"/>
    <cellStyle name="Note 4 11 6" xfId="10716"/>
    <cellStyle name="Note 4 11 7" xfId="10717"/>
    <cellStyle name="Note 4 11 8" xfId="10718"/>
    <cellStyle name="Note 4 11 9" xfId="10719"/>
    <cellStyle name="Note 4 12" xfId="10720"/>
    <cellStyle name="Note 4 12 2" xfId="10721"/>
    <cellStyle name="Note 4 12 3" xfId="10722"/>
    <cellStyle name="Note 4 12 4" xfId="10723"/>
    <cellStyle name="Note 4 12 5" xfId="10724"/>
    <cellStyle name="Note 4 12 6" xfId="10725"/>
    <cellStyle name="Note 4 12 7" xfId="10726"/>
    <cellStyle name="Note 4 12 8" xfId="10727"/>
    <cellStyle name="Note 4 12 9" xfId="10728"/>
    <cellStyle name="Note 4 13" xfId="10729"/>
    <cellStyle name="Note 4 13 2" xfId="10730"/>
    <cellStyle name="Note 4 13 3" xfId="10731"/>
    <cellStyle name="Note 4 13 4" xfId="10732"/>
    <cellStyle name="Note 4 13 5" xfId="10733"/>
    <cellStyle name="Note 4 13 6" xfId="10734"/>
    <cellStyle name="Note 4 13 7" xfId="10735"/>
    <cellStyle name="Note 4 13 8" xfId="10736"/>
    <cellStyle name="Note 4 13 9" xfId="10737"/>
    <cellStyle name="Note 4 14" xfId="10738"/>
    <cellStyle name="Note 4 14 2" xfId="10739"/>
    <cellStyle name="Note 4 14 3" xfId="10740"/>
    <cellStyle name="Note 4 14 4" xfId="10741"/>
    <cellStyle name="Note 4 14 5" xfId="10742"/>
    <cellStyle name="Note 4 14 6" xfId="10743"/>
    <cellStyle name="Note 4 14 7" xfId="10744"/>
    <cellStyle name="Note 4 14 8" xfId="10745"/>
    <cellStyle name="Note 4 14 9" xfId="10746"/>
    <cellStyle name="Note 4 15" xfId="10747"/>
    <cellStyle name="Note 4 15 2" xfId="10748"/>
    <cellStyle name="Note 4 15 3" xfId="10749"/>
    <cellStyle name="Note 4 15 4" xfId="10750"/>
    <cellStyle name="Note 4 15 5" xfId="10751"/>
    <cellStyle name="Note 4 15 6" xfId="10752"/>
    <cellStyle name="Note 4 15 7" xfId="10753"/>
    <cellStyle name="Note 4 15 8" xfId="10754"/>
    <cellStyle name="Note 4 15 9" xfId="10755"/>
    <cellStyle name="Note 4 16" xfId="10756"/>
    <cellStyle name="Note 4 16 2" xfId="10757"/>
    <cellStyle name="Note 4 16 3" xfId="10758"/>
    <cellStyle name="Note 4 16 4" xfId="10759"/>
    <cellStyle name="Note 4 16 5" xfId="10760"/>
    <cellStyle name="Note 4 16 6" xfId="10761"/>
    <cellStyle name="Note 4 16 7" xfId="10762"/>
    <cellStyle name="Note 4 16 8" xfId="10763"/>
    <cellStyle name="Note 4 16 9" xfId="10764"/>
    <cellStyle name="Note 4 17" xfId="10765"/>
    <cellStyle name="Note 4 17 2" xfId="10766"/>
    <cellStyle name="Note 4 17 3" xfId="10767"/>
    <cellStyle name="Note 4 17 4" xfId="10768"/>
    <cellStyle name="Note 4 17 5" xfId="10769"/>
    <cellStyle name="Note 4 17 6" xfId="10770"/>
    <cellStyle name="Note 4 17 7" xfId="10771"/>
    <cellStyle name="Note 4 17 8" xfId="10772"/>
    <cellStyle name="Note 4 17 9" xfId="10773"/>
    <cellStyle name="Note 4 18" xfId="10774"/>
    <cellStyle name="Note 4 18 2" xfId="10775"/>
    <cellStyle name="Note 4 18 3" xfId="10776"/>
    <cellStyle name="Note 4 18 4" xfId="10777"/>
    <cellStyle name="Note 4 18 5" xfId="10778"/>
    <cellStyle name="Note 4 18 6" xfId="10779"/>
    <cellStyle name="Note 4 18 7" xfId="10780"/>
    <cellStyle name="Note 4 18 8" xfId="10781"/>
    <cellStyle name="Note 4 18 9" xfId="10782"/>
    <cellStyle name="Note 4 19" xfId="10783"/>
    <cellStyle name="Note 4 19 2" xfId="10784"/>
    <cellStyle name="Note 4 19 3" xfId="10785"/>
    <cellStyle name="Note 4 19 4" xfId="10786"/>
    <cellStyle name="Note 4 19 5" xfId="10787"/>
    <cellStyle name="Note 4 19 6" xfId="10788"/>
    <cellStyle name="Note 4 19 7" xfId="10789"/>
    <cellStyle name="Note 4 19 8" xfId="10790"/>
    <cellStyle name="Note 4 19 9" xfId="10791"/>
    <cellStyle name="Note 4 2" xfId="10792"/>
    <cellStyle name="Note 4 2 10" xfId="10793"/>
    <cellStyle name="Note 4 2 11" xfId="10794"/>
    <cellStyle name="Note 4 2 2" xfId="10795"/>
    <cellStyle name="Note 4 2 2 10" xfId="10796"/>
    <cellStyle name="Note 4 2 2 11" xfId="10797"/>
    <cellStyle name="Note 4 2 2 12" xfId="10798"/>
    <cellStyle name="Note 4 2 2 13" xfId="10799"/>
    <cellStyle name="Note 4 2 2 14" xfId="10800"/>
    <cellStyle name="Note 4 2 2 15" xfId="10801"/>
    <cellStyle name="Note 4 2 2 16" xfId="10802"/>
    <cellStyle name="Note 4 2 2 17" xfId="10803"/>
    <cellStyle name="Note 4 2 2 2" xfId="10804"/>
    <cellStyle name="Note 4 2 2 3" xfId="10805"/>
    <cellStyle name="Note 4 2 2 4" xfId="10806"/>
    <cellStyle name="Note 4 2 2 5" xfId="10807"/>
    <cellStyle name="Note 4 2 2 6" xfId="10808"/>
    <cellStyle name="Note 4 2 2 7" xfId="10809"/>
    <cellStyle name="Note 4 2 2 8" xfId="10810"/>
    <cellStyle name="Note 4 2 2 9" xfId="10811"/>
    <cellStyle name="Note 4 2 3" xfId="10812"/>
    <cellStyle name="Note 4 2 4" xfId="10813"/>
    <cellStyle name="Note 4 2 5" xfId="10814"/>
    <cellStyle name="Note 4 2 6" xfId="10815"/>
    <cellStyle name="Note 4 2 7" xfId="10816"/>
    <cellStyle name="Note 4 2 8" xfId="10817"/>
    <cellStyle name="Note 4 2 9" xfId="10818"/>
    <cellStyle name="Note 4 20" xfId="10819"/>
    <cellStyle name="Note 4 20 2" xfId="10820"/>
    <cellStyle name="Note 4 20 3" xfId="10821"/>
    <cellStyle name="Note 4 20 4" xfId="10822"/>
    <cellStyle name="Note 4 20 5" xfId="10823"/>
    <cellStyle name="Note 4 20 6" xfId="10824"/>
    <cellStyle name="Note 4 20 7" xfId="10825"/>
    <cellStyle name="Note 4 20 8" xfId="10826"/>
    <cellStyle name="Note 4 20 9" xfId="10827"/>
    <cellStyle name="Note 4 21" xfId="10828"/>
    <cellStyle name="Note 4 21 2" xfId="10829"/>
    <cellStyle name="Note 4 21 3" xfId="10830"/>
    <cellStyle name="Note 4 21 4" xfId="10831"/>
    <cellStyle name="Note 4 21 5" xfId="10832"/>
    <cellStyle name="Note 4 21 6" xfId="10833"/>
    <cellStyle name="Note 4 21 7" xfId="10834"/>
    <cellStyle name="Note 4 21 8" xfId="10835"/>
    <cellStyle name="Note 4 21 9" xfId="10836"/>
    <cellStyle name="Note 4 22" xfId="10837"/>
    <cellStyle name="Note 4 22 2" xfId="10838"/>
    <cellStyle name="Note 4 22 3" xfId="10839"/>
    <cellStyle name="Note 4 22 4" xfId="10840"/>
    <cellStyle name="Note 4 22 5" xfId="10841"/>
    <cellStyle name="Note 4 22 6" xfId="10842"/>
    <cellStyle name="Note 4 22 7" xfId="10843"/>
    <cellStyle name="Note 4 22 8" xfId="10844"/>
    <cellStyle name="Note 4 22 9" xfId="10845"/>
    <cellStyle name="Note 4 23" xfId="10846"/>
    <cellStyle name="Note 4 23 2" xfId="10847"/>
    <cellStyle name="Note 4 23 3" xfId="10848"/>
    <cellStyle name="Note 4 23 4" xfId="10849"/>
    <cellStyle name="Note 4 23 5" xfId="10850"/>
    <cellStyle name="Note 4 23 6" xfId="10851"/>
    <cellStyle name="Note 4 23 7" xfId="10852"/>
    <cellStyle name="Note 4 23 8" xfId="10853"/>
    <cellStyle name="Note 4 23 9" xfId="10854"/>
    <cellStyle name="Note 4 24" xfId="10855"/>
    <cellStyle name="Note 4 24 2" xfId="10856"/>
    <cellStyle name="Note 4 24 3" xfId="10857"/>
    <cellStyle name="Note 4 24 4" xfId="10858"/>
    <cellStyle name="Note 4 24 5" xfId="10859"/>
    <cellStyle name="Note 4 24 6" xfId="10860"/>
    <cellStyle name="Note 4 24 7" xfId="10861"/>
    <cellStyle name="Note 4 24 8" xfId="10862"/>
    <cellStyle name="Note 4 24 9" xfId="10863"/>
    <cellStyle name="Note 4 25" xfId="10864"/>
    <cellStyle name="Note 4 25 2" xfId="10865"/>
    <cellStyle name="Note 4 25 3" xfId="10866"/>
    <cellStyle name="Note 4 25 4" xfId="10867"/>
    <cellStyle name="Note 4 25 5" xfId="10868"/>
    <cellStyle name="Note 4 25 6" xfId="10869"/>
    <cellStyle name="Note 4 25 7" xfId="10870"/>
    <cellStyle name="Note 4 25 8" xfId="10871"/>
    <cellStyle name="Note 4 25 9" xfId="10872"/>
    <cellStyle name="Note 4 26" xfId="10873"/>
    <cellStyle name="Note 4 26 2" xfId="10874"/>
    <cellStyle name="Note 4 26 3" xfId="10875"/>
    <cellStyle name="Note 4 26 4" xfId="10876"/>
    <cellStyle name="Note 4 26 5" xfId="10877"/>
    <cellStyle name="Note 4 26 6" xfId="10878"/>
    <cellStyle name="Note 4 26 7" xfId="10879"/>
    <cellStyle name="Note 4 26 8" xfId="10880"/>
    <cellStyle name="Note 4 26 9" xfId="10881"/>
    <cellStyle name="Note 4 27" xfId="10882"/>
    <cellStyle name="Note 4 27 2" xfId="10883"/>
    <cellStyle name="Note 4 27 3" xfId="10884"/>
    <cellStyle name="Note 4 27 4" xfId="10885"/>
    <cellStyle name="Note 4 27 5" xfId="10886"/>
    <cellStyle name="Note 4 27 6" xfId="10887"/>
    <cellStyle name="Note 4 27 7" xfId="10888"/>
    <cellStyle name="Note 4 27 8" xfId="10889"/>
    <cellStyle name="Note 4 27 9" xfId="10890"/>
    <cellStyle name="Note 4 28" xfId="10891"/>
    <cellStyle name="Note 4 28 2" xfId="10892"/>
    <cellStyle name="Note 4 28 3" xfId="10893"/>
    <cellStyle name="Note 4 28 4" xfId="10894"/>
    <cellStyle name="Note 4 28 5" xfId="10895"/>
    <cellStyle name="Note 4 28 6" xfId="10896"/>
    <cellStyle name="Note 4 28 7" xfId="10897"/>
    <cellStyle name="Note 4 28 8" xfId="10898"/>
    <cellStyle name="Note 4 28 9" xfId="10899"/>
    <cellStyle name="Note 4 29" xfId="10900"/>
    <cellStyle name="Note 4 29 2" xfId="10901"/>
    <cellStyle name="Note 4 29 3" xfId="10902"/>
    <cellStyle name="Note 4 29 4" xfId="10903"/>
    <cellStyle name="Note 4 29 5" xfId="10904"/>
    <cellStyle name="Note 4 29 6" xfId="10905"/>
    <cellStyle name="Note 4 29 7" xfId="10906"/>
    <cellStyle name="Note 4 29 8" xfId="10907"/>
    <cellStyle name="Note 4 29 9" xfId="10908"/>
    <cellStyle name="Note 4 3" xfId="10909"/>
    <cellStyle name="Note 4 3 2" xfId="10910"/>
    <cellStyle name="Note 4 3 3" xfId="10911"/>
    <cellStyle name="Note 4 3 4" xfId="10912"/>
    <cellStyle name="Note 4 3 5" xfId="10913"/>
    <cellStyle name="Note 4 3 6" xfId="10914"/>
    <cellStyle name="Note 4 3 7" xfId="10915"/>
    <cellStyle name="Note 4 3 8" xfId="10916"/>
    <cellStyle name="Note 4 3 9" xfId="10917"/>
    <cellStyle name="Note 4 30" xfId="10918"/>
    <cellStyle name="Note 4 30 2" xfId="10919"/>
    <cellStyle name="Note 4 30 3" xfId="10920"/>
    <cellStyle name="Note 4 30 4" xfId="10921"/>
    <cellStyle name="Note 4 30 5" xfId="10922"/>
    <cellStyle name="Note 4 30 6" xfId="10923"/>
    <cellStyle name="Note 4 30 7" xfId="10924"/>
    <cellStyle name="Note 4 30 8" xfId="10925"/>
    <cellStyle name="Note 4 30 9" xfId="10926"/>
    <cellStyle name="Note 4 31" xfId="10927"/>
    <cellStyle name="Note 4 31 2" xfId="10928"/>
    <cellStyle name="Note 4 31 3" xfId="10929"/>
    <cellStyle name="Note 4 31 4" xfId="10930"/>
    <cellStyle name="Note 4 31 5" xfId="10931"/>
    <cellStyle name="Note 4 31 6" xfId="10932"/>
    <cellStyle name="Note 4 31 7" xfId="10933"/>
    <cellStyle name="Note 4 31 8" xfId="10934"/>
    <cellStyle name="Note 4 31 9" xfId="10935"/>
    <cellStyle name="Note 4 32" xfId="10936"/>
    <cellStyle name="Note 4 32 2" xfId="10937"/>
    <cellStyle name="Note 4 32 3" xfId="10938"/>
    <cellStyle name="Note 4 32 4" xfId="10939"/>
    <cellStyle name="Note 4 32 5" xfId="10940"/>
    <cellStyle name="Note 4 32 6" xfId="10941"/>
    <cellStyle name="Note 4 32 7" xfId="10942"/>
    <cellStyle name="Note 4 32 8" xfId="10943"/>
    <cellStyle name="Note 4 32 9" xfId="10944"/>
    <cellStyle name="Note 4 33" xfId="10945"/>
    <cellStyle name="Note 4 33 2" xfId="10946"/>
    <cellStyle name="Note 4 33 3" xfId="10947"/>
    <cellStyle name="Note 4 33 4" xfId="10948"/>
    <cellStyle name="Note 4 33 5" xfId="10949"/>
    <cellStyle name="Note 4 33 6" xfId="10950"/>
    <cellStyle name="Note 4 33 7" xfId="10951"/>
    <cellStyle name="Note 4 33 8" xfId="10952"/>
    <cellStyle name="Note 4 33 9" xfId="10953"/>
    <cellStyle name="Note 4 34" xfId="10954"/>
    <cellStyle name="Note 4 34 2" xfId="10955"/>
    <cellStyle name="Note 4 34 3" xfId="10956"/>
    <cellStyle name="Note 4 34 4" xfId="10957"/>
    <cellStyle name="Note 4 34 5" xfId="10958"/>
    <cellStyle name="Note 4 34 6" xfId="10959"/>
    <cellStyle name="Note 4 34 7" xfId="10960"/>
    <cellStyle name="Note 4 34 8" xfId="10961"/>
    <cellStyle name="Note 4 34 9" xfId="10962"/>
    <cellStyle name="Note 4 35" xfId="10963"/>
    <cellStyle name="Note 4 35 2" xfId="10964"/>
    <cellStyle name="Note 4 35 3" xfId="10965"/>
    <cellStyle name="Note 4 35 4" xfId="10966"/>
    <cellStyle name="Note 4 35 5" xfId="10967"/>
    <cellStyle name="Note 4 35 6" xfId="10968"/>
    <cellStyle name="Note 4 35 7" xfId="10969"/>
    <cellStyle name="Note 4 35 8" xfId="10970"/>
    <cellStyle name="Note 4 35 9" xfId="10971"/>
    <cellStyle name="Note 4 36" xfId="10972"/>
    <cellStyle name="Note 4 36 2" xfId="10973"/>
    <cellStyle name="Note 4 36 3" xfId="10974"/>
    <cellStyle name="Note 4 36 4" xfId="10975"/>
    <cellStyle name="Note 4 36 5" xfId="10976"/>
    <cellStyle name="Note 4 36 6" xfId="10977"/>
    <cellStyle name="Note 4 36 7" xfId="10978"/>
    <cellStyle name="Note 4 36 8" xfId="10979"/>
    <cellStyle name="Note 4 36 9" xfId="10980"/>
    <cellStyle name="Note 4 37" xfId="10981"/>
    <cellStyle name="Note 4 37 2" xfId="10982"/>
    <cellStyle name="Note 4 37 3" xfId="10983"/>
    <cellStyle name="Note 4 37 4" xfId="10984"/>
    <cellStyle name="Note 4 37 5" xfId="10985"/>
    <cellStyle name="Note 4 37 6" xfId="10986"/>
    <cellStyle name="Note 4 37 7" xfId="10987"/>
    <cellStyle name="Note 4 37 8" xfId="10988"/>
    <cellStyle name="Note 4 37 9" xfId="10989"/>
    <cellStyle name="Note 4 38" xfId="10990"/>
    <cellStyle name="Note 4 38 2" xfId="10991"/>
    <cellStyle name="Note 4 38 3" xfId="10992"/>
    <cellStyle name="Note 4 38 4" xfId="10993"/>
    <cellStyle name="Note 4 38 5" xfId="10994"/>
    <cellStyle name="Note 4 38 6" xfId="10995"/>
    <cellStyle name="Note 4 38 7" xfId="10996"/>
    <cellStyle name="Note 4 38 8" xfId="10997"/>
    <cellStyle name="Note 4 38 9" xfId="10998"/>
    <cellStyle name="Note 4 39" xfId="10999"/>
    <cellStyle name="Note 4 39 2" xfId="11000"/>
    <cellStyle name="Note 4 39 3" xfId="11001"/>
    <cellStyle name="Note 4 39 4" xfId="11002"/>
    <cellStyle name="Note 4 39 5" xfId="11003"/>
    <cellStyle name="Note 4 39 6" xfId="11004"/>
    <cellStyle name="Note 4 39 7" xfId="11005"/>
    <cellStyle name="Note 4 39 8" xfId="11006"/>
    <cellStyle name="Note 4 39 9" xfId="11007"/>
    <cellStyle name="Note 4 4" xfId="11008"/>
    <cellStyle name="Note 4 4 2" xfId="11009"/>
    <cellStyle name="Note 4 4 3" xfId="11010"/>
    <cellStyle name="Note 4 4 4" xfId="11011"/>
    <cellStyle name="Note 4 4 5" xfId="11012"/>
    <cellStyle name="Note 4 4 6" xfId="11013"/>
    <cellStyle name="Note 4 4 7" xfId="11014"/>
    <cellStyle name="Note 4 4 8" xfId="11015"/>
    <cellStyle name="Note 4 4 9" xfId="11016"/>
    <cellStyle name="Note 4 40" xfId="11017"/>
    <cellStyle name="Note 4 40 2" xfId="11018"/>
    <cellStyle name="Note 4 40 3" xfId="11019"/>
    <cellStyle name="Note 4 40 4" xfId="11020"/>
    <cellStyle name="Note 4 40 5" xfId="11021"/>
    <cellStyle name="Note 4 40 6" xfId="11022"/>
    <cellStyle name="Note 4 40 7" xfId="11023"/>
    <cellStyle name="Note 4 40 8" xfId="11024"/>
    <cellStyle name="Note 4 40 9" xfId="11025"/>
    <cellStyle name="Note 4 41" xfId="11026"/>
    <cellStyle name="Note 4 41 2" xfId="11027"/>
    <cellStyle name="Note 4 41 3" xfId="11028"/>
    <cellStyle name="Note 4 41 4" xfId="11029"/>
    <cellStyle name="Note 4 41 5" xfId="11030"/>
    <cellStyle name="Note 4 41 6" xfId="11031"/>
    <cellStyle name="Note 4 41 7" xfId="11032"/>
    <cellStyle name="Note 4 41 8" xfId="11033"/>
    <cellStyle name="Note 4 41 9" xfId="11034"/>
    <cellStyle name="Note 4 42" xfId="11035"/>
    <cellStyle name="Note 4 42 2" xfId="11036"/>
    <cellStyle name="Note 4 42 3" xfId="11037"/>
    <cellStyle name="Note 4 42 4" xfId="11038"/>
    <cellStyle name="Note 4 42 5" xfId="11039"/>
    <cellStyle name="Note 4 42 6" xfId="11040"/>
    <cellStyle name="Note 4 42 7" xfId="11041"/>
    <cellStyle name="Note 4 42 8" xfId="11042"/>
    <cellStyle name="Note 4 42 9" xfId="11043"/>
    <cellStyle name="Note 4 43" xfId="11044"/>
    <cellStyle name="Note 4 43 2" xfId="11045"/>
    <cellStyle name="Note 4 43 3" xfId="11046"/>
    <cellStyle name="Note 4 43 4" xfId="11047"/>
    <cellStyle name="Note 4 43 5" xfId="11048"/>
    <cellStyle name="Note 4 43 6" xfId="11049"/>
    <cellStyle name="Note 4 43 7" xfId="11050"/>
    <cellStyle name="Note 4 43 8" xfId="11051"/>
    <cellStyle name="Note 4 43 9" xfId="11052"/>
    <cellStyle name="Note 4 44" xfId="11053"/>
    <cellStyle name="Note 4 44 2" xfId="11054"/>
    <cellStyle name="Note 4 44 3" xfId="11055"/>
    <cellStyle name="Note 4 44 4" xfId="11056"/>
    <cellStyle name="Note 4 44 5" xfId="11057"/>
    <cellStyle name="Note 4 44 6" xfId="11058"/>
    <cellStyle name="Note 4 44 7" xfId="11059"/>
    <cellStyle name="Note 4 44 8" xfId="11060"/>
    <cellStyle name="Note 4 44 9" xfId="11061"/>
    <cellStyle name="Note 4 45" xfId="11062"/>
    <cellStyle name="Note 4 45 2" xfId="11063"/>
    <cellStyle name="Note 4 45 3" xfId="11064"/>
    <cellStyle name="Note 4 45 4" xfId="11065"/>
    <cellStyle name="Note 4 45 5" xfId="11066"/>
    <cellStyle name="Note 4 45 6" xfId="11067"/>
    <cellStyle name="Note 4 45 7" xfId="11068"/>
    <cellStyle name="Note 4 45 8" xfId="11069"/>
    <cellStyle name="Note 4 45 9" xfId="11070"/>
    <cellStyle name="Note 4 46" xfId="11071"/>
    <cellStyle name="Note 4 46 10" xfId="11072"/>
    <cellStyle name="Note 4 46 11" xfId="11073"/>
    <cellStyle name="Note 4 46 12" xfId="11074"/>
    <cellStyle name="Note 4 46 13" xfId="11075"/>
    <cellStyle name="Note 4 46 14" xfId="11076"/>
    <cellStyle name="Note 4 46 15" xfId="11077"/>
    <cellStyle name="Note 4 46 16" xfId="11078"/>
    <cellStyle name="Note 4 46 17" xfId="11079"/>
    <cellStyle name="Note 4 46 2" xfId="11080"/>
    <cellStyle name="Note 4 46 3" xfId="11081"/>
    <cellStyle name="Note 4 46 4" xfId="11082"/>
    <cellStyle name="Note 4 46 5" xfId="11083"/>
    <cellStyle name="Note 4 46 6" xfId="11084"/>
    <cellStyle name="Note 4 46 7" xfId="11085"/>
    <cellStyle name="Note 4 46 8" xfId="11086"/>
    <cellStyle name="Note 4 46 9" xfId="11087"/>
    <cellStyle name="Note 4 47" xfId="11088"/>
    <cellStyle name="Note 4 47 2" xfId="11089"/>
    <cellStyle name="Note 4 47 3" xfId="11090"/>
    <cellStyle name="Note 4 47 4" xfId="11091"/>
    <cellStyle name="Note 4 47 5" xfId="11092"/>
    <cellStyle name="Note 4 47 6" xfId="11093"/>
    <cellStyle name="Note 4 47 7" xfId="11094"/>
    <cellStyle name="Note 4 47 8" xfId="11095"/>
    <cellStyle name="Note 4 47 9" xfId="11096"/>
    <cellStyle name="Note 4 48" xfId="11097"/>
    <cellStyle name="Note 4 48 2" xfId="11098"/>
    <cellStyle name="Note 4 48 3" xfId="11099"/>
    <cellStyle name="Note 4 48 4" xfId="11100"/>
    <cellStyle name="Note 4 48 5" xfId="11101"/>
    <cellStyle name="Note 4 48 6" xfId="11102"/>
    <cellStyle name="Note 4 48 7" xfId="11103"/>
    <cellStyle name="Note 4 48 8" xfId="11104"/>
    <cellStyle name="Note 4 48 9" xfId="11105"/>
    <cellStyle name="Note 4 49" xfId="11106"/>
    <cellStyle name="Note 4 49 2" xfId="11107"/>
    <cellStyle name="Note 4 49 3" xfId="11108"/>
    <cellStyle name="Note 4 49 4" xfId="11109"/>
    <cellStyle name="Note 4 49 5" xfId="11110"/>
    <cellStyle name="Note 4 49 6" xfId="11111"/>
    <cellStyle name="Note 4 49 7" xfId="11112"/>
    <cellStyle name="Note 4 49 8" xfId="11113"/>
    <cellStyle name="Note 4 49 9" xfId="11114"/>
    <cellStyle name="Note 4 5" xfId="11115"/>
    <cellStyle name="Note 4 5 2" xfId="11116"/>
    <cellStyle name="Note 4 5 3" xfId="11117"/>
    <cellStyle name="Note 4 5 4" xfId="11118"/>
    <cellStyle name="Note 4 5 5" xfId="11119"/>
    <cellStyle name="Note 4 5 6" xfId="11120"/>
    <cellStyle name="Note 4 5 7" xfId="11121"/>
    <cellStyle name="Note 4 5 8" xfId="11122"/>
    <cellStyle name="Note 4 5 9" xfId="11123"/>
    <cellStyle name="Note 4 50" xfId="11124"/>
    <cellStyle name="Note 4 50 2" xfId="11125"/>
    <cellStyle name="Note 4 50 3" xfId="11126"/>
    <cellStyle name="Note 4 50 4" xfId="11127"/>
    <cellStyle name="Note 4 50 5" xfId="11128"/>
    <cellStyle name="Note 4 50 6" xfId="11129"/>
    <cellStyle name="Note 4 50 7" xfId="11130"/>
    <cellStyle name="Note 4 50 8" xfId="11131"/>
    <cellStyle name="Note 4 50 9" xfId="11132"/>
    <cellStyle name="Note 4 51" xfId="11133"/>
    <cellStyle name="Note 4 51 2" xfId="11134"/>
    <cellStyle name="Note 4 51 3" xfId="11135"/>
    <cellStyle name="Note 4 51 4" xfId="11136"/>
    <cellStyle name="Note 4 52" xfId="11137"/>
    <cellStyle name="Note 4 52 2" xfId="11138"/>
    <cellStyle name="Note 4 52 3" xfId="11139"/>
    <cellStyle name="Note 4 53" xfId="11140"/>
    <cellStyle name="Note 4 54" xfId="11141"/>
    <cellStyle name="Note 4 55" xfId="11142"/>
    <cellStyle name="Note 4 56" xfId="11143"/>
    <cellStyle name="Note 4 57" xfId="11144"/>
    <cellStyle name="Note 4 58" xfId="11145"/>
    <cellStyle name="Note 4 59" xfId="11146"/>
    <cellStyle name="Note 4 6" xfId="11147"/>
    <cellStyle name="Note 4 6 2" xfId="11148"/>
    <cellStyle name="Note 4 6 3" xfId="11149"/>
    <cellStyle name="Note 4 6 4" xfId="11150"/>
    <cellStyle name="Note 4 6 5" xfId="11151"/>
    <cellStyle name="Note 4 6 6" xfId="11152"/>
    <cellStyle name="Note 4 6 7" xfId="11153"/>
    <cellStyle name="Note 4 6 8" xfId="11154"/>
    <cellStyle name="Note 4 6 9" xfId="11155"/>
    <cellStyle name="Note 4 60" xfId="11156"/>
    <cellStyle name="Note 4 61" xfId="11157"/>
    <cellStyle name="Note 4 62" xfId="11158"/>
    <cellStyle name="Note 4 63" xfId="11159"/>
    <cellStyle name="Note 4 64" xfId="11160"/>
    <cellStyle name="Note 4 65" xfId="11161"/>
    <cellStyle name="Note 4 66" xfId="11162"/>
    <cellStyle name="Note 4 67" xfId="11163"/>
    <cellStyle name="Note 4 68" xfId="11164"/>
    <cellStyle name="Note 4 69" xfId="11165"/>
    <cellStyle name="Note 4 7" xfId="11166"/>
    <cellStyle name="Note 4 7 2" xfId="11167"/>
    <cellStyle name="Note 4 7 3" xfId="11168"/>
    <cellStyle name="Note 4 7 4" xfId="11169"/>
    <cellStyle name="Note 4 7 5" xfId="11170"/>
    <cellStyle name="Note 4 7 6" xfId="11171"/>
    <cellStyle name="Note 4 7 7" xfId="11172"/>
    <cellStyle name="Note 4 7 8" xfId="11173"/>
    <cellStyle name="Note 4 7 9" xfId="11174"/>
    <cellStyle name="Note 4 70" xfId="11175"/>
    <cellStyle name="Note 4 71" xfId="11176"/>
    <cellStyle name="Note 4 72" xfId="11177"/>
    <cellStyle name="Note 4 73" xfId="11178"/>
    <cellStyle name="Note 4 74" xfId="11179"/>
    <cellStyle name="Note 4 75" xfId="11180"/>
    <cellStyle name="Note 4 8" xfId="11181"/>
    <cellStyle name="Note 4 8 2" xfId="11182"/>
    <cellStyle name="Note 4 8 3" xfId="11183"/>
    <cellStyle name="Note 4 8 4" xfId="11184"/>
    <cellStyle name="Note 4 8 5" xfId="11185"/>
    <cellStyle name="Note 4 8 6" xfId="11186"/>
    <cellStyle name="Note 4 8 7" xfId="11187"/>
    <cellStyle name="Note 4 8 8" xfId="11188"/>
    <cellStyle name="Note 4 8 9" xfId="11189"/>
    <cellStyle name="Note 4 9" xfId="11190"/>
    <cellStyle name="Note 4 9 2" xfId="11191"/>
    <cellStyle name="Note 4 9 3" xfId="11192"/>
    <cellStyle name="Note 4 9 4" xfId="11193"/>
    <cellStyle name="Note 4 9 5" xfId="11194"/>
    <cellStyle name="Note 4 9 6" xfId="11195"/>
    <cellStyle name="Note 4 9 7" xfId="11196"/>
    <cellStyle name="Note 4 9 8" xfId="11197"/>
    <cellStyle name="Note 4 9 9" xfId="11198"/>
    <cellStyle name="Note 40" xfId="11199"/>
    <cellStyle name="Note 41" xfId="11200"/>
    <cellStyle name="Note 42" xfId="11201"/>
    <cellStyle name="Note 43" xfId="11202"/>
    <cellStyle name="Note 44" xfId="11203"/>
    <cellStyle name="Note 45" xfId="11204"/>
    <cellStyle name="Note 46" xfId="11205"/>
    <cellStyle name="Note 47" xfId="11206"/>
    <cellStyle name="Note 48" xfId="11207"/>
    <cellStyle name="Note 49" xfId="11208"/>
    <cellStyle name="Note 5" xfId="11209"/>
    <cellStyle name="Note 5 10" xfId="11210"/>
    <cellStyle name="Note 5 10 2" xfId="11211"/>
    <cellStyle name="Note 5 10 3" xfId="11212"/>
    <cellStyle name="Note 5 10 4" xfId="11213"/>
    <cellStyle name="Note 5 10 5" xfId="11214"/>
    <cellStyle name="Note 5 10 6" xfId="11215"/>
    <cellStyle name="Note 5 10 7" xfId="11216"/>
    <cellStyle name="Note 5 10 8" xfId="11217"/>
    <cellStyle name="Note 5 10 9" xfId="11218"/>
    <cellStyle name="Note 5 11" xfId="11219"/>
    <cellStyle name="Note 5 11 2" xfId="11220"/>
    <cellStyle name="Note 5 11 3" xfId="11221"/>
    <cellStyle name="Note 5 11 4" xfId="11222"/>
    <cellStyle name="Note 5 11 5" xfId="11223"/>
    <cellStyle name="Note 5 11 6" xfId="11224"/>
    <cellStyle name="Note 5 11 7" xfId="11225"/>
    <cellStyle name="Note 5 11 8" xfId="11226"/>
    <cellStyle name="Note 5 11 9" xfId="11227"/>
    <cellStyle name="Note 5 12" xfId="11228"/>
    <cellStyle name="Note 5 12 2" xfId="11229"/>
    <cellStyle name="Note 5 12 3" xfId="11230"/>
    <cellStyle name="Note 5 12 4" xfId="11231"/>
    <cellStyle name="Note 5 12 5" xfId="11232"/>
    <cellStyle name="Note 5 12 6" xfId="11233"/>
    <cellStyle name="Note 5 12 7" xfId="11234"/>
    <cellStyle name="Note 5 12 8" xfId="11235"/>
    <cellStyle name="Note 5 12 9" xfId="11236"/>
    <cellStyle name="Note 5 13" xfId="11237"/>
    <cellStyle name="Note 5 13 2" xfId="11238"/>
    <cellStyle name="Note 5 13 3" xfId="11239"/>
    <cellStyle name="Note 5 13 4" xfId="11240"/>
    <cellStyle name="Note 5 13 5" xfId="11241"/>
    <cellStyle name="Note 5 13 6" xfId="11242"/>
    <cellStyle name="Note 5 13 7" xfId="11243"/>
    <cellStyle name="Note 5 13 8" xfId="11244"/>
    <cellStyle name="Note 5 13 9" xfId="11245"/>
    <cellStyle name="Note 5 14" xfId="11246"/>
    <cellStyle name="Note 5 14 2" xfId="11247"/>
    <cellStyle name="Note 5 14 3" xfId="11248"/>
    <cellStyle name="Note 5 14 4" xfId="11249"/>
    <cellStyle name="Note 5 14 5" xfId="11250"/>
    <cellStyle name="Note 5 14 6" xfId="11251"/>
    <cellStyle name="Note 5 14 7" xfId="11252"/>
    <cellStyle name="Note 5 14 8" xfId="11253"/>
    <cellStyle name="Note 5 14 9" xfId="11254"/>
    <cellStyle name="Note 5 15" xfId="11255"/>
    <cellStyle name="Note 5 15 2" xfId="11256"/>
    <cellStyle name="Note 5 15 3" xfId="11257"/>
    <cellStyle name="Note 5 15 4" xfId="11258"/>
    <cellStyle name="Note 5 15 5" xfId="11259"/>
    <cellStyle name="Note 5 15 6" xfId="11260"/>
    <cellStyle name="Note 5 15 7" xfId="11261"/>
    <cellStyle name="Note 5 15 8" xfId="11262"/>
    <cellStyle name="Note 5 15 9" xfId="11263"/>
    <cellStyle name="Note 5 16" xfId="11264"/>
    <cellStyle name="Note 5 16 2" xfId="11265"/>
    <cellStyle name="Note 5 16 3" xfId="11266"/>
    <cellStyle name="Note 5 16 4" xfId="11267"/>
    <cellStyle name="Note 5 16 5" xfId="11268"/>
    <cellStyle name="Note 5 16 6" xfId="11269"/>
    <cellStyle name="Note 5 16 7" xfId="11270"/>
    <cellStyle name="Note 5 16 8" xfId="11271"/>
    <cellStyle name="Note 5 16 9" xfId="11272"/>
    <cellStyle name="Note 5 17" xfId="11273"/>
    <cellStyle name="Note 5 17 2" xfId="11274"/>
    <cellStyle name="Note 5 17 3" xfId="11275"/>
    <cellStyle name="Note 5 17 4" xfId="11276"/>
    <cellStyle name="Note 5 17 5" xfId="11277"/>
    <cellStyle name="Note 5 17 6" xfId="11278"/>
    <cellStyle name="Note 5 17 7" xfId="11279"/>
    <cellStyle name="Note 5 17 8" xfId="11280"/>
    <cellStyle name="Note 5 17 9" xfId="11281"/>
    <cellStyle name="Note 5 18" xfId="11282"/>
    <cellStyle name="Note 5 18 2" xfId="11283"/>
    <cellStyle name="Note 5 18 3" xfId="11284"/>
    <cellStyle name="Note 5 18 4" xfId="11285"/>
    <cellStyle name="Note 5 18 5" xfId="11286"/>
    <cellStyle name="Note 5 18 6" xfId="11287"/>
    <cellStyle name="Note 5 18 7" xfId="11288"/>
    <cellStyle name="Note 5 18 8" xfId="11289"/>
    <cellStyle name="Note 5 18 9" xfId="11290"/>
    <cellStyle name="Note 5 19" xfId="11291"/>
    <cellStyle name="Note 5 19 2" xfId="11292"/>
    <cellStyle name="Note 5 19 3" xfId="11293"/>
    <cellStyle name="Note 5 19 4" xfId="11294"/>
    <cellStyle name="Note 5 19 5" xfId="11295"/>
    <cellStyle name="Note 5 19 6" xfId="11296"/>
    <cellStyle name="Note 5 19 7" xfId="11297"/>
    <cellStyle name="Note 5 19 8" xfId="11298"/>
    <cellStyle name="Note 5 19 9" xfId="11299"/>
    <cellStyle name="Note 5 2" xfId="11300"/>
    <cellStyle name="Note 5 2 10" xfId="11301"/>
    <cellStyle name="Note 5 2 11" xfId="11302"/>
    <cellStyle name="Note 5 2 2" xfId="11303"/>
    <cellStyle name="Note 5 2 2 10" xfId="11304"/>
    <cellStyle name="Note 5 2 2 11" xfId="11305"/>
    <cellStyle name="Note 5 2 2 12" xfId="11306"/>
    <cellStyle name="Note 5 2 2 13" xfId="11307"/>
    <cellStyle name="Note 5 2 2 14" xfId="11308"/>
    <cellStyle name="Note 5 2 2 15" xfId="11309"/>
    <cellStyle name="Note 5 2 2 16" xfId="11310"/>
    <cellStyle name="Note 5 2 2 17" xfId="11311"/>
    <cellStyle name="Note 5 2 2 2" xfId="11312"/>
    <cellStyle name="Note 5 2 2 3" xfId="11313"/>
    <cellStyle name="Note 5 2 2 4" xfId="11314"/>
    <cellStyle name="Note 5 2 2 5" xfId="11315"/>
    <cellStyle name="Note 5 2 2 6" xfId="11316"/>
    <cellStyle name="Note 5 2 2 7" xfId="11317"/>
    <cellStyle name="Note 5 2 2 8" xfId="11318"/>
    <cellStyle name="Note 5 2 2 9" xfId="11319"/>
    <cellStyle name="Note 5 2 3" xfId="11320"/>
    <cellStyle name="Note 5 2 4" xfId="11321"/>
    <cellStyle name="Note 5 2 5" xfId="11322"/>
    <cellStyle name="Note 5 2 6" xfId="11323"/>
    <cellStyle name="Note 5 2 7" xfId="11324"/>
    <cellStyle name="Note 5 2 8" xfId="11325"/>
    <cellStyle name="Note 5 2 9" xfId="11326"/>
    <cellStyle name="Note 5 20" xfId="11327"/>
    <cellStyle name="Note 5 20 2" xfId="11328"/>
    <cellStyle name="Note 5 20 3" xfId="11329"/>
    <cellStyle name="Note 5 20 4" xfId="11330"/>
    <cellStyle name="Note 5 20 5" xfId="11331"/>
    <cellStyle name="Note 5 20 6" xfId="11332"/>
    <cellStyle name="Note 5 20 7" xfId="11333"/>
    <cellStyle name="Note 5 20 8" xfId="11334"/>
    <cellStyle name="Note 5 20 9" xfId="11335"/>
    <cellStyle name="Note 5 21" xfId="11336"/>
    <cellStyle name="Note 5 21 2" xfId="11337"/>
    <cellStyle name="Note 5 21 3" xfId="11338"/>
    <cellStyle name="Note 5 21 4" xfId="11339"/>
    <cellStyle name="Note 5 21 5" xfId="11340"/>
    <cellStyle name="Note 5 21 6" xfId="11341"/>
    <cellStyle name="Note 5 21 7" xfId="11342"/>
    <cellStyle name="Note 5 21 8" xfId="11343"/>
    <cellStyle name="Note 5 21 9" xfId="11344"/>
    <cellStyle name="Note 5 22" xfId="11345"/>
    <cellStyle name="Note 5 22 2" xfId="11346"/>
    <cellStyle name="Note 5 22 3" xfId="11347"/>
    <cellStyle name="Note 5 22 4" xfId="11348"/>
    <cellStyle name="Note 5 22 5" xfId="11349"/>
    <cellStyle name="Note 5 22 6" xfId="11350"/>
    <cellStyle name="Note 5 22 7" xfId="11351"/>
    <cellStyle name="Note 5 22 8" xfId="11352"/>
    <cellStyle name="Note 5 22 9" xfId="11353"/>
    <cellStyle name="Note 5 23" xfId="11354"/>
    <cellStyle name="Note 5 23 2" xfId="11355"/>
    <cellStyle name="Note 5 23 3" xfId="11356"/>
    <cellStyle name="Note 5 23 4" xfId="11357"/>
    <cellStyle name="Note 5 23 5" xfId="11358"/>
    <cellStyle name="Note 5 23 6" xfId="11359"/>
    <cellStyle name="Note 5 23 7" xfId="11360"/>
    <cellStyle name="Note 5 23 8" xfId="11361"/>
    <cellStyle name="Note 5 23 9" xfId="11362"/>
    <cellStyle name="Note 5 24" xfId="11363"/>
    <cellStyle name="Note 5 24 2" xfId="11364"/>
    <cellStyle name="Note 5 24 3" xfId="11365"/>
    <cellStyle name="Note 5 24 4" xfId="11366"/>
    <cellStyle name="Note 5 24 5" xfId="11367"/>
    <cellStyle name="Note 5 24 6" xfId="11368"/>
    <cellStyle name="Note 5 24 7" xfId="11369"/>
    <cellStyle name="Note 5 24 8" xfId="11370"/>
    <cellStyle name="Note 5 24 9" xfId="11371"/>
    <cellStyle name="Note 5 25" xfId="11372"/>
    <cellStyle name="Note 5 25 2" xfId="11373"/>
    <cellStyle name="Note 5 25 3" xfId="11374"/>
    <cellStyle name="Note 5 25 4" xfId="11375"/>
    <cellStyle name="Note 5 25 5" xfId="11376"/>
    <cellStyle name="Note 5 25 6" xfId="11377"/>
    <cellStyle name="Note 5 25 7" xfId="11378"/>
    <cellStyle name="Note 5 25 8" xfId="11379"/>
    <cellStyle name="Note 5 25 9" xfId="11380"/>
    <cellStyle name="Note 5 26" xfId="11381"/>
    <cellStyle name="Note 5 26 2" xfId="11382"/>
    <cellStyle name="Note 5 26 3" xfId="11383"/>
    <cellStyle name="Note 5 26 4" xfId="11384"/>
    <cellStyle name="Note 5 26 5" xfId="11385"/>
    <cellStyle name="Note 5 26 6" xfId="11386"/>
    <cellStyle name="Note 5 26 7" xfId="11387"/>
    <cellStyle name="Note 5 26 8" xfId="11388"/>
    <cellStyle name="Note 5 26 9" xfId="11389"/>
    <cellStyle name="Note 5 27" xfId="11390"/>
    <cellStyle name="Note 5 27 2" xfId="11391"/>
    <cellStyle name="Note 5 27 3" xfId="11392"/>
    <cellStyle name="Note 5 27 4" xfId="11393"/>
    <cellStyle name="Note 5 27 5" xfId="11394"/>
    <cellStyle name="Note 5 27 6" xfId="11395"/>
    <cellStyle name="Note 5 27 7" xfId="11396"/>
    <cellStyle name="Note 5 27 8" xfId="11397"/>
    <cellStyle name="Note 5 27 9" xfId="11398"/>
    <cellStyle name="Note 5 28" xfId="11399"/>
    <cellStyle name="Note 5 28 2" xfId="11400"/>
    <cellStyle name="Note 5 28 3" xfId="11401"/>
    <cellStyle name="Note 5 28 4" xfId="11402"/>
    <cellStyle name="Note 5 28 5" xfId="11403"/>
    <cellStyle name="Note 5 28 6" xfId="11404"/>
    <cellStyle name="Note 5 28 7" xfId="11405"/>
    <cellStyle name="Note 5 28 8" xfId="11406"/>
    <cellStyle name="Note 5 28 9" xfId="11407"/>
    <cellStyle name="Note 5 29" xfId="11408"/>
    <cellStyle name="Note 5 29 2" xfId="11409"/>
    <cellStyle name="Note 5 29 3" xfId="11410"/>
    <cellStyle name="Note 5 29 4" xfId="11411"/>
    <cellStyle name="Note 5 29 5" xfId="11412"/>
    <cellStyle name="Note 5 29 6" xfId="11413"/>
    <cellStyle name="Note 5 29 7" xfId="11414"/>
    <cellStyle name="Note 5 29 8" xfId="11415"/>
    <cellStyle name="Note 5 29 9" xfId="11416"/>
    <cellStyle name="Note 5 3" xfId="11417"/>
    <cellStyle name="Note 5 3 2" xfId="11418"/>
    <cellStyle name="Note 5 3 3" xfId="11419"/>
    <cellStyle name="Note 5 3 4" xfId="11420"/>
    <cellStyle name="Note 5 3 5" xfId="11421"/>
    <cellStyle name="Note 5 3 6" xfId="11422"/>
    <cellStyle name="Note 5 3 7" xfId="11423"/>
    <cellStyle name="Note 5 3 8" xfId="11424"/>
    <cellStyle name="Note 5 3 9" xfId="11425"/>
    <cellStyle name="Note 5 30" xfId="11426"/>
    <cellStyle name="Note 5 30 2" xfId="11427"/>
    <cellStyle name="Note 5 30 3" xfId="11428"/>
    <cellStyle name="Note 5 30 4" xfId="11429"/>
    <cellStyle name="Note 5 30 5" xfId="11430"/>
    <cellStyle name="Note 5 30 6" xfId="11431"/>
    <cellStyle name="Note 5 30 7" xfId="11432"/>
    <cellStyle name="Note 5 30 8" xfId="11433"/>
    <cellStyle name="Note 5 30 9" xfId="11434"/>
    <cellStyle name="Note 5 31" xfId="11435"/>
    <cellStyle name="Note 5 31 2" xfId="11436"/>
    <cellStyle name="Note 5 31 3" xfId="11437"/>
    <cellStyle name="Note 5 31 4" xfId="11438"/>
    <cellStyle name="Note 5 31 5" xfId="11439"/>
    <cellStyle name="Note 5 31 6" xfId="11440"/>
    <cellStyle name="Note 5 31 7" xfId="11441"/>
    <cellStyle name="Note 5 31 8" xfId="11442"/>
    <cellStyle name="Note 5 31 9" xfId="11443"/>
    <cellStyle name="Note 5 32" xfId="11444"/>
    <cellStyle name="Note 5 32 2" xfId="11445"/>
    <cellStyle name="Note 5 32 3" xfId="11446"/>
    <cellStyle name="Note 5 32 4" xfId="11447"/>
    <cellStyle name="Note 5 32 5" xfId="11448"/>
    <cellStyle name="Note 5 32 6" xfId="11449"/>
    <cellStyle name="Note 5 32 7" xfId="11450"/>
    <cellStyle name="Note 5 32 8" xfId="11451"/>
    <cellStyle name="Note 5 32 9" xfId="11452"/>
    <cellStyle name="Note 5 33" xfId="11453"/>
    <cellStyle name="Note 5 33 2" xfId="11454"/>
    <cellStyle name="Note 5 33 3" xfId="11455"/>
    <cellStyle name="Note 5 33 4" xfId="11456"/>
    <cellStyle name="Note 5 33 5" xfId="11457"/>
    <cellStyle name="Note 5 33 6" xfId="11458"/>
    <cellStyle name="Note 5 33 7" xfId="11459"/>
    <cellStyle name="Note 5 33 8" xfId="11460"/>
    <cellStyle name="Note 5 33 9" xfId="11461"/>
    <cellStyle name="Note 5 34" xfId="11462"/>
    <cellStyle name="Note 5 34 2" xfId="11463"/>
    <cellStyle name="Note 5 34 3" xfId="11464"/>
    <cellStyle name="Note 5 34 4" xfId="11465"/>
    <cellStyle name="Note 5 34 5" xfId="11466"/>
    <cellStyle name="Note 5 34 6" xfId="11467"/>
    <cellStyle name="Note 5 34 7" xfId="11468"/>
    <cellStyle name="Note 5 34 8" xfId="11469"/>
    <cellStyle name="Note 5 34 9" xfId="11470"/>
    <cellStyle name="Note 5 35" xfId="11471"/>
    <cellStyle name="Note 5 35 2" xfId="11472"/>
    <cellStyle name="Note 5 35 3" xfId="11473"/>
    <cellStyle name="Note 5 35 4" xfId="11474"/>
    <cellStyle name="Note 5 35 5" xfId="11475"/>
    <cellStyle name="Note 5 35 6" xfId="11476"/>
    <cellStyle name="Note 5 35 7" xfId="11477"/>
    <cellStyle name="Note 5 35 8" xfId="11478"/>
    <cellStyle name="Note 5 35 9" xfId="11479"/>
    <cellStyle name="Note 5 36" xfId="11480"/>
    <cellStyle name="Note 5 36 2" xfId="11481"/>
    <cellStyle name="Note 5 36 3" xfId="11482"/>
    <cellStyle name="Note 5 36 4" xfId="11483"/>
    <cellStyle name="Note 5 36 5" xfId="11484"/>
    <cellStyle name="Note 5 36 6" xfId="11485"/>
    <cellStyle name="Note 5 36 7" xfId="11486"/>
    <cellStyle name="Note 5 36 8" xfId="11487"/>
    <cellStyle name="Note 5 36 9" xfId="11488"/>
    <cellStyle name="Note 5 37" xfId="11489"/>
    <cellStyle name="Note 5 37 2" xfId="11490"/>
    <cellStyle name="Note 5 37 3" xfId="11491"/>
    <cellStyle name="Note 5 37 4" xfId="11492"/>
    <cellStyle name="Note 5 37 5" xfId="11493"/>
    <cellStyle name="Note 5 37 6" xfId="11494"/>
    <cellStyle name="Note 5 37 7" xfId="11495"/>
    <cellStyle name="Note 5 37 8" xfId="11496"/>
    <cellStyle name="Note 5 37 9" xfId="11497"/>
    <cellStyle name="Note 5 38" xfId="11498"/>
    <cellStyle name="Note 5 38 2" xfId="11499"/>
    <cellStyle name="Note 5 38 3" xfId="11500"/>
    <cellStyle name="Note 5 38 4" xfId="11501"/>
    <cellStyle name="Note 5 38 5" xfId="11502"/>
    <cellStyle name="Note 5 38 6" xfId="11503"/>
    <cellStyle name="Note 5 38 7" xfId="11504"/>
    <cellStyle name="Note 5 38 8" xfId="11505"/>
    <cellStyle name="Note 5 38 9" xfId="11506"/>
    <cellStyle name="Note 5 39" xfId="11507"/>
    <cellStyle name="Note 5 39 2" xfId="11508"/>
    <cellStyle name="Note 5 39 3" xfId="11509"/>
    <cellStyle name="Note 5 39 4" xfId="11510"/>
    <cellStyle name="Note 5 39 5" xfId="11511"/>
    <cellStyle name="Note 5 39 6" xfId="11512"/>
    <cellStyle name="Note 5 39 7" xfId="11513"/>
    <cellStyle name="Note 5 39 8" xfId="11514"/>
    <cellStyle name="Note 5 39 9" xfId="11515"/>
    <cellStyle name="Note 5 4" xfId="11516"/>
    <cellStyle name="Note 5 4 2" xfId="11517"/>
    <cellStyle name="Note 5 4 3" xfId="11518"/>
    <cellStyle name="Note 5 4 4" xfId="11519"/>
    <cellStyle name="Note 5 4 5" xfId="11520"/>
    <cellStyle name="Note 5 4 6" xfId="11521"/>
    <cellStyle name="Note 5 4 7" xfId="11522"/>
    <cellStyle name="Note 5 4 8" xfId="11523"/>
    <cellStyle name="Note 5 4 9" xfId="11524"/>
    <cellStyle name="Note 5 40" xfId="11525"/>
    <cellStyle name="Note 5 40 2" xfId="11526"/>
    <cellStyle name="Note 5 40 3" xfId="11527"/>
    <cellStyle name="Note 5 40 4" xfId="11528"/>
    <cellStyle name="Note 5 40 5" xfId="11529"/>
    <cellStyle name="Note 5 40 6" xfId="11530"/>
    <cellStyle name="Note 5 40 7" xfId="11531"/>
    <cellStyle name="Note 5 40 8" xfId="11532"/>
    <cellStyle name="Note 5 40 9" xfId="11533"/>
    <cellStyle name="Note 5 41" xfId="11534"/>
    <cellStyle name="Note 5 41 2" xfId="11535"/>
    <cellStyle name="Note 5 41 3" xfId="11536"/>
    <cellStyle name="Note 5 41 4" xfId="11537"/>
    <cellStyle name="Note 5 41 5" xfId="11538"/>
    <cellStyle name="Note 5 41 6" xfId="11539"/>
    <cellStyle name="Note 5 41 7" xfId="11540"/>
    <cellStyle name="Note 5 41 8" xfId="11541"/>
    <cellStyle name="Note 5 41 9" xfId="11542"/>
    <cellStyle name="Note 5 42" xfId="11543"/>
    <cellStyle name="Note 5 42 2" xfId="11544"/>
    <cellStyle name="Note 5 42 3" xfId="11545"/>
    <cellStyle name="Note 5 42 4" xfId="11546"/>
    <cellStyle name="Note 5 42 5" xfId="11547"/>
    <cellStyle name="Note 5 42 6" xfId="11548"/>
    <cellStyle name="Note 5 42 7" xfId="11549"/>
    <cellStyle name="Note 5 42 8" xfId="11550"/>
    <cellStyle name="Note 5 42 9" xfId="11551"/>
    <cellStyle name="Note 5 43" xfId="11552"/>
    <cellStyle name="Note 5 43 2" xfId="11553"/>
    <cellStyle name="Note 5 43 3" xfId="11554"/>
    <cellStyle name="Note 5 43 4" xfId="11555"/>
    <cellStyle name="Note 5 43 5" xfId="11556"/>
    <cellStyle name="Note 5 43 6" xfId="11557"/>
    <cellStyle name="Note 5 43 7" xfId="11558"/>
    <cellStyle name="Note 5 43 8" xfId="11559"/>
    <cellStyle name="Note 5 43 9" xfId="11560"/>
    <cellStyle name="Note 5 44" xfId="11561"/>
    <cellStyle name="Note 5 44 2" xfId="11562"/>
    <cellStyle name="Note 5 44 3" xfId="11563"/>
    <cellStyle name="Note 5 44 4" xfId="11564"/>
    <cellStyle name="Note 5 44 5" xfId="11565"/>
    <cellStyle name="Note 5 44 6" xfId="11566"/>
    <cellStyle name="Note 5 44 7" xfId="11567"/>
    <cellStyle name="Note 5 44 8" xfId="11568"/>
    <cellStyle name="Note 5 44 9" xfId="11569"/>
    <cellStyle name="Note 5 45" xfId="11570"/>
    <cellStyle name="Note 5 45 2" xfId="11571"/>
    <cellStyle name="Note 5 45 3" xfId="11572"/>
    <cellStyle name="Note 5 45 4" xfId="11573"/>
    <cellStyle name="Note 5 45 5" xfId="11574"/>
    <cellStyle name="Note 5 45 6" xfId="11575"/>
    <cellStyle name="Note 5 45 7" xfId="11576"/>
    <cellStyle name="Note 5 45 8" xfId="11577"/>
    <cellStyle name="Note 5 45 9" xfId="11578"/>
    <cellStyle name="Note 5 46" xfId="11579"/>
    <cellStyle name="Note 5 46 10" xfId="11580"/>
    <cellStyle name="Note 5 46 11" xfId="11581"/>
    <cellStyle name="Note 5 46 12" xfId="11582"/>
    <cellStyle name="Note 5 46 13" xfId="11583"/>
    <cellStyle name="Note 5 46 14" xfId="11584"/>
    <cellStyle name="Note 5 46 15" xfId="11585"/>
    <cellStyle name="Note 5 46 16" xfId="11586"/>
    <cellStyle name="Note 5 46 17" xfId="11587"/>
    <cellStyle name="Note 5 46 2" xfId="11588"/>
    <cellStyle name="Note 5 46 3" xfId="11589"/>
    <cellStyle name="Note 5 46 4" xfId="11590"/>
    <cellStyle name="Note 5 46 5" xfId="11591"/>
    <cellStyle name="Note 5 46 6" xfId="11592"/>
    <cellStyle name="Note 5 46 7" xfId="11593"/>
    <cellStyle name="Note 5 46 8" xfId="11594"/>
    <cellStyle name="Note 5 46 9" xfId="11595"/>
    <cellStyle name="Note 5 47" xfId="11596"/>
    <cellStyle name="Note 5 47 2" xfId="11597"/>
    <cellStyle name="Note 5 47 3" xfId="11598"/>
    <cellStyle name="Note 5 47 4" xfId="11599"/>
    <cellStyle name="Note 5 47 5" xfId="11600"/>
    <cellStyle name="Note 5 47 6" xfId="11601"/>
    <cellStyle name="Note 5 47 7" xfId="11602"/>
    <cellStyle name="Note 5 47 8" xfId="11603"/>
    <cellStyle name="Note 5 47 9" xfId="11604"/>
    <cellStyle name="Note 5 48" xfId="11605"/>
    <cellStyle name="Note 5 48 2" xfId="11606"/>
    <cellStyle name="Note 5 48 3" xfId="11607"/>
    <cellStyle name="Note 5 48 4" xfId="11608"/>
    <cellStyle name="Note 5 48 5" xfId="11609"/>
    <cellStyle name="Note 5 48 6" xfId="11610"/>
    <cellStyle name="Note 5 48 7" xfId="11611"/>
    <cellStyle name="Note 5 48 8" xfId="11612"/>
    <cellStyle name="Note 5 48 9" xfId="11613"/>
    <cellStyle name="Note 5 49" xfId="11614"/>
    <cellStyle name="Note 5 49 2" xfId="11615"/>
    <cellStyle name="Note 5 49 3" xfId="11616"/>
    <cellStyle name="Note 5 49 4" xfId="11617"/>
    <cellStyle name="Note 5 49 5" xfId="11618"/>
    <cellStyle name="Note 5 49 6" xfId="11619"/>
    <cellStyle name="Note 5 49 7" xfId="11620"/>
    <cellStyle name="Note 5 49 8" xfId="11621"/>
    <cellStyle name="Note 5 49 9" xfId="11622"/>
    <cellStyle name="Note 5 5" xfId="11623"/>
    <cellStyle name="Note 5 5 2" xfId="11624"/>
    <cellStyle name="Note 5 5 3" xfId="11625"/>
    <cellStyle name="Note 5 5 4" xfId="11626"/>
    <cellStyle name="Note 5 5 5" xfId="11627"/>
    <cellStyle name="Note 5 5 6" xfId="11628"/>
    <cellStyle name="Note 5 5 7" xfId="11629"/>
    <cellStyle name="Note 5 5 8" xfId="11630"/>
    <cellStyle name="Note 5 5 9" xfId="11631"/>
    <cellStyle name="Note 5 50" xfId="11632"/>
    <cellStyle name="Note 5 50 2" xfId="11633"/>
    <cellStyle name="Note 5 50 3" xfId="11634"/>
    <cellStyle name="Note 5 50 4" xfId="11635"/>
    <cellStyle name="Note 5 50 5" xfId="11636"/>
    <cellStyle name="Note 5 50 6" xfId="11637"/>
    <cellStyle name="Note 5 50 7" xfId="11638"/>
    <cellStyle name="Note 5 50 8" xfId="11639"/>
    <cellStyle name="Note 5 50 9" xfId="11640"/>
    <cellStyle name="Note 5 51" xfId="11641"/>
    <cellStyle name="Note 5 51 2" xfId="11642"/>
    <cellStyle name="Note 5 51 3" xfId="11643"/>
    <cellStyle name="Note 5 51 4" xfId="11644"/>
    <cellStyle name="Note 5 52" xfId="11645"/>
    <cellStyle name="Note 5 52 2" xfId="11646"/>
    <cellStyle name="Note 5 52 3" xfId="11647"/>
    <cellStyle name="Note 5 53" xfId="11648"/>
    <cellStyle name="Note 5 54" xfId="11649"/>
    <cellStyle name="Note 5 55" xfId="11650"/>
    <cellStyle name="Note 5 56" xfId="11651"/>
    <cellStyle name="Note 5 57" xfId="11652"/>
    <cellStyle name="Note 5 58" xfId="11653"/>
    <cellStyle name="Note 5 59" xfId="11654"/>
    <cellStyle name="Note 5 6" xfId="11655"/>
    <cellStyle name="Note 5 6 2" xfId="11656"/>
    <cellStyle name="Note 5 6 3" xfId="11657"/>
    <cellStyle name="Note 5 6 4" xfId="11658"/>
    <cellStyle name="Note 5 6 5" xfId="11659"/>
    <cellStyle name="Note 5 6 6" xfId="11660"/>
    <cellStyle name="Note 5 6 7" xfId="11661"/>
    <cellStyle name="Note 5 6 8" xfId="11662"/>
    <cellStyle name="Note 5 6 9" xfId="11663"/>
    <cellStyle name="Note 5 60" xfId="11664"/>
    <cellStyle name="Note 5 61" xfId="11665"/>
    <cellStyle name="Note 5 62" xfId="11666"/>
    <cellStyle name="Note 5 63" xfId="11667"/>
    <cellStyle name="Note 5 64" xfId="11668"/>
    <cellStyle name="Note 5 65" xfId="11669"/>
    <cellStyle name="Note 5 66" xfId="11670"/>
    <cellStyle name="Note 5 67" xfId="11671"/>
    <cellStyle name="Note 5 68" xfId="11672"/>
    <cellStyle name="Note 5 69" xfId="11673"/>
    <cellStyle name="Note 5 7" xfId="11674"/>
    <cellStyle name="Note 5 7 2" xfId="11675"/>
    <cellStyle name="Note 5 7 3" xfId="11676"/>
    <cellStyle name="Note 5 7 4" xfId="11677"/>
    <cellStyle name="Note 5 7 5" xfId="11678"/>
    <cellStyle name="Note 5 7 6" xfId="11679"/>
    <cellStyle name="Note 5 7 7" xfId="11680"/>
    <cellStyle name="Note 5 7 8" xfId="11681"/>
    <cellStyle name="Note 5 7 9" xfId="11682"/>
    <cellStyle name="Note 5 70" xfId="11683"/>
    <cellStyle name="Note 5 71" xfId="11684"/>
    <cellStyle name="Note 5 72" xfId="11685"/>
    <cellStyle name="Note 5 73" xfId="11686"/>
    <cellStyle name="Note 5 74" xfId="11687"/>
    <cellStyle name="Note 5 75" xfId="11688"/>
    <cellStyle name="Note 5 8" xfId="11689"/>
    <cellStyle name="Note 5 8 2" xfId="11690"/>
    <cellStyle name="Note 5 8 3" xfId="11691"/>
    <cellStyle name="Note 5 8 4" xfId="11692"/>
    <cellStyle name="Note 5 8 5" xfId="11693"/>
    <cellStyle name="Note 5 8 6" xfId="11694"/>
    <cellStyle name="Note 5 8 7" xfId="11695"/>
    <cellStyle name="Note 5 8 8" xfId="11696"/>
    <cellStyle name="Note 5 8 9" xfId="11697"/>
    <cellStyle name="Note 5 9" xfId="11698"/>
    <cellStyle name="Note 5 9 2" xfId="11699"/>
    <cellStyle name="Note 5 9 3" xfId="11700"/>
    <cellStyle name="Note 5 9 4" xfId="11701"/>
    <cellStyle name="Note 5 9 5" xfId="11702"/>
    <cellStyle name="Note 5 9 6" xfId="11703"/>
    <cellStyle name="Note 5 9 7" xfId="11704"/>
    <cellStyle name="Note 5 9 8" xfId="11705"/>
    <cellStyle name="Note 5 9 9" xfId="11706"/>
    <cellStyle name="Note 50" xfId="11707"/>
    <cellStyle name="Note 6" xfId="11708"/>
    <cellStyle name="Note 6 10" xfId="11709"/>
    <cellStyle name="Note 6 10 2" xfId="11710"/>
    <cellStyle name="Note 6 10 3" xfId="11711"/>
    <cellStyle name="Note 6 10 4" xfId="11712"/>
    <cellStyle name="Note 6 10 5" xfId="11713"/>
    <cellStyle name="Note 6 10 6" xfId="11714"/>
    <cellStyle name="Note 6 10 7" xfId="11715"/>
    <cellStyle name="Note 6 10 8" xfId="11716"/>
    <cellStyle name="Note 6 10 9" xfId="11717"/>
    <cellStyle name="Note 6 11" xfId="11718"/>
    <cellStyle name="Note 6 11 2" xfId="11719"/>
    <cellStyle name="Note 6 11 3" xfId="11720"/>
    <cellStyle name="Note 6 11 4" xfId="11721"/>
    <cellStyle name="Note 6 11 5" xfId="11722"/>
    <cellStyle name="Note 6 11 6" xfId="11723"/>
    <cellStyle name="Note 6 11 7" xfId="11724"/>
    <cellStyle name="Note 6 11 8" xfId="11725"/>
    <cellStyle name="Note 6 11 9" xfId="11726"/>
    <cellStyle name="Note 6 12" xfId="11727"/>
    <cellStyle name="Note 6 12 2" xfId="11728"/>
    <cellStyle name="Note 6 12 3" xfId="11729"/>
    <cellStyle name="Note 6 12 4" xfId="11730"/>
    <cellStyle name="Note 6 12 5" xfId="11731"/>
    <cellStyle name="Note 6 12 6" xfId="11732"/>
    <cellStyle name="Note 6 12 7" xfId="11733"/>
    <cellStyle name="Note 6 12 8" xfId="11734"/>
    <cellStyle name="Note 6 12 9" xfId="11735"/>
    <cellStyle name="Note 6 13" xfId="11736"/>
    <cellStyle name="Note 6 13 2" xfId="11737"/>
    <cellStyle name="Note 6 13 3" xfId="11738"/>
    <cellStyle name="Note 6 13 4" xfId="11739"/>
    <cellStyle name="Note 6 13 5" xfId="11740"/>
    <cellStyle name="Note 6 13 6" xfId="11741"/>
    <cellStyle name="Note 6 13 7" xfId="11742"/>
    <cellStyle name="Note 6 13 8" xfId="11743"/>
    <cellStyle name="Note 6 13 9" xfId="11744"/>
    <cellStyle name="Note 6 14" xfId="11745"/>
    <cellStyle name="Note 6 14 2" xfId="11746"/>
    <cellStyle name="Note 6 14 3" xfId="11747"/>
    <cellStyle name="Note 6 14 4" xfId="11748"/>
    <cellStyle name="Note 6 14 5" xfId="11749"/>
    <cellStyle name="Note 6 14 6" xfId="11750"/>
    <cellStyle name="Note 6 14 7" xfId="11751"/>
    <cellStyle name="Note 6 14 8" xfId="11752"/>
    <cellStyle name="Note 6 14 9" xfId="11753"/>
    <cellStyle name="Note 6 15" xfId="11754"/>
    <cellStyle name="Note 6 15 2" xfId="11755"/>
    <cellStyle name="Note 6 15 3" xfId="11756"/>
    <cellStyle name="Note 6 15 4" xfId="11757"/>
    <cellStyle name="Note 6 15 5" xfId="11758"/>
    <cellStyle name="Note 6 15 6" xfId="11759"/>
    <cellStyle name="Note 6 15 7" xfId="11760"/>
    <cellStyle name="Note 6 15 8" xfId="11761"/>
    <cellStyle name="Note 6 15 9" xfId="11762"/>
    <cellStyle name="Note 6 16" xfId="11763"/>
    <cellStyle name="Note 6 16 2" xfId="11764"/>
    <cellStyle name="Note 6 16 3" xfId="11765"/>
    <cellStyle name="Note 6 16 4" xfId="11766"/>
    <cellStyle name="Note 6 16 5" xfId="11767"/>
    <cellStyle name="Note 6 16 6" xfId="11768"/>
    <cellStyle name="Note 6 16 7" xfId="11769"/>
    <cellStyle name="Note 6 16 8" xfId="11770"/>
    <cellStyle name="Note 6 16 9" xfId="11771"/>
    <cellStyle name="Note 6 17" xfId="11772"/>
    <cellStyle name="Note 6 17 2" xfId="11773"/>
    <cellStyle name="Note 6 17 3" xfId="11774"/>
    <cellStyle name="Note 6 17 4" xfId="11775"/>
    <cellStyle name="Note 6 17 5" xfId="11776"/>
    <cellStyle name="Note 6 17 6" xfId="11777"/>
    <cellStyle name="Note 6 17 7" xfId="11778"/>
    <cellStyle name="Note 6 17 8" xfId="11779"/>
    <cellStyle name="Note 6 17 9" xfId="11780"/>
    <cellStyle name="Note 6 18" xfId="11781"/>
    <cellStyle name="Note 6 18 2" xfId="11782"/>
    <cellStyle name="Note 6 18 3" xfId="11783"/>
    <cellStyle name="Note 6 18 4" xfId="11784"/>
    <cellStyle name="Note 6 18 5" xfId="11785"/>
    <cellStyle name="Note 6 18 6" xfId="11786"/>
    <cellStyle name="Note 6 18 7" xfId="11787"/>
    <cellStyle name="Note 6 18 8" xfId="11788"/>
    <cellStyle name="Note 6 18 9" xfId="11789"/>
    <cellStyle name="Note 6 19" xfId="11790"/>
    <cellStyle name="Note 6 19 2" xfId="11791"/>
    <cellStyle name="Note 6 19 3" xfId="11792"/>
    <cellStyle name="Note 6 19 4" xfId="11793"/>
    <cellStyle name="Note 6 19 5" xfId="11794"/>
    <cellStyle name="Note 6 19 6" xfId="11795"/>
    <cellStyle name="Note 6 19 7" xfId="11796"/>
    <cellStyle name="Note 6 19 8" xfId="11797"/>
    <cellStyle name="Note 6 19 9" xfId="11798"/>
    <cellStyle name="Note 6 2" xfId="11799"/>
    <cellStyle name="Note 6 2 10" xfId="11800"/>
    <cellStyle name="Note 6 2 11" xfId="11801"/>
    <cellStyle name="Note 6 2 2" xfId="11802"/>
    <cellStyle name="Note 6 2 2 10" xfId="11803"/>
    <cellStyle name="Note 6 2 2 11" xfId="11804"/>
    <cellStyle name="Note 6 2 2 12" xfId="11805"/>
    <cellStyle name="Note 6 2 2 13" xfId="11806"/>
    <cellStyle name="Note 6 2 2 14" xfId="11807"/>
    <cellStyle name="Note 6 2 2 15" xfId="11808"/>
    <cellStyle name="Note 6 2 2 16" xfId="11809"/>
    <cellStyle name="Note 6 2 2 17" xfId="11810"/>
    <cellStyle name="Note 6 2 2 2" xfId="11811"/>
    <cellStyle name="Note 6 2 2 3" xfId="11812"/>
    <cellStyle name="Note 6 2 2 4" xfId="11813"/>
    <cellStyle name="Note 6 2 2 5" xfId="11814"/>
    <cellStyle name="Note 6 2 2 6" xfId="11815"/>
    <cellStyle name="Note 6 2 2 7" xfId="11816"/>
    <cellStyle name="Note 6 2 2 8" xfId="11817"/>
    <cellStyle name="Note 6 2 2 9" xfId="11818"/>
    <cellStyle name="Note 6 2 3" xfId="11819"/>
    <cellStyle name="Note 6 2 4" xfId="11820"/>
    <cellStyle name="Note 6 2 5" xfId="11821"/>
    <cellStyle name="Note 6 2 6" xfId="11822"/>
    <cellStyle name="Note 6 2 7" xfId="11823"/>
    <cellStyle name="Note 6 2 8" xfId="11824"/>
    <cellStyle name="Note 6 2 9" xfId="11825"/>
    <cellStyle name="Note 6 20" xfId="11826"/>
    <cellStyle name="Note 6 20 2" xfId="11827"/>
    <cellStyle name="Note 6 20 3" xfId="11828"/>
    <cellStyle name="Note 6 20 4" xfId="11829"/>
    <cellStyle name="Note 6 20 5" xfId="11830"/>
    <cellStyle name="Note 6 20 6" xfId="11831"/>
    <cellStyle name="Note 6 20 7" xfId="11832"/>
    <cellStyle name="Note 6 20 8" xfId="11833"/>
    <cellStyle name="Note 6 20 9" xfId="11834"/>
    <cellStyle name="Note 6 21" xfId="11835"/>
    <cellStyle name="Note 6 21 2" xfId="11836"/>
    <cellStyle name="Note 6 21 3" xfId="11837"/>
    <cellStyle name="Note 6 21 4" xfId="11838"/>
    <cellStyle name="Note 6 21 5" xfId="11839"/>
    <cellStyle name="Note 6 21 6" xfId="11840"/>
    <cellStyle name="Note 6 21 7" xfId="11841"/>
    <cellStyle name="Note 6 21 8" xfId="11842"/>
    <cellStyle name="Note 6 21 9" xfId="11843"/>
    <cellStyle name="Note 6 22" xfId="11844"/>
    <cellStyle name="Note 6 22 2" xfId="11845"/>
    <cellStyle name="Note 6 22 3" xfId="11846"/>
    <cellStyle name="Note 6 22 4" xfId="11847"/>
    <cellStyle name="Note 6 22 5" xfId="11848"/>
    <cellStyle name="Note 6 22 6" xfId="11849"/>
    <cellStyle name="Note 6 22 7" xfId="11850"/>
    <cellStyle name="Note 6 22 8" xfId="11851"/>
    <cellStyle name="Note 6 22 9" xfId="11852"/>
    <cellStyle name="Note 6 23" xfId="11853"/>
    <cellStyle name="Note 6 23 2" xfId="11854"/>
    <cellStyle name="Note 6 23 3" xfId="11855"/>
    <cellStyle name="Note 6 23 4" xfId="11856"/>
    <cellStyle name="Note 6 23 5" xfId="11857"/>
    <cellStyle name="Note 6 23 6" xfId="11858"/>
    <cellStyle name="Note 6 23 7" xfId="11859"/>
    <cellStyle name="Note 6 23 8" xfId="11860"/>
    <cellStyle name="Note 6 23 9" xfId="11861"/>
    <cellStyle name="Note 6 24" xfId="11862"/>
    <cellStyle name="Note 6 24 2" xfId="11863"/>
    <cellStyle name="Note 6 24 3" xfId="11864"/>
    <cellStyle name="Note 6 24 4" xfId="11865"/>
    <cellStyle name="Note 6 24 5" xfId="11866"/>
    <cellStyle name="Note 6 24 6" xfId="11867"/>
    <cellStyle name="Note 6 24 7" xfId="11868"/>
    <cellStyle name="Note 6 24 8" xfId="11869"/>
    <cellStyle name="Note 6 24 9" xfId="11870"/>
    <cellStyle name="Note 6 25" xfId="11871"/>
    <cellStyle name="Note 6 25 2" xfId="11872"/>
    <cellStyle name="Note 6 25 3" xfId="11873"/>
    <cellStyle name="Note 6 25 4" xfId="11874"/>
    <cellStyle name="Note 6 25 5" xfId="11875"/>
    <cellStyle name="Note 6 25 6" xfId="11876"/>
    <cellStyle name="Note 6 25 7" xfId="11877"/>
    <cellStyle name="Note 6 25 8" xfId="11878"/>
    <cellStyle name="Note 6 25 9" xfId="11879"/>
    <cellStyle name="Note 6 26" xfId="11880"/>
    <cellStyle name="Note 6 26 2" xfId="11881"/>
    <cellStyle name="Note 6 26 3" xfId="11882"/>
    <cellStyle name="Note 6 26 4" xfId="11883"/>
    <cellStyle name="Note 6 26 5" xfId="11884"/>
    <cellStyle name="Note 6 26 6" xfId="11885"/>
    <cellStyle name="Note 6 26 7" xfId="11886"/>
    <cellStyle name="Note 6 26 8" xfId="11887"/>
    <cellStyle name="Note 6 26 9" xfId="11888"/>
    <cellStyle name="Note 6 27" xfId="11889"/>
    <cellStyle name="Note 6 27 2" xfId="11890"/>
    <cellStyle name="Note 6 27 3" xfId="11891"/>
    <cellStyle name="Note 6 27 4" xfId="11892"/>
    <cellStyle name="Note 6 27 5" xfId="11893"/>
    <cellStyle name="Note 6 27 6" xfId="11894"/>
    <cellStyle name="Note 6 27 7" xfId="11895"/>
    <cellStyle name="Note 6 27 8" xfId="11896"/>
    <cellStyle name="Note 6 27 9" xfId="11897"/>
    <cellStyle name="Note 6 28" xfId="11898"/>
    <cellStyle name="Note 6 28 2" xfId="11899"/>
    <cellStyle name="Note 6 28 3" xfId="11900"/>
    <cellStyle name="Note 6 28 4" xfId="11901"/>
    <cellStyle name="Note 6 28 5" xfId="11902"/>
    <cellStyle name="Note 6 28 6" xfId="11903"/>
    <cellStyle name="Note 6 28 7" xfId="11904"/>
    <cellStyle name="Note 6 28 8" xfId="11905"/>
    <cellStyle name="Note 6 28 9" xfId="11906"/>
    <cellStyle name="Note 6 29" xfId="11907"/>
    <cellStyle name="Note 6 29 2" xfId="11908"/>
    <cellStyle name="Note 6 29 3" xfId="11909"/>
    <cellStyle name="Note 6 29 4" xfId="11910"/>
    <cellStyle name="Note 6 29 5" xfId="11911"/>
    <cellStyle name="Note 6 29 6" xfId="11912"/>
    <cellStyle name="Note 6 29 7" xfId="11913"/>
    <cellStyle name="Note 6 29 8" xfId="11914"/>
    <cellStyle name="Note 6 29 9" xfId="11915"/>
    <cellStyle name="Note 6 3" xfId="11916"/>
    <cellStyle name="Note 6 3 2" xfId="11917"/>
    <cellStyle name="Note 6 3 3" xfId="11918"/>
    <cellStyle name="Note 6 3 4" xfId="11919"/>
    <cellStyle name="Note 6 3 5" xfId="11920"/>
    <cellStyle name="Note 6 3 6" xfId="11921"/>
    <cellStyle name="Note 6 3 7" xfId="11922"/>
    <cellStyle name="Note 6 3 8" xfId="11923"/>
    <cellStyle name="Note 6 3 9" xfId="11924"/>
    <cellStyle name="Note 6 30" xfId="11925"/>
    <cellStyle name="Note 6 30 2" xfId="11926"/>
    <cellStyle name="Note 6 30 3" xfId="11927"/>
    <cellStyle name="Note 6 30 4" xfId="11928"/>
    <cellStyle name="Note 6 30 5" xfId="11929"/>
    <cellStyle name="Note 6 30 6" xfId="11930"/>
    <cellStyle name="Note 6 30 7" xfId="11931"/>
    <cellStyle name="Note 6 30 8" xfId="11932"/>
    <cellStyle name="Note 6 30 9" xfId="11933"/>
    <cellStyle name="Note 6 31" xfId="11934"/>
    <cellStyle name="Note 6 31 2" xfId="11935"/>
    <cellStyle name="Note 6 31 3" xfId="11936"/>
    <cellStyle name="Note 6 31 4" xfId="11937"/>
    <cellStyle name="Note 6 31 5" xfId="11938"/>
    <cellStyle name="Note 6 31 6" xfId="11939"/>
    <cellStyle name="Note 6 31 7" xfId="11940"/>
    <cellStyle name="Note 6 31 8" xfId="11941"/>
    <cellStyle name="Note 6 31 9" xfId="11942"/>
    <cellStyle name="Note 6 32" xfId="11943"/>
    <cellStyle name="Note 6 32 2" xfId="11944"/>
    <cellStyle name="Note 6 32 3" xfId="11945"/>
    <cellStyle name="Note 6 32 4" xfId="11946"/>
    <cellStyle name="Note 6 32 5" xfId="11947"/>
    <cellStyle name="Note 6 32 6" xfId="11948"/>
    <cellStyle name="Note 6 32 7" xfId="11949"/>
    <cellStyle name="Note 6 32 8" xfId="11950"/>
    <cellStyle name="Note 6 32 9" xfId="11951"/>
    <cellStyle name="Note 6 33" xfId="11952"/>
    <cellStyle name="Note 6 33 2" xfId="11953"/>
    <cellStyle name="Note 6 33 3" xfId="11954"/>
    <cellStyle name="Note 6 33 4" xfId="11955"/>
    <cellStyle name="Note 6 33 5" xfId="11956"/>
    <cellStyle name="Note 6 33 6" xfId="11957"/>
    <cellStyle name="Note 6 33 7" xfId="11958"/>
    <cellStyle name="Note 6 33 8" xfId="11959"/>
    <cellStyle name="Note 6 33 9" xfId="11960"/>
    <cellStyle name="Note 6 34" xfId="11961"/>
    <cellStyle name="Note 6 34 2" xfId="11962"/>
    <cellStyle name="Note 6 34 3" xfId="11963"/>
    <cellStyle name="Note 6 34 4" xfId="11964"/>
    <cellStyle name="Note 6 34 5" xfId="11965"/>
    <cellStyle name="Note 6 34 6" xfId="11966"/>
    <cellStyle name="Note 6 34 7" xfId="11967"/>
    <cellStyle name="Note 6 34 8" xfId="11968"/>
    <cellStyle name="Note 6 34 9" xfId="11969"/>
    <cellStyle name="Note 6 35" xfId="11970"/>
    <cellStyle name="Note 6 35 2" xfId="11971"/>
    <cellStyle name="Note 6 35 3" xfId="11972"/>
    <cellStyle name="Note 6 35 4" xfId="11973"/>
    <cellStyle name="Note 6 35 5" xfId="11974"/>
    <cellStyle name="Note 6 35 6" xfId="11975"/>
    <cellStyle name="Note 6 35 7" xfId="11976"/>
    <cellStyle name="Note 6 35 8" xfId="11977"/>
    <cellStyle name="Note 6 35 9" xfId="11978"/>
    <cellStyle name="Note 6 36" xfId="11979"/>
    <cellStyle name="Note 6 36 2" xfId="11980"/>
    <cellStyle name="Note 6 36 3" xfId="11981"/>
    <cellStyle name="Note 6 36 4" xfId="11982"/>
    <cellStyle name="Note 6 36 5" xfId="11983"/>
    <cellStyle name="Note 6 36 6" xfId="11984"/>
    <cellStyle name="Note 6 36 7" xfId="11985"/>
    <cellStyle name="Note 6 36 8" xfId="11986"/>
    <cellStyle name="Note 6 36 9" xfId="11987"/>
    <cellStyle name="Note 6 37" xfId="11988"/>
    <cellStyle name="Note 6 37 2" xfId="11989"/>
    <cellStyle name="Note 6 37 3" xfId="11990"/>
    <cellStyle name="Note 6 37 4" xfId="11991"/>
    <cellStyle name="Note 6 37 5" xfId="11992"/>
    <cellStyle name="Note 6 37 6" xfId="11993"/>
    <cellStyle name="Note 6 37 7" xfId="11994"/>
    <cellStyle name="Note 6 37 8" xfId="11995"/>
    <cellStyle name="Note 6 37 9" xfId="11996"/>
    <cellStyle name="Note 6 38" xfId="11997"/>
    <cellStyle name="Note 6 38 2" xfId="11998"/>
    <cellStyle name="Note 6 38 3" xfId="11999"/>
    <cellStyle name="Note 6 38 4" xfId="12000"/>
    <cellStyle name="Note 6 38 5" xfId="12001"/>
    <cellStyle name="Note 6 38 6" xfId="12002"/>
    <cellStyle name="Note 6 38 7" xfId="12003"/>
    <cellStyle name="Note 6 38 8" xfId="12004"/>
    <cellStyle name="Note 6 38 9" xfId="12005"/>
    <cellStyle name="Note 6 39" xfId="12006"/>
    <cellStyle name="Note 6 39 2" xfId="12007"/>
    <cellStyle name="Note 6 39 3" xfId="12008"/>
    <cellStyle name="Note 6 39 4" xfId="12009"/>
    <cellStyle name="Note 6 39 5" xfId="12010"/>
    <cellStyle name="Note 6 39 6" xfId="12011"/>
    <cellStyle name="Note 6 39 7" xfId="12012"/>
    <cellStyle name="Note 6 39 8" xfId="12013"/>
    <cellStyle name="Note 6 39 9" xfId="12014"/>
    <cellStyle name="Note 6 4" xfId="12015"/>
    <cellStyle name="Note 6 4 2" xfId="12016"/>
    <cellStyle name="Note 6 4 3" xfId="12017"/>
    <cellStyle name="Note 6 4 4" xfId="12018"/>
    <cellStyle name="Note 6 4 5" xfId="12019"/>
    <cellStyle name="Note 6 4 6" xfId="12020"/>
    <cellStyle name="Note 6 4 7" xfId="12021"/>
    <cellStyle name="Note 6 4 8" xfId="12022"/>
    <cellStyle name="Note 6 4 9" xfId="12023"/>
    <cellStyle name="Note 6 40" xfId="12024"/>
    <cellStyle name="Note 6 40 2" xfId="12025"/>
    <cellStyle name="Note 6 40 3" xfId="12026"/>
    <cellStyle name="Note 6 40 4" xfId="12027"/>
    <cellStyle name="Note 6 40 5" xfId="12028"/>
    <cellStyle name="Note 6 40 6" xfId="12029"/>
    <cellStyle name="Note 6 40 7" xfId="12030"/>
    <cellStyle name="Note 6 40 8" xfId="12031"/>
    <cellStyle name="Note 6 40 9" xfId="12032"/>
    <cellStyle name="Note 6 41" xfId="12033"/>
    <cellStyle name="Note 6 41 2" xfId="12034"/>
    <cellStyle name="Note 6 41 3" xfId="12035"/>
    <cellStyle name="Note 6 41 4" xfId="12036"/>
    <cellStyle name="Note 6 41 5" xfId="12037"/>
    <cellStyle name="Note 6 41 6" xfId="12038"/>
    <cellStyle name="Note 6 41 7" xfId="12039"/>
    <cellStyle name="Note 6 41 8" xfId="12040"/>
    <cellStyle name="Note 6 41 9" xfId="12041"/>
    <cellStyle name="Note 6 42" xfId="12042"/>
    <cellStyle name="Note 6 42 2" xfId="12043"/>
    <cellStyle name="Note 6 42 3" xfId="12044"/>
    <cellStyle name="Note 6 42 4" xfId="12045"/>
    <cellStyle name="Note 6 42 5" xfId="12046"/>
    <cellStyle name="Note 6 42 6" xfId="12047"/>
    <cellStyle name="Note 6 42 7" xfId="12048"/>
    <cellStyle name="Note 6 42 8" xfId="12049"/>
    <cellStyle name="Note 6 42 9" xfId="12050"/>
    <cellStyle name="Note 6 43" xfId="12051"/>
    <cellStyle name="Note 6 43 2" xfId="12052"/>
    <cellStyle name="Note 6 43 3" xfId="12053"/>
    <cellStyle name="Note 6 43 4" xfId="12054"/>
    <cellStyle name="Note 6 43 5" xfId="12055"/>
    <cellStyle name="Note 6 43 6" xfId="12056"/>
    <cellStyle name="Note 6 43 7" xfId="12057"/>
    <cellStyle name="Note 6 43 8" xfId="12058"/>
    <cellStyle name="Note 6 43 9" xfId="12059"/>
    <cellStyle name="Note 6 44" xfId="12060"/>
    <cellStyle name="Note 6 44 2" xfId="12061"/>
    <cellStyle name="Note 6 44 3" xfId="12062"/>
    <cellStyle name="Note 6 44 4" xfId="12063"/>
    <cellStyle name="Note 6 44 5" xfId="12064"/>
    <cellStyle name="Note 6 44 6" xfId="12065"/>
    <cellStyle name="Note 6 44 7" xfId="12066"/>
    <cellStyle name="Note 6 44 8" xfId="12067"/>
    <cellStyle name="Note 6 44 9" xfId="12068"/>
    <cellStyle name="Note 6 45" xfId="12069"/>
    <cellStyle name="Note 6 45 2" xfId="12070"/>
    <cellStyle name="Note 6 45 3" xfId="12071"/>
    <cellStyle name="Note 6 45 4" xfId="12072"/>
    <cellStyle name="Note 6 45 5" xfId="12073"/>
    <cellStyle name="Note 6 45 6" xfId="12074"/>
    <cellStyle name="Note 6 45 7" xfId="12075"/>
    <cellStyle name="Note 6 45 8" xfId="12076"/>
    <cellStyle name="Note 6 45 9" xfId="12077"/>
    <cellStyle name="Note 6 46" xfId="12078"/>
    <cellStyle name="Note 6 46 10" xfId="12079"/>
    <cellStyle name="Note 6 46 11" xfId="12080"/>
    <cellStyle name="Note 6 46 12" xfId="12081"/>
    <cellStyle name="Note 6 46 13" xfId="12082"/>
    <cellStyle name="Note 6 46 14" xfId="12083"/>
    <cellStyle name="Note 6 46 15" xfId="12084"/>
    <cellStyle name="Note 6 46 16" xfId="12085"/>
    <cellStyle name="Note 6 46 17" xfId="12086"/>
    <cellStyle name="Note 6 46 2" xfId="12087"/>
    <cellStyle name="Note 6 46 3" xfId="12088"/>
    <cellStyle name="Note 6 46 4" xfId="12089"/>
    <cellStyle name="Note 6 46 5" xfId="12090"/>
    <cellStyle name="Note 6 46 6" xfId="12091"/>
    <cellStyle name="Note 6 46 7" xfId="12092"/>
    <cellStyle name="Note 6 46 8" xfId="12093"/>
    <cellStyle name="Note 6 46 9" xfId="12094"/>
    <cellStyle name="Note 6 47" xfId="12095"/>
    <cellStyle name="Note 6 47 2" xfId="12096"/>
    <cellStyle name="Note 6 47 3" xfId="12097"/>
    <cellStyle name="Note 6 47 4" xfId="12098"/>
    <cellStyle name="Note 6 47 5" xfId="12099"/>
    <cellStyle name="Note 6 47 6" xfId="12100"/>
    <cellStyle name="Note 6 47 7" xfId="12101"/>
    <cellStyle name="Note 6 47 8" xfId="12102"/>
    <cellStyle name="Note 6 47 9" xfId="12103"/>
    <cellStyle name="Note 6 48" xfId="12104"/>
    <cellStyle name="Note 6 48 2" xfId="12105"/>
    <cellStyle name="Note 6 48 3" xfId="12106"/>
    <cellStyle name="Note 6 48 4" xfId="12107"/>
    <cellStyle name="Note 6 48 5" xfId="12108"/>
    <cellStyle name="Note 6 48 6" xfId="12109"/>
    <cellStyle name="Note 6 48 7" xfId="12110"/>
    <cellStyle name="Note 6 48 8" xfId="12111"/>
    <cellStyle name="Note 6 48 9" xfId="12112"/>
    <cellStyle name="Note 6 49" xfId="12113"/>
    <cellStyle name="Note 6 49 2" xfId="12114"/>
    <cellStyle name="Note 6 49 3" xfId="12115"/>
    <cellStyle name="Note 6 49 4" xfId="12116"/>
    <cellStyle name="Note 6 49 5" xfId="12117"/>
    <cellStyle name="Note 6 49 6" xfId="12118"/>
    <cellStyle name="Note 6 49 7" xfId="12119"/>
    <cellStyle name="Note 6 49 8" xfId="12120"/>
    <cellStyle name="Note 6 49 9" xfId="12121"/>
    <cellStyle name="Note 6 5" xfId="12122"/>
    <cellStyle name="Note 6 5 2" xfId="12123"/>
    <cellStyle name="Note 6 5 3" xfId="12124"/>
    <cellStyle name="Note 6 5 4" xfId="12125"/>
    <cellStyle name="Note 6 5 5" xfId="12126"/>
    <cellStyle name="Note 6 5 6" xfId="12127"/>
    <cellStyle name="Note 6 5 7" xfId="12128"/>
    <cellStyle name="Note 6 5 8" xfId="12129"/>
    <cellStyle name="Note 6 5 9" xfId="12130"/>
    <cellStyle name="Note 6 50" xfId="12131"/>
    <cellStyle name="Note 6 50 2" xfId="12132"/>
    <cellStyle name="Note 6 50 3" xfId="12133"/>
    <cellStyle name="Note 6 50 4" xfId="12134"/>
    <cellStyle name="Note 6 50 5" xfId="12135"/>
    <cellStyle name="Note 6 50 6" xfId="12136"/>
    <cellStyle name="Note 6 50 7" xfId="12137"/>
    <cellStyle name="Note 6 50 8" xfId="12138"/>
    <cellStyle name="Note 6 50 9" xfId="12139"/>
    <cellStyle name="Note 6 51" xfId="12140"/>
    <cellStyle name="Note 6 51 2" xfId="12141"/>
    <cellStyle name="Note 6 51 3" xfId="12142"/>
    <cellStyle name="Note 6 51 4" xfId="12143"/>
    <cellStyle name="Note 6 52" xfId="12144"/>
    <cellStyle name="Note 6 52 2" xfId="12145"/>
    <cellStyle name="Note 6 52 3" xfId="12146"/>
    <cellStyle name="Note 6 53" xfId="12147"/>
    <cellStyle name="Note 6 54" xfId="12148"/>
    <cellStyle name="Note 6 55" xfId="12149"/>
    <cellStyle name="Note 6 56" xfId="12150"/>
    <cellStyle name="Note 6 57" xfId="12151"/>
    <cellStyle name="Note 6 58" xfId="12152"/>
    <cellStyle name="Note 6 59" xfId="12153"/>
    <cellStyle name="Note 6 6" xfId="12154"/>
    <cellStyle name="Note 6 6 2" xfId="12155"/>
    <cellStyle name="Note 6 6 3" xfId="12156"/>
    <cellStyle name="Note 6 6 4" xfId="12157"/>
    <cellStyle name="Note 6 6 5" xfId="12158"/>
    <cellStyle name="Note 6 6 6" xfId="12159"/>
    <cellStyle name="Note 6 6 7" xfId="12160"/>
    <cellStyle name="Note 6 6 8" xfId="12161"/>
    <cellStyle name="Note 6 6 9" xfId="12162"/>
    <cellStyle name="Note 6 60" xfId="12163"/>
    <cellStyle name="Note 6 61" xfId="12164"/>
    <cellStyle name="Note 6 62" xfId="12165"/>
    <cellStyle name="Note 6 63" xfId="12166"/>
    <cellStyle name="Note 6 64" xfId="12167"/>
    <cellStyle name="Note 6 65" xfId="12168"/>
    <cellStyle name="Note 6 66" xfId="12169"/>
    <cellStyle name="Note 6 67" xfId="12170"/>
    <cellStyle name="Note 6 68" xfId="12171"/>
    <cellStyle name="Note 6 69" xfId="12172"/>
    <cellStyle name="Note 6 7" xfId="12173"/>
    <cellStyle name="Note 6 7 2" xfId="12174"/>
    <cellStyle name="Note 6 7 3" xfId="12175"/>
    <cellStyle name="Note 6 7 4" xfId="12176"/>
    <cellStyle name="Note 6 7 5" xfId="12177"/>
    <cellStyle name="Note 6 7 6" xfId="12178"/>
    <cellStyle name="Note 6 7 7" xfId="12179"/>
    <cellStyle name="Note 6 7 8" xfId="12180"/>
    <cellStyle name="Note 6 7 9" xfId="12181"/>
    <cellStyle name="Note 6 70" xfId="12182"/>
    <cellStyle name="Note 6 71" xfId="12183"/>
    <cellStyle name="Note 6 72" xfId="12184"/>
    <cellStyle name="Note 6 73" xfId="12185"/>
    <cellStyle name="Note 6 74" xfId="12186"/>
    <cellStyle name="Note 6 75" xfId="12187"/>
    <cellStyle name="Note 6 8" xfId="12188"/>
    <cellStyle name="Note 6 8 2" xfId="12189"/>
    <cellStyle name="Note 6 8 3" xfId="12190"/>
    <cellStyle name="Note 6 8 4" xfId="12191"/>
    <cellStyle name="Note 6 8 5" xfId="12192"/>
    <cellStyle name="Note 6 8 6" xfId="12193"/>
    <cellStyle name="Note 6 8 7" xfId="12194"/>
    <cellStyle name="Note 6 8 8" xfId="12195"/>
    <cellStyle name="Note 6 8 9" xfId="12196"/>
    <cellStyle name="Note 6 9" xfId="12197"/>
    <cellStyle name="Note 6 9 2" xfId="12198"/>
    <cellStyle name="Note 6 9 3" xfId="12199"/>
    <cellStyle name="Note 6 9 4" xfId="12200"/>
    <cellStyle name="Note 6 9 5" xfId="12201"/>
    <cellStyle name="Note 6 9 6" xfId="12202"/>
    <cellStyle name="Note 6 9 7" xfId="12203"/>
    <cellStyle name="Note 6 9 8" xfId="12204"/>
    <cellStyle name="Note 6 9 9" xfId="12205"/>
    <cellStyle name="Note 7" xfId="12206"/>
    <cellStyle name="Note 7 10" xfId="12207"/>
    <cellStyle name="Note 7 10 2" xfId="12208"/>
    <cellStyle name="Note 7 10 3" xfId="12209"/>
    <cellStyle name="Note 7 10 4" xfId="12210"/>
    <cellStyle name="Note 7 10 5" xfId="12211"/>
    <cellStyle name="Note 7 10 6" xfId="12212"/>
    <cellStyle name="Note 7 10 7" xfId="12213"/>
    <cellStyle name="Note 7 10 8" xfId="12214"/>
    <cellStyle name="Note 7 10 9" xfId="12215"/>
    <cellStyle name="Note 7 11" xfId="12216"/>
    <cellStyle name="Note 7 11 2" xfId="12217"/>
    <cellStyle name="Note 7 11 3" xfId="12218"/>
    <cellStyle name="Note 7 11 4" xfId="12219"/>
    <cellStyle name="Note 7 11 5" xfId="12220"/>
    <cellStyle name="Note 7 11 6" xfId="12221"/>
    <cellStyle name="Note 7 11 7" xfId="12222"/>
    <cellStyle name="Note 7 11 8" xfId="12223"/>
    <cellStyle name="Note 7 11 9" xfId="12224"/>
    <cellStyle name="Note 7 12" xfId="12225"/>
    <cellStyle name="Note 7 12 2" xfId="12226"/>
    <cellStyle name="Note 7 12 3" xfId="12227"/>
    <cellStyle name="Note 7 12 4" xfId="12228"/>
    <cellStyle name="Note 7 12 5" xfId="12229"/>
    <cellStyle name="Note 7 12 6" xfId="12230"/>
    <cellStyle name="Note 7 12 7" xfId="12231"/>
    <cellStyle name="Note 7 12 8" xfId="12232"/>
    <cellStyle name="Note 7 12 9" xfId="12233"/>
    <cellStyle name="Note 7 13" xfId="12234"/>
    <cellStyle name="Note 7 13 2" xfId="12235"/>
    <cellStyle name="Note 7 13 3" xfId="12236"/>
    <cellStyle name="Note 7 13 4" xfId="12237"/>
    <cellStyle name="Note 7 13 5" xfId="12238"/>
    <cellStyle name="Note 7 13 6" xfId="12239"/>
    <cellStyle name="Note 7 13 7" xfId="12240"/>
    <cellStyle name="Note 7 13 8" xfId="12241"/>
    <cellStyle name="Note 7 13 9" xfId="12242"/>
    <cellStyle name="Note 7 14" xfId="12243"/>
    <cellStyle name="Note 7 14 2" xfId="12244"/>
    <cellStyle name="Note 7 14 3" xfId="12245"/>
    <cellStyle name="Note 7 14 4" xfId="12246"/>
    <cellStyle name="Note 7 14 5" xfId="12247"/>
    <cellStyle name="Note 7 14 6" xfId="12248"/>
    <cellStyle name="Note 7 14 7" xfId="12249"/>
    <cellStyle name="Note 7 14 8" xfId="12250"/>
    <cellStyle name="Note 7 14 9" xfId="12251"/>
    <cellStyle name="Note 7 15" xfId="12252"/>
    <cellStyle name="Note 7 15 2" xfId="12253"/>
    <cellStyle name="Note 7 15 3" xfId="12254"/>
    <cellStyle name="Note 7 15 4" xfId="12255"/>
    <cellStyle name="Note 7 15 5" xfId="12256"/>
    <cellStyle name="Note 7 15 6" xfId="12257"/>
    <cellStyle name="Note 7 15 7" xfId="12258"/>
    <cellStyle name="Note 7 15 8" xfId="12259"/>
    <cellStyle name="Note 7 15 9" xfId="12260"/>
    <cellStyle name="Note 7 16" xfId="12261"/>
    <cellStyle name="Note 7 16 2" xfId="12262"/>
    <cellStyle name="Note 7 16 3" xfId="12263"/>
    <cellStyle name="Note 7 16 4" xfId="12264"/>
    <cellStyle name="Note 7 16 5" xfId="12265"/>
    <cellStyle name="Note 7 16 6" xfId="12266"/>
    <cellStyle name="Note 7 16 7" xfId="12267"/>
    <cellStyle name="Note 7 16 8" xfId="12268"/>
    <cellStyle name="Note 7 16 9" xfId="12269"/>
    <cellStyle name="Note 7 17" xfId="12270"/>
    <cellStyle name="Note 7 17 2" xfId="12271"/>
    <cellStyle name="Note 7 17 3" xfId="12272"/>
    <cellStyle name="Note 7 17 4" xfId="12273"/>
    <cellStyle name="Note 7 17 5" xfId="12274"/>
    <cellStyle name="Note 7 17 6" xfId="12275"/>
    <cellStyle name="Note 7 17 7" xfId="12276"/>
    <cellStyle name="Note 7 17 8" xfId="12277"/>
    <cellStyle name="Note 7 17 9" xfId="12278"/>
    <cellStyle name="Note 7 18" xfId="12279"/>
    <cellStyle name="Note 7 18 2" xfId="12280"/>
    <cellStyle name="Note 7 18 3" xfId="12281"/>
    <cellStyle name="Note 7 18 4" xfId="12282"/>
    <cellStyle name="Note 7 18 5" xfId="12283"/>
    <cellStyle name="Note 7 18 6" xfId="12284"/>
    <cellStyle name="Note 7 18 7" xfId="12285"/>
    <cellStyle name="Note 7 18 8" xfId="12286"/>
    <cellStyle name="Note 7 18 9" xfId="12287"/>
    <cellStyle name="Note 7 19" xfId="12288"/>
    <cellStyle name="Note 7 19 2" xfId="12289"/>
    <cellStyle name="Note 7 19 3" xfId="12290"/>
    <cellStyle name="Note 7 19 4" xfId="12291"/>
    <cellStyle name="Note 7 19 5" xfId="12292"/>
    <cellStyle name="Note 7 19 6" xfId="12293"/>
    <cellStyle name="Note 7 19 7" xfId="12294"/>
    <cellStyle name="Note 7 19 8" xfId="12295"/>
    <cellStyle name="Note 7 19 9" xfId="12296"/>
    <cellStyle name="Note 7 2" xfId="12297"/>
    <cellStyle name="Note 7 2 10" xfId="12298"/>
    <cellStyle name="Note 7 2 11" xfId="12299"/>
    <cellStyle name="Note 7 2 2" xfId="12300"/>
    <cellStyle name="Note 7 2 2 10" xfId="12301"/>
    <cellStyle name="Note 7 2 2 11" xfId="12302"/>
    <cellStyle name="Note 7 2 2 12" xfId="12303"/>
    <cellStyle name="Note 7 2 2 13" xfId="12304"/>
    <cellStyle name="Note 7 2 2 14" xfId="12305"/>
    <cellStyle name="Note 7 2 2 15" xfId="12306"/>
    <cellStyle name="Note 7 2 2 16" xfId="12307"/>
    <cellStyle name="Note 7 2 2 17" xfId="12308"/>
    <cellStyle name="Note 7 2 2 2" xfId="12309"/>
    <cellStyle name="Note 7 2 2 3" xfId="12310"/>
    <cellStyle name="Note 7 2 2 4" xfId="12311"/>
    <cellStyle name="Note 7 2 2 5" xfId="12312"/>
    <cellStyle name="Note 7 2 2 6" xfId="12313"/>
    <cellStyle name="Note 7 2 2 7" xfId="12314"/>
    <cellStyle name="Note 7 2 2 8" xfId="12315"/>
    <cellStyle name="Note 7 2 2 9" xfId="12316"/>
    <cellStyle name="Note 7 2 3" xfId="12317"/>
    <cellStyle name="Note 7 2 4" xfId="12318"/>
    <cellStyle name="Note 7 2 5" xfId="12319"/>
    <cellStyle name="Note 7 2 6" xfId="12320"/>
    <cellStyle name="Note 7 2 7" xfId="12321"/>
    <cellStyle name="Note 7 2 8" xfId="12322"/>
    <cellStyle name="Note 7 2 9" xfId="12323"/>
    <cellStyle name="Note 7 20" xfId="12324"/>
    <cellStyle name="Note 7 20 2" xfId="12325"/>
    <cellStyle name="Note 7 20 3" xfId="12326"/>
    <cellStyle name="Note 7 20 4" xfId="12327"/>
    <cellStyle name="Note 7 20 5" xfId="12328"/>
    <cellStyle name="Note 7 20 6" xfId="12329"/>
    <cellStyle name="Note 7 20 7" xfId="12330"/>
    <cellStyle name="Note 7 20 8" xfId="12331"/>
    <cellStyle name="Note 7 20 9" xfId="12332"/>
    <cellStyle name="Note 7 21" xfId="12333"/>
    <cellStyle name="Note 7 21 2" xfId="12334"/>
    <cellStyle name="Note 7 21 3" xfId="12335"/>
    <cellStyle name="Note 7 21 4" xfId="12336"/>
    <cellStyle name="Note 7 21 5" xfId="12337"/>
    <cellStyle name="Note 7 21 6" xfId="12338"/>
    <cellStyle name="Note 7 21 7" xfId="12339"/>
    <cellStyle name="Note 7 21 8" xfId="12340"/>
    <cellStyle name="Note 7 21 9" xfId="12341"/>
    <cellStyle name="Note 7 22" xfId="12342"/>
    <cellStyle name="Note 7 22 2" xfId="12343"/>
    <cellStyle name="Note 7 22 3" xfId="12344"/>
    <cellStyle name="Note 7 22 4" xfId="12345"/>
    <cellStyle name="Note 7 22 5" xfId="12346"/>
    <cellStyle name="Note 7 22 6" xfId="12347"/>
    <cellStyle name="Note 7 22 7" xfId="12348"/>
    <cellStyle name="Note 7 22 8" xfId="12349"/>
    <cellStyle name="Note 7 22 9" xfId="12350"/>
    <cellStyle name="Note 7 23" xfId="12351"/>
    <cellStyle name="Note 7 23 2" xfId="12352"/>
    <cellStyle name="Note 7 23 3" xfId="12353"/>
    <cellStyle name="Note 7 23 4" xfId="12354"/>
    <cellStyle name="Note 7 23 5" xfId="12355"/>
    <cellStyle name="Note 7 23 6" xfId="12356"/>
    <cellStyle name="Note 7 23 7" xfId="12357"/>
    <cellStyle name="Note 7 23 8" xfId="12358"/>
    <cellStyle name="Note 7 23 9" xfId="12359"/>
    <cellStyle name="Note 7 24" xfId="12360"/>
    <cellStyle name="Note 7 24 2" xfId="12361"/>
    <cellStyle name="Note 7 24 3" xfId="12362"/>
    <cellStyle name="Note 7 24 4" xfId="12363"/>
    <cellStyle name="Note 7 24 5" xfId="12364"/>
    <cellStyle name="Note 7 24 6" xfId="12365"/>
    <cellStyle name="Note 7 24 7" xfId="12366"/>
    <cellStyle name="Note 7 24 8" xfId="12367"/>
    <cellStyle name="Note 7 24 9" xfId="12368"/>
    <cellStyle name="Note 7 25" xfId="12369"/>
    <cellStyle name="Note 7 25 2" xfId="12370"/>
    <cellStyle name="Note 7 25 3" xfId="12371"/>
    <cellStyle name="Note 7 25 4" xfId="12372"/>
    <cellStyle name="Note 7 25 5" xfId="12373"/>
    <cellStyle name="Note 7 25 6" xfId="12374"/>
    <cellStyle name="Note 7 25 7" xfId="12375"/>
    <cellStyle name="Note 7 25 8" xfId="12376"/>
    <cellStyle name="Note 7 25 9" xfId="12377"/>
    <cellStyle name="Note 7 26" xfId="12378"/>
    <cellStyle name="Note 7 26 2" xfId="12379"/>
    <cellStyle name="Note 7 26 3" xfId="12380"/>
    <cellStyle name="Note 7 26 4" xfId="12381"/>
    <cellStyle name="Note 7 26 5" xfId="12382"/>
    <cellStyle name="Note 7 26 6" xfId="12383"/>
    <cellStyle name="Note 7 26 7" xfId="12384"/>
    <cellStyle name="Note 7 26 8" xfId="12385"/>
    <cellStyle name="Note 7 26 9" xfId="12386"/>
    <cellStyle name="Note 7 27" xfId="12387"/>
    <cellStyle name="Note 7 27 2" xfId="12388"/>
    <cellStyle name="Note 7 27 3" xfId="12389"/>
    <cellStyle name="Note 7 27 4" xfId="12390"/>
    <cellStyle name="Note 7 27 5" xfId="12391"/>
    <cellStyle name="Note 7 27 6" xfId="12392"/>
    <cellStyle name="Note 7 27 7" xfId="12393"/>
    <cellStyle name="Note 7 27 8" xfId="12394"/>
    <cellStyle name="Note 7 27 9" xfId="12395"/>
    <cellStyle name="Note 7 28" xfId="12396"/>
    <cellStyle name="Note 7 28 2" xfId="12397"/>
    <cellStyle name="Note 7 28 3" xfId="12398"/>
    <cellStyle name="Note 7 28 4" xfId="12399"/>
    <cellStyle name="Note 7 28 5" xfId="12400"/>
    <cellStyle name="Note 7 28 6" xfId="12401"/>
    <cellStyle name="Note 7 28 7" xfId="12402"/>
    <cellStyle name="Note 7 28 8" xfId="12403"/>
    <cellStyle name="Note 7 28 9" xfId="12404"/>
    <cellStyle name="Note 7 29" xfId="12405"/>
    <cellStyle name="Note 7 29 2" xfId="12406"/>
    <cellStyle name="Note 7 29 3" xfId="12407"/>
    <cellStyle name="Note 7 29 4" xfId="12408"/>
    <cellStyle name="Note 7 29 5" xfId="12409"/>
    <cellStyle name="Note 7 29 6" xfId="12410"/>
    <cellStyle name="Note 7 29 7" xfId="12411"/>
    <cellStyle name="Note 7 29 8" xfId="12412"/>
    <cellStyle name="Note 7 29 9" xfId="12413"/>
    <cellStyle name="Note 7 3" xfId="12414"/>
    <cellStyle name="Note 7 3 2" xfId="12415"/>
    <cellStyle name="Note 7 3 3" xfId="12416"/>
    <cellStyle name="Note 7 3 4" xfId="12417"/>
    <cellStyle name="Note 7 3 5" xfId="12418"/>
    <cellStyle name="Note 7 3 6" xfId="12419"/>
    <cellStyle name="Note 7 3 7" xfId="12420"/>
    <cellStyle name="Note 7 3 8" xfId="12421"/>
    <cellStyle name="Note 7 3 9" xfId="12422"/>
    <cellStyle name="Note 7 30" xfId="12423"/>
    <cellStyle name="Note 7 30 2" xfId="12424"/>
    <cellStyle name="Note 7 30 3" xfId="12425"/>
    <cellStyle name="Note 7 30 4" xfId="12426"/>
    <cellStyle name="Note 7 30 5" xfId="12427"/>
    <cellStyle name="Note 7 30 6" xfId="12428"/>
    <cellStyle name="Note 7 30 7" xfId="12429"/>
    <cellStyle name="Note 7 30 8" xfId="12430"/>
    <cellStyle name="Note 7 30 9" xfId="12431"/>
    <cellStyle name="Note 7 31" xfId="12432"/>
    <cellStyle name="Note 7 31 2" xfId="12433"/>
    <cellStyle name="Note 7 31 3" xfId="12434"/>
    <cellStyle name="Note 7 31 4" xfId="12435"/>
    <cellStyle name="Note 7 31 5" xfId="12436"/>
    <cellStyle name="Note 7 31 6" xfId="12437"/>
    <cellStyle name="Note 7 31 7" xfId="12438"/>
    <cellStyle name="Note 7 31 8" xfId="12439"/>
    <cellStyle name="Note 7 31 9" xfId="12440"/>
    <cellStyle name="Note 7 32" xfId="12441"/>
    <cellStyle name="Note 7 32 2" xfId="12442"/>
    <cellStyle name="Note 7 32 3" xfId="12443"/>
    <cellStyle name="Note 7 32 4" xfId="12444"/>
    <cellStyle name="Note 7 32 5" xfId="12445"/>
    <cellStyle name="Note 7 32 6" xfId="12446"/>
    <cellStyle name="Note 7 32 7" xfId="12447"/>
    <cellStyle name="Note 7 32 8" xfId="12448"/>
    <cellStyle name="Note 7 32 9" xfId="12449"/>
    <cellStyle name="Note 7 33" xfId="12450"/>
    <cellStyle name="Note 7 33 2" xfId="12451"/>
    <cellStyle name="Note 7 33 3" xfId="12452"/>
    <cellStyle name="Note 7 33 4" xfId="12453"/>
    <cellStyle name="Note 7 33 5" xfId="12454"/>
    <cellStyle name="Note 7 33 6" xfId="12455"/>
    <cellStyle name="Note 7 33 7" xfId="12456"/>
    <cellStyle name="Note 7 33 8" xfId="12457"/>
    <cellStyle name="Note 7 33 9" xfId="12458"/>
    <cellStyle name="Note 7 34" xfId="12459"/>
    <cellStyle name="Note 7 34 2" xfId="12460"/>
    <cellStyle name="Note 7 34 3" xfId="12461"/>
    <cellStyle name="Note 7 34 4" xfId="12462"/>
    <cellStyle name="Note 7 34 5" xfId="12463"/>
    <cellStyle name="Note 7 34 6" xfId="12464"/>
    <cellStyle name="Note 7 34 7" xfId="12465"/>
    <cellStyle name="Note 7 34 8" xfId="12466"/>
    <cellStyle name="Note 7 34 9" xfId="12467"/>
    <cellStyle name="Note 7 35" xfId="12468"/>
    <cellStyle name="Note 7 35 2" xfId="12469"/>
    <cellStyle name="Note 7 35 3" xfId="12470"/>
    <cellStyle name="Note 7 35 4" xfId="12471"/>
    <cellStyle name="Note 7 35 5" xfId="12472"/>
    <cellStyle name="Note 7 35 6" xfId="12473"/>
    <cellStyle name="Note 7 35 7" xfId="12474"/>
    <cellStyle name="Note 7 35 8" xfId="12475"/>
    <cellStyle name="Note 7 35 9" xfId="12476"/>
    <cellStyle name="Note 7 36" xfId="12477"/>
    <cellStyle name="Note 7 36 2" xfId="12478"/>
    <cellStyle name="Note 7 36 3" xfId="12479"/>
    <cellStyle name="Note 7 36 4" xfId="12480"/>
    <cellStyle name="Note 7 36 5" xfId="12481"/>
    <cellStyle name="Note 7 36 6" xfId="12482"/>
    <cellStyle name="Note 7 36 7" xfId="12483"/>
    <cellStyle name="Note 7 36 8" xfId="12484"/>
    <cellStyle name="Note 7 36 9" xfId="12485"/>
    <cellStyle name="Note 7 37" xfId="12486"/>
    <cellStyle name="Note 7 37 2" xfId="12487"/>
    <cellStyle name="Note 7 37 3" xfId="12488"/>
    <cellStyle name="Note 7 37 4" xfId="12489"/>
    <cellStyle name="Note 7 37 5" xfId="12490"/>
    <cellStyle name="Note 7 37 6" xfId="12491"/>
    <cellStyle name="Note 7 37 7" xfId="12492"/>
    <cellStyle name="Note 7 37 8" xfId="12493"/>
    <cellStyle name="Note 7 37 9" xfId="12494"/>
    <cellStyle name="Note 7 38" xfId="12495"/>
    <cellStyle name="Note 7 38 2" xfId="12496"/>
    <cellStyle name="Note 7 38 3" xfId="12497"/>
    <cellStyle name="Note 7 38 4" xfId="12498"/>
    <cellStyle name="Note 7 38 5" xfId="12499"/>
    <cellStyle name="Note 7 38 6" xfId="12500"/>
    <cellStyle name="Note 7 38 7" xfId="12501"/>
    <cellStyle name="Note 7 38 8" xfId="12502"/>
    <cellStyle name="Note 7 38 9" xfId="12503"/>
    <cellStyle name="Note 7 39" xfId="12504"/>
    <cellStyle name="Note 7 39 2" xfId="12505"/>
    <cellStyle name="Note 7 39 3" xfId="12506"/>
    <cellStyle name="Note 7 39 4" xfId="12507"/>
    <cellStyle name="Note 7 39 5" xfId="12508"/>
    <cellStyle name="Note 7 39 6" xfId="12509"/>
    <cellStyle name="Note 7 39 7" xfId="12510"/>
    <cellStyle name="Note 7 39 8" xfId="12511"/>
    <cellStyle name="Note 7 39 9" xfId="12512"/>
    <cellStyle name="Note 7 4" xfId="12513"/>
    <cellStyle name="Note 7 4 2" xfId="12514"/>
    <cellStyle name="Note 7 4 3" xfId="12515"/>
    <cellStyle name="Note 7 4 4" xfId="12516"/>
    <cellStyle name="Note 7 4 5" xfId="12517"/>
    <cellStyle name="Note 7 4 6" xfId="12518"/>
    <cellStyle name="Note 7 4 7" xfId="12519"/>
    <cellStyle name="Note 7 4 8" xfId="12520"/>
    <cellStyle name="Note 7 4 9" xfId="12521"/>
    <cellStyle name="Note 7 40" xfId="12522"/>
    <cellStyle name="Note 7 40 2" xfId="12523"/>
    <cellStyle name="Note 7 40 3" xfId="12524"/>
    <cellStyle name="Note 7 40 4" xfId="12525"/>
    <cellStyle name="Note 7 40 5" xfId="12526"/>
    <cellStyle name="Note 7 40 6" xfId="12527"/>
    <cellStyle name="Note 7 40 7" xfId="12528"/>
    <cellStyle name="Note 7 40 8" xfId="12529"/>
    <cellStyle name="Note 7 40 9" xfId="12530"/>
    <cellStyle name="Note 7 41" xfId="12531"/>
    <cellStyle name="Note 7 41 2" xfId="12532"/>
    <cellStyle name="Note 7 41 3" xfId="12533"/>
    <cellStyle name="Note 7 41 4" xfId="12534"/>
    <cellStyle name="Note 7 41 5" xfId="12535"/>
    <cellStyle name="Note 7 41 6" xfId="12536"/>
    <cellStyle name="Note 7 41 7" xfId="12537"/>
    <cellStyle name="Note 7 41 8" xfId="12538"/>
    <cellStyle name="Note 7 41 9" xfId="12539"/>
    <cellStyle name="Note 7 42" xfId="12540"/>
    <cellStyle name="Note 7 42 2" xfId="12541"/>
    <cellStyle name="Note 7 42 3" xfId="12542"/>
    <cellStyle name="Note 7 42 4" xfId="12543"/>
    <cellStyle name="Note 7 42 5" xfId="12544"/>
    <cellStyle name="Note 7 42 6" xfId="12545"/>
    <cellStyle name="Note 7 42 7" xfId="12546"/>
    <cellStyle name="Note 7 42 8" xfId="12547"/>
    <cellStyle name="Note 7 42 9" xfId="12548"/>
    <cellStyle name="Note 7 43" xfId="12549"/>
    <cellStyle name="Note 7 43 2" xfId="12550"/>
    <cellStyle name="Note 7 43 3" xfId="12551"/>
    <cellStyle name="Note 7 43 4" xfId="12552"/>
    <cellStyle name="Note 7 43 5" xfId="12553"/>
    <cellStyle name="Note 7 43 6" xfId="12554"/>
    <cellStyle name="Note 7 43 7" xfId="12555"/>
    <cellStyle name="Note 7 43 8" xfId="12556"/>
    <cellStyle name="Note 7 43 9" xfId="12557"/>
    <cellStyle name="Note 7 44" xfId="12558"/>
    <cellStyle name="Note 7 44 2" xfId="12559"/>
    <cellStyle name="Note 7 44 3" xfId="12560"/>
    <cellStyle name="Note 7 44 4" xfId="12561"/>
    <cellStyle name="Note 7 44 5" xfId="12562"/>
    <cellStyle name="Note 7 44 6" xfId="12563"/>
    <cellStyle name="Note 7 44 7" xfId="12564"/>
    <cellStyle name="Note 7 44 8" xfId="12565"/>
    <cellStyle name="Note 7 44 9" xfId="12566"/>
    <cellStyle name="Note 7 45" xfId="12567"/>
    <cellStyle name="Note 7 45 2" xfId="12568"/>
    <cellStyle name="Note 7 45 3" xfId="12569"/>
    <cellStyle name="Note 7 45 4" xfId="12570"/>
    <cellStyle name="Note 7 45 5" xfId="12571"/>
    <cellStyle name="Note 7 45 6" xfId="12572"/>
    <cellStyle name="Note 7 45 7" xfId="12573"/>
    <cellStyle name="Note 7 45 8" xfId="12574"/>
    <cellStyle name="Note 7 45 9" xfId="12575"/>
    <cellStyle name="Note 7 46" xfId="12576"/>
    <cellStyle name="Note 7 46 10" xfId="12577"/>
    <cellStyle name="Note 7 46 11" xfId="12578"/>
    <cellStyle name="Note 7 46 12" xfId="12579"/>
    <cellStyle name="Note 7 46 13" xfId="12580"/>
    <cellStyle name="Note 7 46 14" xfId="12581"/>
    <cellStyle name="Note 7 46 15" xfId="12582"/>
    <cellStyle name="Note 7 46 16" xfId="12583"/>
    <cellStyle name="Note 7 46 17" xfId="12584"/>
    <cellStyle name="Note 7 46 2" xfId="12585"/>
    <cellStyle name="Note 7 46 3" xfId="12586"/>
    <cellStyle name="Note 7 46 4" xfId="12587"/>
    <cellStyle name="Note 7 46 5" xfId="12588"/>
    <cellStyle name="Note 7 46 6" xfId="12589"/>
    <cellStyle name="Note 7 46 7" xfId="12590"/>
    <cellStyle name="Note 7 46 8" xfId="12591"/>
    <cellStyle name="Note 7 46 9" xfId="12592"/>
    <cellStyle name="Note 7 47" xfId="12593"/>
    <cellStyle name="Note 7 47 2" xfId="12594"/>
    <cellStyle name="Note 7 47 3" xfId="12595"/>
    <cellStyle name="Note 7 47 4" xfId="12596"/>
    <cellStyle name="Note 7 47 5" xfId="12597"/>
    <cellStyle name="Note 7 47 6" xfId="12598"/>
    <cellStyle name="Note 7 47 7" xfId="12599"/>
    <cellStyle name="Note 7 47 8" xfId="12600"/>
    <cellStyle name="Note 7 47 9" xfId="12601"/>
    <cellStyle name="Note 7 48" xfId="12602"/>
    <cellStyle name="Note 7 48 2" xfId="12603"/>
    <cellStyle name="Note 7 48 3" xfId="12604"/>
    <cellStyle name="Note 7 48 4" xfId="12605"/>
    <cellStyle name="Note 7 48 5" xfId="12606"/>
    <cellStyle name="Note 7 48 6" xfId="12607"/>
    <cellStyle name="Note 7 48 7" xfId="12608"/>
    <cellStyle name="Note 7 48 8" xfId="12609"/>
    <cellStyle name="Note 7 48 9" xfId="12610"/>
    <cellStyle name="Note 7 49" xfId="12611"/>
    <cellStyle name="Note 7 49 2" xfId="12612"/>
    <cellStyle name="Note 7 49 3" xfId="12613"/>
    <cellStyle name="Note 7 49 4" xfId="12614"/>
    <cellStyle name="Note 7 49 5" xfId="12615"/>
    <cellStyle name="Note 7 49 6" xfId="12616"/>
    <cellStyle name="Note 7 49 7" xfId="12617"/>
    <cellStyle name="Note 7 49 8" xfId="12618"/>
    <cellStyle name="Note 7 49 9" xfId="12619"/>
    <cellStyle name="Note 7 5" xfId="12620"/>
    <cellStyle name="Note 7 5 2" xfId="12621"/>
    <cellStyle name="Note 7 5 3" xfId="12622"/>
    <cellStyle name="Note 7 5 4" xfId="12623"/>
    <cellStyle name="Note 7 5 5" xfId="12624"/>
    <cellStyle name="Note 7 5 6" xfId="12625"/>
    <cellStyle name="Note 7 5 7" xfId="12626"/>
    <cellStyle name="Note 7 5 8" xfId="12627"/>
    <cellStyle name="Note 7 5 9" xfId="12628"/>
    <cellStyle name="Note 7 50" xfId="12629"/>
    <cellStyle name="Note 7 50 2" xfId="12630"/>
    <cellStyle name="Note 7 50 3" xfId="12631"/>
    <cellStyle name="Note 7 50 4" xfId="12632"/>
    <cellStyle name="Note 7 50 5" xfId="12633"/>
    <cellStyle name="Note 7 50 6" xfId="12634"/>
    <cellStyle name="Note 7 50 7" xfId="12635"/>
    <cellStyle name="Note 7 50 8" xfId="12636"/>
    <cellStyle name="Note 7 50 9" xfId="12637"/>
    <cellStyle name="Note 7 51" xfId="12638"/>
    <cellStyle name="Note 7 51 2" xfId="12639"/>
    <cellStyle name="Note 7 51 3" xfId="12640"/>
    <cellStyle name="Note 7 51 4" xfId="12641"/>
    <cellStyle name="Note 7 52" xfId="12642"/>
    <cellStyle name="Note 7 52 2" xfId="12643"/>
    <cellStyle name="Note 7 52 3" xfId="12644"/>
    <cellStyle name="Note 7 53" xfId="12645"/>
    <cellStyle name="Note 7 54" xfId="12646"/>
    <cellStyle name="Note 7 55" xfId="12647"/>
    <cellStyle name="Note 7 56" xfId="12648"/>
    <cellStyle name="Note 7 57" xfId="12649"/>
    <cellStyle name="Note 7 58" xfId="12650"/>
    <cellStyle name="Note 7 59" xfId="12651"/>
    <cellStyle name="Note 7 6" xfId="12652"/>
    <cellStyle name="Note 7 6 2" xfId="12653"/>
    <cellStyle name="Note 7 6 3" xfId="12654"/>
    <cellStyle name="Note 7 6 4" xfId="12655"/>
    <cellStyle name="Note 7 6 5" xfId="12656"/>
    <cellStyle name="Note 7 6 6" xfId="12657"/>
    <cellStyle name="Note 7 6 7" xfId="12658"/>
    <cellStyle name="Note 7 6 8" xfId="12659"/>
    <cellStyle name="Note 7 6 9" xfId="12660"/>
    <cellStyle name="Note 7 60" xfId="12661"/>
    <cellStyle name="Note 7 61" xfId="12662"/>
    <cellStyle name="Note 7 62" xfId="12663"/>
    <cellStyle name="Note 7 63" xfId="12664"/>
    <cellStyle name="Note 7 64" xfId="12665"/>
    <cellStyle name="Note 7 65" xfId="12666"/>
    <cellStyle name="Note 7 66" xfId="12667"/>
    <cellStyle name="Note 7 67" xfId="12668"/>
    <cellStyle name="Note 7 68" xfId="12669"/>
    <cellStyle name="Note 7 69" xfId="12670"/>
    <cellStyle name="Note 7 7" xfId="12671"/>
    <cellStyle name="Note 7 7 2" xfId="12672"/>
    <cellStyle name="Note 7 7 3" xfId="12673"/>
    <cellStyle name="Note 7 7 4" xfId="12674"/>
    <cellStyle name="Note 7 7 5" xfId="12675"/>
    <cellStyle name="Note 7 7 6" xfId="12676"/>
    <cellStyle name="Note 7 7 7" xfId="12677"/>
    <cellStyle name="Note 7 7 8" xfId="12678"/>
    <cellStyle name="Note 7 7 9" xfId="12679"/>
    <cellStyle name="Note 7 70" xfId="12680"/>
    <cellStyle name="Note 7 71" xfId="12681"/>
    <cellStyle name="Note 7 72" xfId="12682"/>
    <cellStyle name="Note 7 73" xfId="12683"/>
    <cellStyle name="Note 7 74" xfId="12684"/>
    <cellStyle name="Note 7 75" xfId="12685"/>
    <cellStyle name="Note 7 8" xfId="12686"/>
    <cellStyle name="Note 7 8 2" xfId="12687"/>
    <cellStyle name="Note 7 8 3" xfId="12688"/>
    <cellStyle name="Note 7 8 4" xfId="12689"/>
    <cellStyle name="Note 7 8 5" xfId="12690"/>
    <cellStyle name="Note 7 8 6" xfId="12691"/>
    <cellStyle name="Note 7 8 7" xfId="12692"/>
    <cellStyle name="Note 7 8 8" xfId="12693"/>
    <cellStyle name="Note 7 8 9" xfId="12694"/>
    <cellStyle name="Note 7 9" xfId="12695"/>
    <cellStyle name="Note 7 9 2" xfId="12696"/>
    <cellStyle name="Note 7 9 3" xfId="12697"/>
    <cellStyle name="Note 7 9 4" xfId="12698"/>
    <cellStyle name="Note 7 9 5" xfId="12699"/>
    <cellStyle name="Note 7 9 6" xfId="12700"/>
    <cellStyle name="Note 7 9 7" xfId="12701"/>
    <cellStyle name="Note 7 9 8" xfId="12702"/>
    <cellStyle name="Note 7 9 9" xfId="12703"/>
    <cellStyle name="Note 8" xfId="12704"/>
    <cellStyle name="Note 8 10" xfId="12705"/>
    <cellStyle name="Note 8 10 2" xfId="12706"/>
    <cellStyle name="Note 8 10 3" xfId="12707"/>
    <cellStyle name="Note 8 10 4" xfId="12708"/>
    <cellStyle name="Note 8 10 5" xfId="12709"/>
    <cellStyle name="Note 8 10 6" xfId="12710"/>
    <cellStyle name="Note 8 10 7" xfId="12711"/>
    <cellStyle name="Note 8 10 8" xfId="12712"/>
    <cellStyle name="Note 8 10 9" xfId="12713"/>
    <cellStyle name="Note 8 11" xfId="12714"/>
    <cellStyle name="Note 8 11 2" xfId="12715"/>
    <cellStyle name="Note 8 11 3" xfId="12716"/>
    <cellStyle name="Note 8 11 4" xfId="12717"/>
    <cellStyle name="Note 8 11 5" xfId="12718"/>
    <cellStyle name="Note 8 11 6" xfId="12719"/>
    <cellStyle name="Note 8 11 7" xfId="12720"/>
    <cellStyle name="Note 8 11 8" xfId="12721"/>
    <cellStyle name="Note 8 11 9" xfId="12722"/>
    <cellStyle name="Note 8 12" xfId="12723"/>
    <cellStyle name="Note 8 12 2" xfId="12724"/>
    <cellStyle name="Note 8 12 3" xfId="12725"/>
    <cellStyle name="Note 8 12 4" xfId="12726"/>
    <cellStyle name="Note 8 12 5" xfId="12727"/>
    <cellStyle name="Note 8 12 6" xfId="12728"/>
    <cellStyle name="Note 8 12 7" xfId="12729"/>
    <cellStyle name="Note 8 12 8" xfId="12730"/>
    <cellStyle name="Note 8 12 9" xfId="12731"/>
    <cellStyle name="Note 8 13" xfId="12732"/>
    <cellStyle name="Note 8 13 2" xfId="12733"/>
    <cellStyle name="Note 8 13 3" xfId="12734"/>
    <cellStyle name="Note 8 13 4" xfId="12735"/>
    <cellStyle name="Note 8 13 5" xfId="12736"/>
    <cellStyle name="Note 8 13 6" xfId="12737"/>
    <cellStyle name="Note 8 13 7" xfId="12738"/>
    <cellStyle name="Note 8 13 8" xfId="12739"/>
    <cellStyle name="Note 8 13 9" xfId="12740"/>
    <cellStyle name="Note 8 14" xfId="12741"/>
    <cellStyle name="Note 8 14 2" xfId="12742"/>
    <cellStyle name="Note 8 14 3" xfId="12743"/>
    <cellStyle name="Note 8 14 4" xfId="12744"/>
    <cellStyle name="Note 8 14 5" xfId="12745"/>
    <cellStyle name="Note 8 14 6" xfId="12746"/>
    <cellStyle name="Note 8 14 7" xfId="12747"/>
    <cellStyle name="Note 8 14 8" xfId="12748"/>
    <cellStyle name="Note 8 14 9" xfId="12749"/>
    <cellStyle name="Note 8 15" xfId="12750"/>
    <cellStyle name="Note 8 15 2" xfId="12751"/>
    <cellStyle name="Note 8 15 3" xfId="12752"/>
    <cellStyle name="Note 8 15 4" xfId="12753"/>
    <cellStyle name="Note 8 15 5" xfId="12754"/>
    <cellStyle name="Note 8 15 6" xfId="12755"/>
    <cellStyle name="Note 8 15 7" xfId="12756"/>
    <cellStyle name="Note 8 15 8" xfId="12757"/>
    <cellStyle name="Note 8 15 9" xfId="12758"/>
    <cellStyle name="Note 8 16" xfId="12759"/>
    <cellStyle name="Note 8 16 2" xfId="12760"/>
    <cellStyle name="Note 8 16 3" xfId="12761"/>
    <cellStyle name="Note 8 16 4" xfId="12762"/>
    <cellStyle name="Note 8 16 5" xfId="12763"/>
    <cellStyle name="Note 8 16 6" xfId="12764"/>
    <cellStyle name="Note 8 16 7" xfId="12765"/>
    <cellStyle name="Note 8 16 8" xfId="12766"/>
    <cellStyle name="Note 8 16 9" xfId="12767"/>
    <cellStyle name="Note 8 17" xfId="12768"/>
    <cellStyle name="Note 8 17 2" xfId="12769"/>
    <cellStyle name="Note 8 17 3" xfId="12770"/>
    <cellStyle name="Note 8 17 4" xfId="12771"/>
    <cellStyle name="Note 8 17 5" xfId="12772"/>
    <cellStyle name="Note 8 17 6" xfId="12773"/>
    <cellStyle name="Note 8 17 7" xfId="12774"/>
    <cellStyle name="Note 8 17 8" xfId="12775"/>
    <cellStyle name="Note 8 17 9" xfId="12776"/>
    <cellStyle name="Note 8 18" xfId="12777"/>
    <cellStyle name="Note 8 18 2" xfId="12778"/>
    <cellStyle name="Note 8 18 3" xfId="12779"/>
    <cellStyle name="Note 8 18 4" xfId="12780"/>
    <cellStyle name="Note 8 18 5" xfId="12781"/>
    <cellStyle name="Note 8 18 6" xfId="12782"/>
    <cellStyle name="Note 8 18 7" xfId="12783"/>
    <cellStyle name="Note 8 18 8" xfId="12784"/>
    <cellStyle name="Note 8 18 9" xfId="12785"/>
    <cellStyle name="Note 8 19" xfId="12786"/>
    <cellStyle name="Note 8 19 2" xfId="12787"/>
    <cellStyle name="Note 8 19 3" xfId="12788"/>
    <cellStyle name="Note 8 19 4" xfId="12789"/>
    <cellStyle name="Note 8 19 5" xfId="12790"/>
    <cellStyle name="Note 8 19 6" xfId="12791"/>
    <cellStyle name="Note 8 19 7" xfId="12792"/>
    <cellStyle name="Note 8 19 8" xfId="12793"/>
    <cellStyle name="Note 8 19 9" xfId="12794"/>
    <cellStyle name="Note 8 2" xfId="12795"/>
    <cellStyle name="Note 8 2 10" xfId="12796"/>
    <cellStyle name="Note 8 2 11" xfId="12797"/>
    <cellStyle name="Note 8 2 2" xfId="12798"/>
    <cellStyle name="Note 8 2 2 10" xfId="12799"/>
    <cellStyle name="Note 8 2 2 11" xfId="12800"/>
    <cellStyle name="Note 8 2 2 12" xfId="12801"/>
    <cellStyle name="Note 8 2 2 13" xfId="12802"/>
    <cellStyle name="Note 8 2 2 14" xfId="12803"/>
    <cellStyle name="Note 8 2 2 15" xfId="12804"/>
    <cellStyle name="Note 8 2 2 16" xfId="12805"/>
    <cellStyle name="Note 8 2 2 17" xfId="12806"/>
    <cellStyle name="Note 8 2 2 2" xfId="12807"/>
    <cellStyle name="Note 8 2 2 3" xfId="12808"/>
    <cellStyle name="Note 8 2 2 4" xfId="12809"/>
    <cellStyle name="Note 8 2 2 5" xfId="12810"/>
    <cellStyle name="Note 8 2 2 6" xfId="12811"/>
    <cellStyle name="Note 8 2 2 7" xfId="12812"/>
    <cellStyle name="Note 8 2 2 8" xfId="12813"/>
    <cellStyle name="Note 8 2 2 9" xfId="12814"/>
    <cellStyle name="Note 8 2 3" xfId="12815"/>
    <cellStyle name="Note 8 2 4" xfId="12816"/>
    <cellStyle name="Note 8 2 5" xfId="12817"/>
    <cellStyle name="Note 8 2 6" xfId="12818"/>
    <cellStyle name="Note 8 2 7" xfId="12819"/>
    <cellStyle name="Note 8 2 8" xfId="12820"/>
    <cellStyle name="Note 8 2 9" xfId="12821"/>
    <cellStyle name="Note 8 20" xfId="12822"/>
    <cellStyle name="Note 8 20 2" xfId="12823"/>
    <cellStyle name="Note 8 20 3" xfId="12824"/>
    <cellStyle name="Note 8 20 4" xfId="12825"/>
    <cellStyle name="Note 8 20 5" xfId="12826"/>
    <cellStyle name="Note 8 20 6" xfId="12827"/>
    <cellStyle name="Note 8 20 7" xfId="12828"/>
    <cellStyle name="Note 8 20 8" xfId="12829"/>
    <cellStyle name="Note 8 20 9" xfId="12830"/>
    <cellStyle name="Note 8 21" xfId="12831"/>
    <cellStyle name="Note 8 21 2" xfId="12832"/>
    <cellStyle name="Note 8 21 3" xfId="12833"/>
    <cellStyle name="Note 8 21 4" xfId="12834"/>
    <cellStyle name="Note 8 21 5" xfId="12835"/>
    <cellStyle name="Note 8 21 6" xfId="12836"/>
    <cellStyle name="Note 8 21 7" xfId="12837"/>
    <cellStyle name="Note 8 21 8" xfId="12838"/>
    <cellStyle name="Note 8 21 9" xfId="12839"/>
    <cellStyle name="Note 8 22" xfId="12840"/>
    <cellStyle name="Note 8 22 2" xfId="12841"/>
    <cellStyle name="Note 8 22 3" xfId="12842"/>
    <cellStyle name="Note 8 22 4" xfId="12843"/>
    <cellStyle name="Note 8 22 5" xfId="12844"/>
    <cellStyle name="Note 8 22 6" xfId="12845"/>
    <cellStyle name="Note 8 22 7" xfId="12846"/>
    <cellStyle name="Note 8 22 8" xfId="12847"/>
    <cellStyle name="Note 8 22 9" xfId="12848"/>
    <cellStyle name="Note 8 23" xfId="12849"/>
    <cellStyle name="Note 8 23 2" xfId="12850"/>
    <cellStyle name="Note 8 23 3" xfId="12851"/>
    <cellStyle name="Note 8 23 4" xfId="12852"/>
    <cellStyle name="Note 8 23 5" xfId="12853"/>
    <cellStyle name="Note 8 23 6" xfId="12854"/>
    <cellStyle name="Note 8 23 7" xfId="12855"/>
    <cellStyle name="Note 8 23 8" xfId="12856"/>
    <cellStyle name="Note 8 23 9" xfId="12857"/>
    <cellStyle name="Note 8 24" xfId="12858"/>
    <cellStyle name="Note 8 24 2" xfId="12859"/>
    <cellStyle name="Note 8 24 3" xfId="12860"/>
    <cellStyle name="Note 8 24 4" xfId="12861"/>
    <cellStyle name="Note 8 24 5" xfId="12862"/>
    <cellStyle name="Note 8 24 6" xfId="12863"/>
    <cellStyle name="Note 8 24 7" xfId="12864"/>
    <cellStyle name="Note 8 24 8" xfId="12865"/>
    <cellStyle name="Note 8 24 9" xfId="12866"/>
    <cellStyle name="Note 8 25" xfId="12867"/>
    <cellStyle name="Note 8 25 2" xfId="12868"/>
    <cellStyle name="Note 8 25 3" xfId="12869"/>
    <cellStyle name="Note 8 25 4" xfId="12870"/>
    <cellStyle name="Note 8 25 5" xfId="12871"/>
    <cellStyle name="Note 8 25 6" xfId="12872"/>
    <cellStyle name="Note 8 25 7" xfId="12873"/>
    <cellStyle name="Note 8 25 8" xfId="12874"/>
    <cellStyle name="Note 8 25 9" xfId="12875"/>
    <cellStyle name="Note 8 26" xfId="12876"/>
    <cellStyle name="Note 8 26 2" xfId="12877"/>
    <cellStyle name="Note 8 26 3" xfId="12878"/>
    <cellStyle name="Note 8 26 4" xfId="12879"/>
    <cellStyle name="Note 8 26 5" xfId="12880"/>
    <cellStyle name="Note 8 26 6" xfId="12881"/>
    <cellStyle name="Note 8 26 7" xfId="12882"/>
    <cellStyle name="Note 8 26 8" xfId="12883"/>
    <cellStyle name="Note 8 26 9" xfId="12884"/>
    <cellStyle name="Note 8 27" xfId="12885"/>
    <cellStyle name="Note 8 27 2" xfId="12886"/>
    <cellStyle name="Note 8 27 3" xfId="12887"/>
    <cellStyle name="Note 8 27 4" xfId="12888"/>
    <cellStyle name="Note 8 27 5" xfId="12889"/>
    <cellStyle name="Note 8 27 6" xfId="12890"/>
    <cellStyle name="Note 8 27 7" xfId="12891"/>
    <cellStyle name="Note 8 27 8" xfId="12892"/>
    <cellStyle name="Note 8 27 9" xfId="12893"/>
    <cellStyle name="Note 8 28" xfId="12894"/>
    <cellStyle name="Note 8 28 2" xfId="12895"/>
    <cellStyle name="Note 8 28 3" xfId="12896"/>
    <cellStyle name="Note 8 28 4" xfId="12897"/>
    <cellStyle name="Note 8 28 5" xfId="12898"/>
    <cellStyle name="Note 8 28 6" xfId="12899"/>
    <cellStyle name="Note 8 28 7" xfId="12900"/>
    <cellStyle name="Note 8 28 8" xfId="12901"/>
    <cellStyle name="Note 8 28 9" xfId="12902"/>
    <cellStyle name="Note 8 29" xfId="12903"/>
    <cellStyle name="Note 8 29 2" xfId="12904"/>
    <cellStyle name="Note 8 29 3" xfId="12905"/>
    <cellStyle name="Note 8 29 4" xfId="12906"/>
    <cellStyle name="Note 8 29 5" xfId="12907"/>
    <cellStyle name="Note 8 29 6" xfId="12908"/>
    <cellStyle name="Note 8 29 7" xfId="12909"/>
    <cellStyle name="Note 8 29 8" xfId="12910"/>
    <cellStyle name="Note 8 29 9" xfId="12911"/>
    <cellStyle name="Note 8 3" xfId="12912"/>
    <cellStyle name="Note 8 3 2" xfId="12913"/>
    <cellStyle name="Note 8 3 3" xfId="12914"/>
    <cellStyle name="Note 8 3 4" xfId="12915"/>
    <cellStyle name="Note 8 3 5" xfId="12916"/>
    <cellStyle name="Note 8 3 6" xfId="12917"/>
    <cellStyle name="Note 8 3 7" xfId="12918"/>
    <cellStyle name="Note 8 3 8" xfId="12919"/>
    <cellStyle name="Note 8 3 9" xfId="12920"/>
    <cellStyle name="Note 8 30" xfId="12921"/>
    <cellStyle name="Note 8 30 2" xfId="12922"/>
    <cellStyle name="Note 8 30 3" xfId="12923"/>
    <cellStyle name="Note 8 30 4" xfId="12924"/>
    <cellStyle name="Note 8 30 5" xfId="12925"/>
    <cellStyle name="Note 8 30 6" xfId="12926"/>
    <cellStyle name="Note 8 30 7" xfId="12927"/>
    <cellStyle name="Note 8 30 8" xfId="12928"/>
    <cellStyle name="Note 8 30 9" xfId="12929"/>
    <cellStyle name="Note 8 31" xfId="12930"/>
    <cellStyle name="Note 8 31 2" xfId="12931"/>
    <cellStyle name="Note 8 31 3" xfId="12932"/>
    <cellStyle name="Note 8 31 4" xfId="12933"/>
    <cellStyle name="Note 8 31 5" xfId="12934"/>
    <cellStyle name="Note 8 31 6" xfId="12935"/>
    <cellStyle name="Note 8 31 7" xfId="12936"/>
    <cellStyle name="Note 8 31 8" xfId="12937"/>
    <cellStyle name="Note 8 31 9" xfId="12938"/>
    <cellStyle name="Note 8 32" xfId="12939"/>
    <cellStyle name="Note 8 32 2" xfId="12940"/>
    <cellStyle name="Note 8 32 3" xfId="12941"/>
    <cellStyle name="Note 8 32 4" xfId="12942"/>
    <cellStyle name="Note 8 32 5" xfId="12943"/>
    <cellStyle name="Note 8 32 6" xfId="12944"/>
    <cellStyle name="Note 8 32 7" xfId="12945"/>
    <cellStyle name="Note 8 32 8" xfId="12946"/>
    <cellStyle name="Note 8 32 9" xfId="12947"/>
    <cellStyle name="Note 8 33" xfId="12948"/>
    <cellStyle name="Note 8 33 2" xfId="12949"/>
    <cellStyle name="Note 8 33 3" xfId="12950"/>
    <cellStyle name="Note 8 33 4" xfId="12951"/>
    <cellStyle name="Note 8 33 5" xfId="12952"/>
    <cellStyle name="Note 8 33 6" xfId="12953"/>
    <cellStyle name="Note 8 33 7" xfId="12954"/>
    <cellStyle name="Note 8 33 8" xfId="12955"/>
    <cellStyle name="Note 8 33 9" xfId="12956"/>
    <cellStyle name="Note 8 34" xfId="12957"/>
    <cellStyle name="Note 8 34 2" xfId="12958"/>
    <cellStyle name="Note 8 34 3" xfId="12959"/>
    <cellStyle name="Note 8 34 4" xfId="12960"/>
    <cellStyle name="Note 8 34 5" xfId="12961"/>
    <cellStyle name="Note 8 34 6" xfId="12962"/>
    <cellStyle name="Note 8 34 7" xfId="12963"/>
    <cellStyle name="Note 8 34 8" xfId="12964"/>
    <cellStyle name="Note 8 34 9" xfId="12965"/>
    <cellStyle name="Note 8 35" xfId="12966"/>
    <cellStyle name="Note 8 35 2" xfId="12967"/>
    <cellStyle name="Note 8 35 3" xfId="12968"/>
    <cellStyle name="Note 8 35 4" xfId="12969"/>
    <cellStyle name="Note 8 35 5" xfId="12970"/>
    <cellStyle name="Note 8 35 6" xfId="12971"/>
    <cellStyle name="Note 8 35 7" xfId="12972"/>
    <cellStyle name="Note 8 35 8" xfId="12973"/>
    <cellStyle name="Note 8 35 9" xfId="12974"/>
    <cellStyle name="Note 8 36" xfId="12975"/>
    <cellStyle name="Note 8 36 2" xfId="12976"/>
    <cellStyle name="Note 8 36 3" xfId="12977"/>
    <cellStyle name="Note 8 36 4" xfId="12978"/>
    <cellStyle name="Note 8 36 5" xfId="12979"/>
    <cellStyle name="Note 8 36 6" xfId="12980"/>
    <cellStyle name="Note 8 36 7" xfId="12981"/>
    <cellStyle name="Note 8 36 8" xfId="12982"/>
    <cellStyle name="Note 8 36 9" xfId="12983"/>
    <cellStyle name="Note 8 37" xfId="12984"/>
    <cellStyle name="Note 8 37 2" xfId="12985"/>
    <cellStyle name="Note 8 37 3" xfId="12986"/>
    <cellStyle name="Note 8 37 4" xfId="12987"/>
    <cellStyle name="Note 8 37 5" xfId="12988"/>
    <cellStyle name="Note 8 37 6" xfId="12989"/>
    <cellStyle name="Note 8 37 7" xfId="12990"/>
    <cellStyle name="Note 8 37 8" xfId="12991"/>
    <cellStyle name="Note 8 37 9" xfId="12992"/>
    <cellStyle name="Note 8 38" xfId="12993"/>
    <cellStyle name="Note 8 38 2" xfId="12994"/>
    <cellStyle name="Note 8 38 3" xfId="12995"/>
    <cellStyle name="Note 8 38 4" xfId="12996"/>
    <cellStyle name="Note 8 38 5" xfId="12997"/>
    <cellStyle name="Note 8 38 6" xfId="12998"/>
    <cellStyle name="Note 8 38 7" xfId="12999"/>
    <cellStyle name="Note 8 38 8" xfId="13000"/>
    <cellStyle name="Note 8 38 9" xfId="13001"/>
    <cellStyle name="Note 8 39" xfId="13002"/>
    <cellStyle name="Note 8 39 2" xfId="13003"/>
    <cellStyle name="Note 8 39 3" xfId="13004"/>
    <cellStyle name="Note 8 39 4" xfId="13005"/>
    <cellStyle name="Note 8 39 5" xfId="13006"/>
    <cellStyle name="Note 8 39 6" xfId="13007"/>
    <cellStyle name="Note 8 39 7" xfId="13008"/>
    <cellStyle name="Note 8 39 8" xfId="13009"/>
    <cellStyle name="Note 8 39 9" xfId="13010"/>
    <cellStyle name="Note 8 4" xfId="13011"/>
    <cellStyle name="Note 8 4 2" xfId="13012"/>
    <cellStyle name="Note 8 4 3" xfId="13013"/>
    <cellStyle name="Note 8 4 4" xfId="13014"/>
    <cellStyle name="Note 8 4 5" xfId="13015"/>
    <cellStyle name="Note 8 4 6" xfId="13016"/>
    <cellStyle name="Note 8 4 7" xfId="13017"/>
    <cellStyle name="Note 8 4 8" xfId="13018"/>
    <cellStyle name="Note 8 4 9" xfId="13019"/>
    <cellStyle name="Note 8 40" xfId="13020"/>
    <cellStyle name="Note 8 40 2" xfId="13021"/>
    <cellStyle name="Note 8 40 3" xfId="13022"/>
    <cellStyle name="Note 8 40 4" xfId="13023"/>
    <cellStyle name="Note 8 40 5" xfId="13024"/>
    <cellStyle name="Note 8 40 6" xfId="13025"/>
    <cellStyle name="Note 8 40 7" xfId="13026"/>
    <cellStyle name="Note 8 40 8" xfId="13027"/>
    <cellStyle name="Note 8 40 9" xfId="13028"/>
    <cellStyle name="Note 8 41" xfId="13029"/>
    <cellStyle name="Note 8 41 2" xfId="13030"/>
    <cellStyle name="Note 8 41 3" xfId="13031"/>
    <cellStyle name="Note 8 41 4" xfId="13032"/>
    <cellStyle name="Note 8 41 5" xfId="13033"/>
    <cellStyle name="Note 8 41 6" xfId="13034"/>
    <cellStyle name="Note 8 41 7" xfId="13035"/>
    <cellStyle name="Note 8 41 8" xfId="13036"/>
    <cellStyle name="Note 8 41 9" xfId="13037"/>
    <cellStyle name="Note 8 42" xfId="13038"/>
    <cellStyle name="Note 8 42 2" xfId="13039"/>
    <cellStyle name="Note 8 42 3" xfId="13040"/>
    <cellStyle name="Note 8 42 4" xfId="13041"/>
    <cellStyle name="Note 8 42 5" xfId="13042"/>
    <cellStyle name="Note 8 42 6" xfId="13043"/>
    <cellStyle name="Note 8 42 7" xfId="13044"/>
    <cellStyle name="Note 8 42 8" xfId="13045"/>
    <cellStyle name="Note 8 42 9" xfId="13046"/>
    <cellStyle name="Note 8 43" xfId="13047"/>
    <cellStyle name="Note 8 43 2" xfId="13048"/>
    <cellStyle name="Note 8 43 3" xfId="13049"/>
    <cellStyle name="Note 8 43 4" xfId="13050"/>
    <cellStyle name="Note 8 43 5" xfId="13051"/>
    <cellStyle name="Note 8 43 6" xfId="13052"/>
    <cellStyle name="Note 8 43 7" xfId="13053"/>
    <cellStyle name="Note 8 43 8" xfId="13054"/>
    <cellStyle name="Note 8 43 9" xfId="13055"/>
    <cellStyle name="Note 8 44" xfId="13056"/>
    <cellStyle name="Note 8 44 2" xfId="13057"/>
    <cellStyle name="Note 8 44 3" xfId="13058"/>
    <cellStyle name="Note 8 44 4" xfId="13059"/>
    <cellStyle name="Note 8 44 5" xfId="13060"/>
    <cellStyle name="Note 8 44 6" xfId="13061"/>
    <cellStyle name="Note 8 44 7" xfId="13062"/>
    <cellStyle name="Note 8 44 8" xfId="13063"/>
    <cellStyle name="Note 8 44 9" xfId="13064"/>
    <cellStyle name="Note 8 45" xfId="13065"/>
    <cellStyle name="Note 8 45 2" xfId="13066"/>
    <cellStyle name="Note 8 45 3" xfId="13067"/>
    <cellStyle name="Note 8 45 4" xfId="13068"/>
    <cellStyle name="Note 8 45 5" xfId="13069"/>
    <cellStyle name="Note 8 45 6" xfId="13070"/>
    <cellStyle name="Note 8 45 7" xfId="13071"/>
    <cellStyle name="Note 8 45 8" xfId="13072"/>
    <cellStyle name="Note 8 45 9" xfId="13073"/>
    <cellStyle name="Note 8 46" xfId="13074"/>
    <cellStyle name="Note 8 46 10" xfId="13075"/>
    <cellStyle name="Note 8 46 11" xfId="13076"/>
    <cellStyle name="Note 8 46 12" xfId="13077"/>
    <cellStyle name="Note 8 46 13" xfId="13078"/>
    <cellStyle name="Note 8 46 14" xfId="13079"/>
    <cellStyle name="Note 8 46 15" xfId="13080"/>
    <cellStyle name="Note 8 46 16" xfId="13081"/>
    <cellStyle name="Note 8 46 17" xfId="13082"/>
    <cellStyle name="Note 8 46 2" xfId="13083"/>
    <cellStyle name="Note 8 46 3" xfId="13084"/>
    <cellStyle name="Note 8 46 4" xfId="13085"/>
    <cellStyle name="Note 8 46 5" xfId="13086"/>
    <cellStyle name="Note 8 46 6" xfId="13087"/>
    <cellStyle name="Note 8 46 7" xfId="13088"/>
    <cellStyle name="Note 8 46 8" xfId="13089"/>
    <cellStyle name="Note 8 46 9" xfId="13090"/>
    <cellStyle name="Note 8 47" xfId="13091"/>
    <cellStyle name="Note 8 47 2" xfId="13092"/>
    <cellStyle name="Note 8 47 3" xfId="13093"/>
    <cellStyle name="Note 8 47 4" xfId="13094"/>
    <cellStyle name="Note 8 47 5" xfId="13095"/>
    <cellStyle name="Note 8 47 6" xfId="13096"/>
    <cellStyle name="Note 8 47 7" xfId="13097"/>
    <cellStyle name="Note 8 47 8" xfId="13098"/>
    <cellStyle name="Note 8 47 9" xfId="13099"/>
    <cellStyle name="Note 8 48" xfId="13100"/>
    <cellStyle name="Note 8 48 2" xfId="13101"/>
    <cellStyle name="Note 8 48 3" xfId="13102"/>
    <cellStyle name="Note 8 48 4" xfId="13103"/>
    <cellStyle name="Note 8 48 5" xfId="13104"/>
    <cellStyle name="Note 8 48 6" xfId="13105"/>
    <cellStyle name="Note 8 48 7" xfId="13106"/>
    <cellStyle name="Note 8 48 8" xfId="13107"/>
    <cellStyle name="Note 8 48 9" xfId="13108"/>
    <cellStyle name="Note 8 49" xfId="13109"/>
    <cellStyle name="Note 8 49 2" xfId="13110"/>
    <cellStyle name="Note 8 49 3" xfId="13111"/>
    <cellStyle name="Note 8 49 4" xfId="13112"/>
    <cellStyle name="Note 8 49 5" xfId="13113"/>
    <cellStyle name="Note 8 49 6" xfId="13114"/>
    <cellStyle name="Note 8 49 7" xfId="13115"/>
    <cellStyle name="Note 8 49 8" xfId="13116"/>
    <cellStyle name="Note 8 49 9" xfId="13117"/>
    <cellStyle name="Note 8 5" xfId="13118"/>
    <cellStyle name="Note 8 5 2" xfId="13119"/>
    <cellStyle name="Note 8 5 3" xfId="13120"/>
    <cellStyle name="Note 8 5 4" xfId="13121"/>
    <cellStyle name="Note 8 5 5" xfId="13122"/>
    <cellStyle name="Note 8 5 6" xfId="13123"/>
    <cellStyle name="Note 8 5 7" xfId="13124"/>
    <cellStyle name="Note 8 5 8" xfId="13125"/>
    <cellStyle name="Note 8 5 9" xfId="13126"/>
    <cellStyle name="Note 8 50" xfId="13127"/>
    <cellStyle name="Note 8 50 2" xfId="13128"/>
    <cellStyle name="Note 8 50 3" xfId="13129"/>
    <cellStyle name="Note 8 50 4" xfId="13130"/>
    <cellStyle name="Note 8 50 5" xfId="13131"/>
    <cellStyle name="Note 8 50 6" xfId="13132"/>
    <cellStyle name="Note 8 50 7" xfId="13133"/>
    <cellStyle name="Note 8 50 8" xfId="13134"/>
    <cellStyle name="Note 8 50 9" xfId="13135"/>
    <cellStyle name="Note 8 51" xfId="13136"/>
    <cellStyle name="Note 8 51 2" xfId="13137"/>
    <cellStyle name="Note 8 51 3" xfId="13138"/>
    <cellStyle name="Note 8 51 4" xfId="13139"/>
    <cellStyle name="Note 8 52" xfId="13140"/>
    <cellStyle name="Note 8 52 2" xfId="13141"/>
    <cellStyle name="Note 8 52 3" xfId="13142"/>
    <cellStyle name="Note 8 53" xfId="13143"/>
    <cellStyle name="Note 8 54" xfId="13144"/>
    <cellStyle name="Note 8 55" xfId="13145"/>
    <cellStyle name="Note 8 56" xfId="13146"/>
    <cellStyle name="Note 8 57" xfId="13147"/>
    <cellStyle name="Note 8 58" xfId="13148"/>
    <cellStyle name="Note 8 59" xfId="13149"/>
    <cellStyle name="Note 8 6" xfId="13150"/>
    <cellStyle name="Note 8 6 2" xfId="13151"/>
    <cellStyle name="Note 8 6 3" xfId="13152"/>
    <cellStyle name="Note 8 6 4" xfId="13153"/>
    <cellStyle name="Note 8 6 5" xfId="13154"/>
    <cellStyle name="Note 8 6 6" xfId="13155"/>
    <cellStyle name="Note 8 6 7" xfId="13156"/>
    <cellStyle name="Note 8 6 8" xfId="13157"/>
    <cellStyle name="Note 8 6 9" xfId="13158"/>
    <cellStyle name="Note 8 60" xfId="13159"/>
    <cellStyle name="Note 8 61" xfId="13160"/>
    <cellStyle name="Note 8 62" xfId="13161"/>
    <cellStyle name="Note 8 63" xfId="13162"/>
    <cellStyle name="Note 8 64" xfId="13163"/>
    <cellStyle name="Note 8 65" xfId="13164"/>
    <cellStyle name="Note 8 66" xfId="13165"/>
    <cellStyle name="Note 8 67" xfId="13166"/>
    <cellStyle name="Note 8 68" xfId="13167"/>
    <cellStyle name="Note 8 69" xfId="13168"/>
    <cellStyle name="Note 8 7" xfId="13169"/>
    <cellStyle name="Note 8 7 2" xfId="13170"/>
    <cellStyle name="Note 8 7 3" xfId="13171"/>
    <cellStyle name="Note 8 7 4" xfId="13172"/>
    <cellStyle name="Note 8 7 5" xfId="13173"/>
    <cellStyle name="Note 8 7 6" xfId="13174"/>
    <cellStyle name="Note 8 7 7" xfId="13175"/>
    <cellStyle name="Note 8 7 8" xfId="13176"/>
    <cellStyle name="Note 8 7 9" xfId="13177"/>
    <cellStyle name="Note 8 70" xfId="13178"/>
    <cellStyle name="Note 8 71" xfId="13179"/>
    <cellStyle name="Note 8 72" xfId="13180"/>
    <cellStyle name="Note 8 73" xfId="13181"/>
    <cellStyle name="Note 8 74" xfId="13182"/>
    <cellStyle name="Note 8 75" xfId="13183"/>
    <cellStyle name="Note 8 8" xfId="13184"/>
    <cellStyle name="Note 8 8 2" xfId="13185"/>
    <cellStyle name="Note 8 8 3" xfId="13186"/>
    <cellStyle name="Note 8 8 4" xfId="13187"/>
    <cellStyle name="Note 8 8 5" xfId="13188"/>
    <cellStyle name="Note 8 8 6" xfId="13189"/>
    <cellStyle name="Note 8 8 7" xfId="13190"/>
    <cellStyle name="Note 8 8 8" xfId="13191"/>
    <cellStyle name="Note 8 8 9" xfId="13192"/>
    <cellStyle name="Note 8 9" xfId="13193"/>
    <cellStyle name="Note 8 9 2" xfId="13194"/>
    <cellStyle name="Note 8 9 3" xfId="13195"/>
    <cellStyle name="Note 8 9 4" xfId="13196"/>
    <cellStyle name="Note 8 9 5" xfId="13197"/>
    <cellStyle name="Note 8 9 6" xfId="13198"/>
    <cellStyle name="Note 8 9 7" xfId="13199"/>
    <cellStyle name="Note 8 9 8" xfId="13200"/>
    <cellStyle name="Note 8 9 9" xfId="13201"/>
    <cellStyle name="Note 9" xfId="13202"/>
    <cellStyle name="Note 9 10" xfId="13203"/>
    <cellStyle name="Note 9 10 2" xfId="13204"/>
    <cellStyle name="Note 9 10 3" xfId="13205"/>
    <cellStyle name="Note 9 10 4" xfId="13206"/>
    <cellStyle name="Note 9 10 5" xfId="13207"/>
    <cellStyle name="Note 9 10 6" xfId="13208"/>
    <cellStyle name="Note 9 10 7" xfId="13209"/>
    <cellStyle name="Note 9 10 8" xfId="13210"/>
    <cellStyle name="Note 9 10 9" xfId="13211"/>
    <cellStyle name="Note 9 11" xfId="13212"/>
    <cellStyle name="Note 9 11 2" xfId="13213"/>
    <cellStyle name="Note 9 11 3" xfId="13214"/>
    <cellStyle name="Note 9 11 4" xfId="13215"/>
    <cellStyle name="Note 9 11 5" xfId="13216"/>
    <cellStyle name="Note 9 11 6" xfId="13217"/>
    <cellStyle name="Note 9 11 7" xfId="13218"/>
    <cellStyle name="Note 9 11 8" xfId="13219"/>
    <cellStyle name="Note 9 11 9" xfId="13220"/>
    <cellStyle name="Note 9 12" xfId="13221"/>
    <cellStyle name="Note 9 12 2" xfId="13222"/>
    <cellStyle name="Note 9 12 3" xfId="13223"/>
    <cellStyle name="Note 9 12 4" xfId="13224"/>
    <cellStyle name="Note 9 12 5" xfId="13225"/>
    <cellStyle name="Note 9 12 6" xfId="13226"/>
    <cellStyle name="Note 9 12 7" xfId="13227"/>
    <cellStyle name="Note 9 12 8" xfId="13228"/>
    <cellStyle name="Note 9 12 9" xfId="13229"/>
    <cellStyle name="Note 9 13" xfId="13230"/>
    <cellStyle name="Note 9 13 2" xfId="13231"/>
    <cellStyle name="Note 9 13 3" xfId="13232"/>
    <cellStyle name="Note 9 13 4" xfId="13233"/>
    <cellStyle name="Note 9 13 5" xfId="13234"/>
    <cellStyle name="Note 9 13 6" xfId="13235"/>
    <cellStyle name="Note 9 13 7" xfId="13236"/>
    <cellStyle name="Note 9 13 8" xfId="13237"/>
    <cellStyle name="Note 9 13 9" xfId="13238"/>
    <cellStyle name="Note 9 14" xfId="13239"/>
    <cellStyle name="Note 9 14 2" xfId="13240"/>
    <cellStyle name="Note 9 14 3" xfId="13241"/>
    <cellStyle name="Note 9 14 4" xfId="13242"/>
    <cellStyle name="Note 9 14 5" xfId="13243"/>
    <cellStyle name="Note 9 14 6" xfId="13244"/>
    <cellStyle name="Note 9 14 7" xfId="13245"/>
    <cellStyle name="Note 9 14 8" xfId="13246"/>
    <cellStyle name="Note 9 14 9" xfId="13247"/>
    <cellStyle name="Note 9 15" xfId="13248"/>
    <cellStyle name="Note 9 15 2" xfId="13249"/>
    <cellStyle name="Note 9 15 3" xfId="13250"/>
    <cellStyle name="Note 9 15 4" xfId="13251"/>
    <cellStyle name="Note 9 15 5" xfId="13252"/>
    <cellStyle name="Note 9 15 6" xfId="13253"/>
    <cellStyle name="Note 9 15 7" xfId="13254"/>
    <cellStyle name="Note 9 15 8" xfId="13255"/>
    <cellStyle name="Note 9 15 9" xfId="13256"/>
    <cellStyle name="Note 9 16" xfId="13257"/>
    <cellStyle name="Note 9 16 2" xfId="13258"/>
    <cellStyle name="Note 9 16 3" xfId="13259"/>
    <cellStyle name="Note 9 16 4" xfId="13260"/>
    <cellStyle name="Note 9 16 5" xfId="13261"/>
    <cellStyle name="Note 9 16 6" xfId="13262"/>
    <cellStyle name="Note 9 16 7" xfId="13263"/>
    <cellStyle name="Note 9 16 8" xfId="13264"/>
    <cellStyle name="Note 9 16 9" xfId="13265"/>
    <cellStyle name="Note 9 17" xfId="13266"/>
    <cellStyle name="Note 9 17 2" xfId="13267"/>
    <cellStyle name="Note 9 17 3" xfId="13268"/>
    <cellStyle name="Note 9 17 4" xfId="13269"/>
    <cellStyle name="Note 9 17 5" xfId="13270"/>
    <cellStyle name="Note 9 17 6" xfId="13271"/>
    <cellStyle name="Note 9 17 7" xfId="13272"/>
    <cellStyle name="Note 9 17 8" xfId="13273"/>
    <cellStyle name="Note 9 17 9" xfId="13274"/>
    <cellStyle name="Note 9 18" xfId="13275"/>
    <cellStyle name="Note 9 18 2" xfId="13276"/>
    <cellStyle name="Note 9 18 3" xfId="13277"/>
    <cellStyle name="Note 9 18 4" xfId="13278"/>
    <cellStyle name="Note 9 18 5" xfId="13279"/>
    <cellStyle name="Note 9 18 6" xfId="13280"/>
    <cellStyle name="Note 9 18 7" xfId="13281"/>
    <cellStyle name="Note 9 18 8" xfId="13282"/>
    <cellStyle name="Note 9 18 9" xfId="13283"/>
    <cellStyle name="Note 9 19" xfId="13284"/>
    <cellStyle name="Note 9 19 2" xfId="13285"/>
    <cellStyle name="Note 9 19 3" xfId="13286"/>
    <cellStyle name="Note 9 19 4" xfId="13287"/>
    <cellStyle name="Note 9 19 5" xfId="13288"/>
    <cellStyle name="Note 9 19 6" xfId="13289"/>
    <cellStyle name="Note 9 19 7" xfId="13290"/>
    <cellStyle name="Note 9 19 8" xfId="13291"/>
    <cellStyle name="Note 9 19 9" xfId="13292"/>
    <cellStyle name="Note 9 2" xfId="13293"/>
    <cellStyle name="Note 9 2 10" xfId="13294"/>
    <cellStyle name="Note 9 2 11" xfId="13295"/>
    <cellStyle name="Note 9 2 2" xfId="13296"/>
    <cellStyle name="Note 9 2 2 10" xfId="13297"/>
    <cellStyle name="Note 9 2 2 11" xfId="13298"/>
    <cellStyle name="Note 9 2 2 12" xfId="13299"/>
    <cellStyle name="Note 9 2 2 13" xfId="13300"/>
    <cellStyle name="Note 9 2 2 14" xfId="13301"/>
    <cellStyle name="Note 9 2 2 15" xfId="13302"/>
    <cellStyle name="Note 9 2 2 16" xfId="13303"/>
    <cellStyle name="Note 9 2 2 17" xfId="13304"/>
    <cellStyle name="Note 9 2 2 2" xfId="13305"/>
    <cellStyle name="Note 9 2 2 3" xfId="13306"/>
    <cellStyle name="Note 9 2 2 4" xfId="13307"/>
    <cellStyle name="Note 9 2 2 5" xfId="13308"/>
    <cellStyle name="Note 9 2 2 6" xfId="13309"/>
    <cellStyle name="Note 9 2 2 7" xfId="13310"/>
    <cellStyle name="Note 9 2 2 8" xfId="13311"/>
    <cellStyle name="Note 9 2 2 9" xfId="13312"/>
    <cellStyle name="Note 9 2 3" xfId="13313"/>
    <cellStyle name="Note 9 2 4" xfId="13314"/>
    <cellStyle name="Note 9 2 5" xfId="13315"/>
    <cellStyle name="Note 9 2 6" xfId="13316"/>
    <cellStyle name="Note 9 2 7" xfId="13317"/>
    <cellStyle name="Note 9 2 8" xfId="13318"/>
    <cellStyle name="Note 9 2 9" xfId="13319"/>
    <cellStyle name="Note 9 20" xfId="13320"/>
    <cellStyle name="Note 9 20 2" xfId="13321"/>
    <cellStyle name="Note 9 20 3" xfId="13322"/>
    <cellStyle name="Note 9 20 4" xfId="13323"/>
    <cellStyle name="Note 9 20 5" xfId="13324"/>
    <cellStyle name="Note 9 20 6" xfId="13325"/>
    <cellStyle name="Note 9 20 7" xfId="13326"/>
    <cellStyle name="Note 9 20 8" xfId="13327"/>
    <cellStyle name="Note 9 20 9" xfId="13328"/>
    <cellStyle name="Note 9 21" xfId="13329"/>
    <cellStyle name="Note 9 21 2" xfId="13330"/>
    <cellStyle name="Note 9 21 3" xfId="13331"/>
    <cellStyle name="Note 9 21 4" xfId="13332"/>
    <cellStyle name="Note 9 21 5" xfId="13333"/>
    <cellStyle name="Note 9 21 6" xfId="13334"/>
    <cellStyle name="Note 9 21 7" xfId="13335"/>
    <cellStyle name="Note 9 21 8" xfId="13336"/>
    <cellStyle name="Note 9 21 9" xfId="13337"/>
    <cellStyle name="Note 9 22" xfId="13338"/>
    <cellStyle name="Note 9 22 2" xfId="13339"/>
    <cellStyle name="Note 9 22 3" xfId="13340"/>
    <cellStyle name="Note 9 22 4" xfId="13341"/>
    <cellStyle name="Note 9 22 5" xfId="13342"/>
    <cellStyle name="Note 9 22 6" xfId="13343"/>
    <cellStyle name="Note 9 22 7" xfId="13344"/>
    <cellStyle name="Note 9 22 8" xfId="13345"/>
    <cellStyle name="Note 9 22 9" xfId="13346"/>
    <cellStyle name="Note 9 23" xfId="13347"/>
    <cellStyle name="Note 9 23 2" xfId="13348"/>
    <cellStyle name="Note 9 23 3" xfId="13349"/>
    <cellStyle name="Note 9 23 4" xfId="13350"/>
    <cellStyle name="Note 9 23 5" xfId="13351"/>
    <cellStyle name="Note 9 23 6" xfId="13352"/>
    <cellStyle name="Note 9 23 7" xfId="13353"/>
    <cellStyle name="Note 9 23 8" xfId="13354"/>
    <cellStyle name="Note 9 23 9" xfId="13355"/>
    <cellStyle name="Note 9 24" xfId="13356"/>
    <cellStyle name="Note 9 24 2" xfId="13357"/>
    <cellStyle name="Note 9 24 3" xfId="13358"/>
    <cellStyle name="Note 9 24 4" xfId="13359"/>
    <cellStyle name="Note 9 24 5" xfId="13360"/>
    <cellStyle name="Note 9 24 6" xfId="13361"/>
    <cellStyle name="Note 9 24 7" xfId="13362"/>
    <cellStyle name="Note 9 24 8" xfId="13363"/>
    <cellStyle name="Note 9 24 9" xfId="13364"/>
    <cellStyle name="Note 9 25" xfId="13365"/>
    <cellStyle name="Note 9 25 2" xfId="13366"/>
    <cellStyle name="Note 9 25 3" xfId="13367"/>
    <cellStyle name="Note 9 25 4" xfId="13368"/>
    <cellStyle name="Note 9 25 5" xfId="13369"/>
    <cellStyle name="Note 9 25 6" xfId="13370"/>
    <cellStyle name="Note 9 25 7" xfId="13371"/>
    <cellStyle name="Note 9 25 8" xfId="13372"/>
    <cellStyle name="Note 9 25 9" xfId="13373"/>
    <cellStyle name="Note 9 26" xfId="13374"/>
    <cellStyle name="Note 9 26 2" xfId="13375"/>
    <cellStyle name="Note 9 26 3" xfId="13376"/>
    <cellStyle name="Note 9 26 4" xfId="13377"/>
    <cellStyle name="Note 9 26 5" xfId="13378"/>
    <cellStyle name="Note 9 26 6" xfId="13379"/>
    <cellStyle name="Note 9 26 7" xfId="13380"/>
    <cellStyle name="Note 9 26 8" xfId="13381"/>
    <cellStyle name="Note 9 26 9" xfId="13382"/>
    <cellStyle name="Note 9 27" xfId="13383"/>
    <cellStyle name="Note 9 27 2" xfId="13384"/>
    <cellStyle name="Note 9 27 3" xfId="13385"/>
    <cellStyle name="Note 9 27 4" xfId="13386"/>
    <cellStyle name="Note 9 27 5" xfId="13387"/>
    <cellStyle name="Note 9 27 6" xfId="13388"/>
    <cellStyle name="Note 9 27 7" xfId="13389"/>
    <cellStyle name="Note 9 27 8" xfId="13390"/>
    <cellStyle name="Note 9 27 9" xfId="13391"/>
    <cellStyle name="Note 9 28" xfId="13392"/>
    <cellStyle name="Note 9 28 2" xfId="13393"/>
    <cellStyle name="Note 9 28 3" xfId="13394"/>
    <cellStyle name="Note 9 28 4" xfId="13395"/>
    <cellStyle name="Note 9 28 5" xfId="13396"/>
    <cellStyle name="Note 9 28 6" xfId="13397"/>
    <cellStyle name="Note 9 28 7" xfId="13398"/>
    <cellStyle name="Note 9 28 8" xfId="13399"/>
    <cellStyle name="Note 9 28 9" xfId="13400"/>
    <cellStyle name="Note 9 29" xfId="13401"/>
    <cellStyle name="Note 9 29 2" xfId="13402"/>
    <cellStyle name="Note 9 29 3" xfId="13403"/>
    <cellStyle name="Note 9 29 4" xfId="13404"/>
    <cellStyle name="Note 9 29 5" xfId="13405"/>
    <cellStyle name="Note 9 29 6" xfId="13406"/>
    <cellStyle name="Note 9 29 7" xfId="13407"/>
    <cellStyle name="Note 9 29 8" xfId="13408"/>
    <cellStyle name="Note 9 29 9" xfId="13409"/>
    <cellStyle name="Note 9 3" xfId="13410"/>
    <cellStyle name="Note 9 3 2" xfId="13411"/>
    <cellStyle name="Note 9 3 3" xfId="13412"/>
    <cellStyle name="Note 9 3 4" xfId="13413"/>
    <cellStyle name="Note 9 3 5" xfId="13414"/>
    <cellStyle name="Note 9 3 6" xfId="13415"/>
    <cellStyle name="Note 9 3 7" xfId="13416"/>
    <cellStyle name="Note 9 3 8" xfId="13417"/>
    <cellStyle name="Note 9 3 9" xfId="13418"/>
    <cellStyle name="Note 9 30" xfId="13419"/>
    <cellStyle name="Note 9 30 2" xfId="13420"/>
    <cellStyle name="Note 9 30 3" xfId="13421"/>
    <cellStyle name="Note 9 30 4" xfId="13422"/>
    <cellStyle name="Note 9 30 5" xfId="13423"/>
    <cellStyle name="Note 9 30 6" xfId="13424"/>
    <cellStyle name="Note 9 30 7" xfId="13425"/>
    <cellStyle name="Note 9 30 8" xfId="13426"/>
    <cellStyle name="Note 9 30 9" xfId="13427"/>
    <cellStyle name="Note 9 31" xfId="13428"/>
    <cellStyle name="Note 9 31 2" xfId="13429"/>
    <cellStyle name="Note 9 31 3" xfId="13430"/>
    <cellStyle name="Note 9 31 4" xfId="13431"/>
    <cellStyle name="Note 9 31 5" xfId="13432"/>
    <cellStyle name="Note 9 31 6" xfId="13433"/>
    <cellStyle name="Note 9 31 7" xfId="13434"/>
    <cellStyle name="Note 9 31 8" xfId="13435"/>
    <cellStyle name="Note 9 31 9" xfId="13436"/>
    <cellStyle name="Note 9 32" xfId="13437"/>
    <cellStyle name="Note 9 32 2" xfId="13438"/>
    <cellStyle name="Note 9 32 3" xfId="13439"/>
    <cellStyle name="Note 9 32 4" xfId="13440"/>
    <cellStyle name="Note 9 32 5" xfId="13441"/>
    <cellStyle name="Note 9 32 6" xfId="13442"/>
    <cellStyle name="Note 9 32 7" xfId="13443"/>
    <cellStyle name="Note 9 32 8" xfId="13444"/>
    <cellStyle name="Note 9 32 9" xfId="13445"/>
    <cellStyle name="Note 9 33" xfId="13446"/>
    <cellStyle name="Note 9 33 2" xfId="13447"/>
    <cellStyle name="Note 9 33 3" xfId="13448"/>
    <cellStyle name="Note 9 33 4" xfId="13449"/>
    <cellStyle name="Note 9 33 5" xfId="13450"/>
    <cellStyle name="Note 9 33 6" xfId="13451"/>
    <cellStyle name="Note 9 33 7" xfId="13452"/>
    <cellStyle name="Note 9 33 8" xfId="13453"/>
    <cellStyle name="Note 9 33 9" xfId="13454"/>
    <cellStyle name="Note 9 34" xfId="13455"/>
    <cellStyle name="Note 9 34 2" xfId="13456"/>
    <cellStyle name="Note 9 34 3" xfId="13457"/>
    <cellStyle name="Note 9 34 4" xfId="13458"/>
    <cellStyle name="Note 9 34 5" xfId="13459"/>
    <cellStyle name="Note 9 34 6" xfId="13460"/>
    <cellStyle name="Note 9 34 7" xfId="13461"/>
    <cellStyle name="Note 9 34 8" xfId="13462"/>
    <cellStyle name="Note 9 34 9" xfId="13463"/>
    <cellStyle name="Note 9 35" xfId="13464"/>
    <cellStyle name="Note 9 35 2" xfId="13465"/>
    <cellStyle name="Note 9 35 3" xfId="13466"/>
    <cellStyle name="Note 9 35 4" xfId="13467"/>
    <cellStyle name="Note 9 35 5" xfId="13468"/>
    <cellStyle name="Note 9 35 6" xfId="13469"/>
    <cellStyle name="Note 9 35 7" xfId="13470"/>
    <cellStyle name="Note 9 35 8" xfId="13471"/>
    <cellStyle name="Note 9 35 9" xfId="13472"/>
    <cellStyle name="Note 9 36" xfId="13473"/>
    <cellStyle name="Note 9 36 2" xfId="13474"/>
    <cellStyle name="Note 9 36 3" xfId="13475"/>
    <cellStyle name="Note 9 36 4" xfId="13476"/>
    <cellStyle name="Note 9 36 5" xfId="13477"/>
    <cellStyle name="Note 9 36 6" xfId="13478"/>
    <cellStyle name="Note 9 36 7" xfId="13479"/>
    <cellStyle name="Note 9 36 8" xfId="13480"/>
    <cellStyle name="Note 9 36 9" xfId="13481"/>
    <cellStyle name="Note 9 37" xfId="13482"/>
    <cellStyle name="Note 9 37 2" xfId="13483"/>
    <cellStyle name="Note 9 37 3" xfId="13484"/>
    <cellStyle name="Note 9 37 4" xfId="13485"/>
    <cellStyle name="Note 9 37 5" xfId="13486"/>
    <cellStyle name="Note 9 37 6" xfId="13487"/>
    <cellStyle name="Note 9 37 7" xfId="13488"/>
    <cellStyle name="Note 9 37 8" xfId="13489"/>
    <cellStyle name="Note 9 37 9" xfId="13490"/>
    <cellStyle name="Note 9 38" xfId="13491"/>
    <cellStyle name="Note 9 38 2" xfId="13492"/>
    <cellStyle name="Note 9 38 3" xfId="13493"/>
    <cellStyle name="Note 9 38 4" xfId="13494"/>
    <cellStyle name="Note 9 38 5" xfId="13495"/>
    <cellStyle name="Note 9 38 6" xfId="13496"/>
    <cellStyle name="Note 9 38 7" xfId="13497"/>
    <cellStyle name="Note 9 38 8" xfId="13498"/>
    <cellStyle name="Note 9 38 9" xfId="13499"/>
    <cellStyle name="Note 9 39" xfId="13500"/>
    <cellStyle name="Note 9 39 2" xfId="13501"/>
    <cellStyle name="Note 9 39 3" xfId="13502"/>
    <cellStyle name="Note 9 39 4" xfId="13503"/>
    <cellStyle name="Note 9 39 5" xfId="13504"/>
    <cellStyle name="Note 9 39 6" xfId="13505"/>
    <cellStyle name="Note 9 39 7" xfId="13506"/>
    <cellStyle name="Note 9 39 8" xfId="13507"/>
    <cellStyle name="Note 9 39 9" xfId="13508"/>
    <cellStyle name="Note 9 4" xfId="13509"/>
    <cellStyle name="Note 9 4 2" xfId="13510"/>
    <cellStyle name="Note 9 4 3" xfId="13511"/>
    <cellStyle name="Note 9 4 4" xfId="13512"/>
    <cellStyle name="Note 9 4 5" xfId="13513"/>
    <cellStyle name="Note 9 4 6" xfId="13514"/>
    <cellStyle name="Note 9 4 7" xfId="13515"/>
    <cellStyle name="Note 9 4 8" xfId="13516"/>
    <cellStyle name="Note 9 4 9" xfId="13517"/>
    <cellStyle name="Note 9 40" xfId="13518"/>
    <cellStyle name="Note 9 40 2" xfId="13519"/>
    <cellStyle name="Note 9 40 3" xfId="13520"/>
    <cellStyle name="Note 9 40 4" xfId="13521"/>
    <cellStyle name="Note 9 40 5" xfId="13522"/>
    <cellStyle name="Note 9 40 6" xfId="13523"/>
    <cellStyle name="Note 9 40 7" xfId="13524"/>
    <cellStyle name="Note 9 40 8" xfId="13525"/>
    <cellStyle name="Note 9 40 9" xfId="13526"/>
    <cellStyle name="Note 9 41" xfId="13527"/>
    <cellStyle name="Note 9 41 2" xfId="13528"/>
    <cellStyle name="Note 9 41 3" xfId="13529"/>
    <cellStyle name="Note 9 41 4" xfId="13530"/>
    <cellStyle name="Note 9 41 5" xfId="13531"/>
    <cellStyle name="Note 9 41 6" xfId="13532"/>
    <cellStyle name="Note 9 41 7" xfId="13533"/>
    <cellStyle name="Note 9 41 8" xfId="13534"/>
    <cellStyle name="Note 9 41 9" xfId="13535"/>
    <cellStyle name="Note 9 42" xfId="13536"/>
    <cellStyle name="Note 9 42 2" xfId="13537"/>
    <cellStyle name="Note 9 42 3" xfId="13538"/>
    <cellStyle name="Note 9 42 4" xfId="13539"/>
    <cellStyle name="Note 9 42 5" xfId="13540"/>
    <cellStyle name="Note 9 42 6" xfId="13541"/>
    <cellStyle name="Note 9 42 7" xfId="13542"/>
    <cellStyle name="Note 9 42 8" xfId="13543"/>
    <cellStyle name="Note 9 42 9" xfId="13544"/>
    <cellStyle name="Note 9 43" xfId="13545"/>
    <cellStyle name="Note 9 43 2" xfId="13546"/>
    <cellStyle name="Note 9 43 3" xfId="13547"/>
    <cellStyle name="Note 9 43 4" xfId="13548"/>
    <cellStyle name="Note 9 43 5" xfId="13549"/>
    <cellStyle name="Note 9 43 6" xfId="13550"/>
    <cellStyle name="Note 9 43 7" xfId="13551"/>
    <cellStyle name="Note 9 43 8" xfId="13552"/>
    <cellStyle name="Note 9 43 9" xfId="13553"/>
    <cellStyle name="Note 9 44" xfId="13554"/>
    <cellStyle name="Note 9 44 2" xfId="13555"/>
    <cellStyle name="Note 9 44 3" xfId="13556"/>
    <cellStyle name="Note 9 44 4" xfId="13557"/>
    <cellStyle name="Note 9 44 5" xfId="13558"/>
    <cellStyle name="Note 9 44 6" xfId="13559"/>
    <cellStyle name="Note 9 44 7" xfId="13560"/>
    <cellStyle name="Note 9 44 8" xfId="13561"/>
    <cellStyle name="Note 9 44 9" xfId="13562"/>
    <cellStyle name="Note 9 45" xfId="13563"/>
    <cellStyle name="Note 9 45 2" xfId="13564"/>
    <cellStyle name="Note 9 45 3" xfId="13565"/>
    <cellStyle name="Note 9 45 4" xfId="13566"/>
    <cellStyle name="Note 9 45 5" xfId="13567"/>
    <cellStyle name="Note 9 45 6" xfId="13568"/>
    <cellStyle name="Note 9 45 7" xfId="13569"/>
    <cellStyle name="Note 9 45 8" xfId="13570"/>
    <cellStyle name="Note 9 45 9" xfId="13571"/>
    <cellStyle name="Note 9 46" xfId="13572"/>
    <cellStyle name="Note 9 46 10" xfId="13573"/>
    <cellStyle name="Note 9 46 11" xfId="13574"/>
    <cellStyle name="Note 9 46 12" xfId="13575"/>
    <cellStyle name="Note 9 46 13" xfId="13576"/>
    <cellStyle name="Note 9 46 14" xfId="13577"/>
    <cellStyle name="Note 9 46 15" xfId="13578"/>
    <cellStyle name="Note 9 46 16" xfId="13579"/>
    <cellStyle name="Note 9 46 17" xfId="13580"/>
    <cellStyle name="Note 9 46 2" xfId="13581"/>
    <cellStyle name="Note 9 46 3" xfId="13582"/>
    <cellStyle name="Note 9 46 4" xfId="13583"/>
    <cellStyle name="Note 9 46 5" xfId="13584"/>
    <cellStyle name="Note 9 46 6" xfId="13585"/>
    <cellStyle name="Note 9 46 7" xfId="13586"/>
    <cellStyle name="Note 9 46 8" xfId="13587"/>
    <cellStyle name="Note 9 46 9" xfId="13588"/>
    <cellStyle name="Note 9 47" xfId="13589"/>
    <cellStyle name="Note 9 47 2" xfId="13590"/>
    <cellStyle name="Note 9 47 3" xfId="13591"/>
    <cellStyle name="Note 9 47 4" xfId="13592"/>
    <cellStyle name="Note 9 47 5" xfId="13593"/>
    <cellStyle name="Note 9 47 6" xfId="13594"/>
    <cellStyle name="Note 9 47 7" xfId="13595"/>
    <cellStyle name="Note 9 47 8" xfId="13596"/>
    <cellStyle name="Note 9 47 9" xfId="13597"/>
    <cellStyle name="Note 9 48" xfId="13598"/>
    <cellStyle name="Note 9 48 2" xfId="13599"/>
    <cellStyle name="Note 9 48 3" xfId="13600"/>
    <cellStyle name="Note 9 48 4" xfId="13601"/>
    <cellStyle name="Note 9 48 5" xfId="13602"/>
    <cellStyle name="Note 9 48 6" xfId="13603"/>
    <cellStyle name="Note 9 48 7" xfId="13604"/>
    <cellStyle name="Note 9 48 8" xfId="13605"/>
    <cellStyle name="Note 9 48 9" xfId="13606"/>
    <cellStyle name="Note 9 49" xfId="13607"/>
    <cellStyle name="Note 9 49 2" xfId="13608"/>
    <cellStyle name="Note 9 49 3" xfId="13609"/>
    <cellStyle name="Note 9 49 4" xfId="13610"/>
    <cellStyle name="Note 9 49 5" xfId="13611"/>
    <cellStyle name="Note 9 49 6" xfId="13612"/>
    <cellStyle name="Note 9 49 7" xfId="13613"/>
    <cellStyle name="Note 9 49 8" xfId="13614"/>
    <cellStyle name="Note 9 49 9" xfId="13615"/>
    <cellStyle name="Note 9 5" xfId="13616"/>
    <cellStyle name="Note 9 5 2" xfId="13617"/>
    <cellStyle name="Note 9 5 3" xfId="13618"/>
    <cellStyle name="Note 9 5 4" xfId="13619"/>
    <cellStyle name="Note 9 5 5" xfId="13620"/>
    <cellStyle name="Note 9 5 6" xfId="13621"/>
    <cellStyle name="Note 9 5 7" xfId="13622"/>
    <cellStyle name="Note 9 5 8" xfId="13623"/>
    <cellStyle name="Note 9 5 9" xfId="13624"/>
    <cellStyle name="Note 9 50" xfId="13625"/>
    <cellStyle name="Note 9 50 2" xfId="13626"/>
    <cellStyle name="Note 9 50 3" xfId="13627"/>
    <cellStyle name="Note 9 50 4" xfId="13628"/>
    <cellStyle name="Note 9 50 5" xfId="13629"/>
    <cellStyle name="Note 9 50 6" xfId="13630"/>
    <cellStyle name="Note 9 50 7" xfId="13631"/>
    <cellStyle name="Note 9 50 8" xfId="13632"/>
    <cellStyle name="Note 9 50 9" xfId="13633"/>
    <cellStyle name="Note 9 51" xfId="13634"/>
    <cellStyle name="Note 9 51 2" xfId="13635"/>
    <cellStyle name="Note 9 51 3" xfId="13636"/>
    <cellStyle name="Note 9 51 4" xfId="13637"/>
    <cellStyle name="Note 9 52" xfId="13638"/>
    <cellStyle name="Note 9 52 2" xfId="13639"/>
    <cellStyle name="Note 9 52 3" xfId="13640"/>
    <cellStyle name="Note 9 53" xfId="13641"/>
    <cellStyle name="Note 9 54" xfId="13642"/>
    <cellStyle name="Note 9 55" xfId="13643"/>
    <cellStyle name="Note 9 56" xfId="13644"/>
    <cellStyle name="Note 9 57" xfId="13645"/>
    <cellStyle name="Note 9 58" xfId="13646"/>
    <cellStyle name="Note 9 59" xfId="13647"/>
    <cellStyle name="Note 9 6" xfId="13648"/>
    <cellStyle name="Note 9 6 2" xfId="13649"/>
    <cellStyle name="Note 9 6 3" xfId="13650"/>
    <cellStyle name="Note 9 6 4" xfId="13651"/>
    <cellStyle name="Note 9 6 5" xfId="13652"/>
    <cellStyle name="Note 9 6 6" xfId="13653"/>
    <cellStyle name="Note 9 6 7" xfId="13654"/>
    <cellStyle name="Note 9 6 8" xfId="13655"/>
    <cellStyle name="Note 9 6 9" xfId="13656"/>
    <cellStyle name="Note 9 60" xfId="13657"/>
    <cellStyle name="Note 9 61" xfId="13658"/>
    <cellStyle name="Note 9 62" xfId="13659"/>
    <cellStyle name="Note 9 63" xfId="13660"/>
    <cellStyle name="Note 9 64" xfId="13661"/>
    <cellStyle name="Note 9 65" xfId="13662"/>
    <cellStyle name="Note 9 66" xfId="13663"/>
    <cellStyle name="Note 9 67" xfId="13664"/>
    <cellStyle name="Note 9 68" xfId="13665"/>
    <cellStyle name="Note 9 69" xfId="13666"/>
    <cellStyle name="Note 9 7" xfId="13667"/>
    <cellStyle name="Note 9 7 2" xfId="13668"/>
    <cellStyle name="Note 9 7 3" xfId="13669"/>
    <cellStyle name="Note 9 7 4" xfId="13670"/>
    <cellStyle name="Note 9 7 5" xfId="13671"/>
    <cellStyle name="Note 9 7 6" xfId="13672"/>
    <cellStyle name="Note 9 7 7" xfId="13673"/>
    <cellStyle name="Note 9 7 8" xfId="13674"/>
    <cellStyle name="Note 9 7 9" xfId="13675"/>
    <cellStyle name="Note 9 70" xfId="13676"/>
    <cellStyle name="Note 9 71" xfId="13677"/>
    <cellStyle name="Note 9 72" xfId="13678"/>
    <cellStyle name="Note 9 73" xfId="13679"/>
    <cellStyle name="Note 9 74" xfId="13680"/>
    <cellStyle name="Note 9 75" xfId="13681"/>
    <cellStyle name="Note 9 8" xfId="13682"/>
    <cellStyle name="Note 9 8 2" xfId="13683"/>
    <cellStyle name="Note 9 8 3" xfId="13684"/>
    <cellStyle name="Note 9 8 4" xfId="13685"/>
    <cellStyle name="Note 9 8 5" xfId="13686"/>
    <cellStyle name="Note 9 8 6" xfId="13687"/>
    <cellStyle name="Note 9 8 7" xfId="13688"/>
    <cellStyle name="Note 9 8 8" xfId="13689"/>
    <cellStyle name="Note 9 8 9" xfId="13690"/>
    <cellStyle name="Note 9 9" xfId="13691"/>
    <cellStyle name="Note 9 9 2" xfId="13692"/>
    <cellStyle name="Note 9 9 3" xfId="13693"/>
    <cellStyle name="Note 9 9 4" xfId="13694"/>
    <cellStyle name="Note 9 9 5" xfId="13695"/>
    <cellStyle name="Note 9 9 6" xfId="13696"/>
    <cellStyle name="Note 9 9 7" xfId="13697"/>
    <cellStyle name="Note 9 9 8" xfId="13698"/>
    <cellStyle name="Note 9 9 9" xfId="13699"/>
    <cellStyle name="Output" xfId="13700" builtinId="21" customBuiltin="1"/>
    <cellStyle name="Output 10" xfId="13701"/>
    <cellStyle name="Output 2" xfId="13702"/>
    <cellStyle name="Output 3" xfId="13703"/>
    <cellStyle name="Output 4" xfId="13704"/>
    <cellStyle name="Output 5" xfId="13705"/>
    <cellStyle name="Output 6" xfId="13706"/>
    <cellStyle name="Output 7" xfId="13707"/>
    <cellStyle name="Output 8" xfId="13708"/>
    <cellStyle name="Output 9" xfId="13709"/>
    <cellStyle name="Title" xfId="13710" builtinId="15" customBuiltin="1"/>
    <cellStyle name="Title 10" xfId="13711"/>
    <cellStyle name="Title 2" xfId="13712"/>
    <cellStyle name="Title 3" xfId="13713"/>
    <cellStyle name="Title 4" xfId="13714"/>
    <cellStyle name="Title 5" xfId="13715"/>
    <cellStyle name="Title 6" xfId="13716"/>
    <cellStyle name="Title 7" xfId="13717"/>
    <cellStyle name="Title 8" xfId="13718"/>
    <cellStyle name="Title 9" xfId="13719"/>
    <cellStyle name="Total" xfId="13720" builtinId="25" customBuiltin="1"/>
    <cellStyle name="Total 10" xfId="13721"/>
    <cellStyle name="Total 2" xfId="13722"/>
    <cellStyle name="Total 3" xfId="13723"/>
    <cellStyle name="Total 4" xfId="13724"/>
    <cellStyle name="Total 5" xfId="13725"/>
    <cellStyle name="Total 6" xfId="13726"/>
    <cellStyle name="Total 7" xfId="13727"/>
    <cellStyle name="Total 8" xfId="13728"/>
    <cellStyle name="Total 9" xfId="13729"/>
    <cellStyle name="Warning Text" xfId="13730" builtinId="11" customBuiltin="1"/>
    <cellStyle name="Warning Text 10" xfId="13731"/>
    <cellStyle name="Warning Text 2" xfId="13732"/>
    <cellStyle name="Warning Text 3" xfId="13733"/>
    <cellStyle name="Warning Text 4" xfId="13734"/>
    <cellStyle name="Warning Text 5" xfId="13735"/>
    <cellStyle name="Warning Text 6" xfId="13736"/>
    <cellStyle name="Warning Text 7" xfId="13737"/>
    <cellStyle name="Warning Text 8" xfId="13738"/>
    <cellStyle name="Warning Text 9" xfId="137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63"/>
  <sheetViews>
    <sheetView tabSelected="1" zoomScale="90" zoomScaleNormal="90" workbookViewId="0">
      <pane xSplit="1" ySplit="1" topLeftCell="B2529" activePane="bottomRight" state="frozen"/>
      <selection pane="topRight" activeCell="B1" sqref="B1"/>
      <selection pane="bottomLeft" activeCell="A2" sqref="A2"/>
      <selection pane="bottomRight" activeCell="C2544" sqref="C2544"/>
    </sheetView>
  </sheetViews>
  <sheetFormatPr defaultRowHeight="15" x14ac:dyDescent="0.4"/>
  <cols>
    <col min="1" max="1" width="7" customWidth="1"/>
    <col min="2" max="2" width="7.1328125" customWidth="1"/>
    <col min="3" max="3" width="34" customWidth="1"/>
    <col min="4" max="4" width="16.86328125" customWidth="1"/>
    <col min="5" max="5" width="17" customWidth="1"/>
    <col min="6" max="6" width="15.33203125" customWidth="1"/>
    <col min="7" max="7" width="19.33203125" customWidth="1"/>
    <col min="8" max="8" width="16.33203125" customWidth="1"/>
    <col min="9" max="9" width="16.6640625" customWidth="1"/>
    <col min="10" max="10" width="14.86328125" customWidth="1"/>
    <col min="11" max="11" width="50.6640625" customWidth="1"/>
  </cols>
  <sheetData>
    <row r="1" spans="1:11" x14ac:dyDescent="0.4">
      <c r="A1" t="s">
        <v>0</v>
      </c>
      <c r="B1" t="s">
        <v>1</v>
      </c>
      <c r="C1" t="s">
        <v>2</v>
      </c>
      <c r="D1" t="s">
        <v>3</v>
      </c>
      <c r="E1" t="s">
        <v>4</v>
      </c>
      <c r="F1" t="s">
        <v>5</v>
      </c>
      <c r="G1" t="s">
        <v>6</v>
      </c>
      <c r="H1" t="s">
        <v>7</v>
      </c>
      <c r="I1" t="s">
        <v>8</v>
      </c>
      <c r="J1" t="s">
        <v>9</v>
      </c>
      <c r="K1" t="s">
        <v>10</v>
      </c>
    </row>
    <row r="2" spans="1:11" x14ac:dyDescent="0.4">
      <c r="A2">
        <v>1991</v>
      </c>
      <c r="B2" t="s">
        <v>11</v>
      </c>
      <c r="C2" t="s">
        <v>233</v>
      </c>
      <c r="D2">
        <v>0</v>
      </c>
      <c r="E2">
        <v>0</v>
      </c>
      <c r="F2">
        <v>0</v>
      </c>
      <c r="G2">
        <v>0</v>
      </c>
      <c r="H2">
        <v>0</v>
      </c>
      <c r="I2">
        <v>1</v>
      </c>
      <c r="J2">
        <v>1</v>
      </c>
    </row>
    <row r="3" spans="1:11" x14ac:dyDescent="0.4">
      <c r="A3">
        <v>1992</v>
      </c>
      <c r="B3" t="s">
        <v>11</v>
      </c>
      <c r="C3" t="s">
        <v>233</v>
      </c>
      <c r="D3">
        <v>0</v>
      </c>
      <c r="E3">
        <v>0</v>
      </c>
      <c r="F3">
        <v>0</v>
      </c>
      <c r="G3">
        <v>0</v>
      </c>
      <c r="H3">
        <v>0</v>
      </c>
      <c r="I3">
        <v>0</v>
      </c>
      <c r="J3">
        <v>0</v>
      </c>
    </row>
    <row r="4" spans="1:11" x14ac:dyDescent="0.4">
      <c r="A4">
        <v>1993</v>
      </c>
      <c r="B4" t="s">
        <v>11</v>
      </c>
      <c r="C4" t="s">
        <v>233</v>
      </c>
      <c r="D4">
        <v>0</v>
      </c>
      <c r="E4">
        <v>0</v>
      </c>
      <c r="F4">
        <v>0</v>
      </c>
      <c r="G4">
        <v>0</v>
      </c>
      <c r="H4">
        <v>0</v>
      </c>
      <c r="I4">
        <v>0</v>
      </c>
      <c r="J4">
        <v>0</v>
      </c>
    </row>
    <row r="5" spans="1:11" x14ac:dyDescent="0.4">
      <c r="A5">
        <v>1994</v>
      </c>
      <c r="B5" t="s">
        <v>11</v>
      </c>
      <c r="C5" t="s">
        <v>233</v>
      </c>
      <c r="D5">
        <v>0</v>
      </c>
      <c r="E5">
        <v>0</v>
      </c>
      <c r="F5">
        <v>0</v>
      </c>
      <c r="G5">
        <v>0</v>
      </c>
      <c r="H5">
        <v>0</v>
      </c>
      <c r="I5">
        <v>0</v>
      </c>
      <c r="J5">
        <v>0</v>
      </c>
    </row>
    <row r="6" spans="1:11" x14ac:dyDescent="0.4">
      <c r="A6">
        <v>1995</v>
      </c>
      <c r="B6" t="s">
        <v>11</v>
      </c>
      <c r="C6" t="s">
        <v>233</v>
      </c>
      <c r="D6">
        <v>0</v>
      </c>
      <c r="E6">
        <v>0</v>
      </c>
      <c r="F6">
        <v>0</v>
      </c>
      <c r="G6">
        <v>0</v>
      </c>
      <c r="H6">
        <v>0</v>
      </c>
      <c r="I6">
        <v>0</v>
      </c>
      <c r="J6">
        <v>0</v>
      </c>
    </row>
    <row r="7" spans="1:11" x14ac:dyDescent="0.4">
      <c r="A7">
        <v>1996</v>
      </c>
      <c r="B7" t="s">
        <v>11</v>
      </c>
      <c r="C7" t="s">
        <v>233</v>
      </c>
      <c r="D7">
        <v>0</v>
      </c>
      <c r="E7">
        <v>0</v>
      </c>
      <c r="F7">
        <v>0</v>
      </c>
      <c r="G7">
        <v>0</v>
      </c>
      <c r="H7">
        <v>0</v>
      </c>
      <c r="I7">
        <v>0</v>
      </c>
      <c r="J7">
        <v>0</v>
      </c>
    </row>
    <row r="8" spans="1:11" x14ac:dyDescent="0.4">
      <c r="A8">
        <v>1997</v>
      </c>
      <c r="B8" t="s">
        <v>11</v>
      </c>
      <c r="C8" t="s">
        <v>233</v>
      </c>
      <c r="D8">
        <v>0</v>
      </c>
      <c r="E8">
        <v>0</v>
      </c>
      <c r="F8">
        <v>0</v>
      </c>
      <c r="G8">
        <v>0</v>
      </c>
      <c r="H8">
        <v>0</v>
      </c>
      <c r="I8">
        <v>0</v>
      </c>
      <c r="J8">
        <v>0</v>
      </c>
    </row>
    <row r="9" spans="1:11" x14ac:dyDescent="0.4">
      <c r="A9">
        <v>1998</v>
      </c>
      <c r="B9" t="s">
        <v>11</v>
      </c>
      <c r="C9" t="s">
        <v>233</v>
      </c>
      <c r="D9">
        <v>0</v>
      </c>
      <c r="E9">
        <v>0</v>
      </c>
      <c r="F9">
        <v>0</v>
      </c>
      <c r="G9">
        <v>0</v>
      </c>
      <c r="H9">
        <v>0</v>
      </c>
      <c r="I9">
        <v>0</v>
      </c>
      <c r="J9">
        <v>0</v>
      </c>
    </row>
    <row r="10" spans="1:11" x14ac:dyDescent="0.4">
      <c r="A10">
        <v>1999</v>
      </c>
      <c r="B10" t="s">
        <v>11</v>
      </c>
      <c r="C10" t="s">
        <v>233</v>
      </c>
      <c r="D10">
        <v>0</v>
      </c>
      <c r="E10">
        <v>0</v>
      </c>
      <c r="F10">
        <v>0</v>
      </c>
      <c r="G10">
        <v>0</v>
      </c>
      <c r="H10">
        <v>0</v>
      </c>
      <c r="I10">
        <v>0</v>
      </c>
      <c r="J10">
        <v>0</v>
      </c>
    </row>
    <row r="11" spans="1:11" x14ac:dyDescent="0.4">
      <c r="A11">
        <v>1885</v>
      </c>
      <c r="B11" t="s">
        <v>11</v>
      </c>
      <c r="C11" t="s">
        <v>66</v>
      </c>
      <c r="E11">
        <v>1166</v>
      </c>
      <c r="F11">
        <v>3153</v>
      </c>
      <c r="G11">
        <v>3570</v>
      </c>
      <c r="H11">
        <v>7889</v>
      </c>
      <c r="J11">
        <v>7889</v>
      </c>
    </row>
    <row r="12" spans="1:11" x14ac:dyDescent="0.4">
      <c r="A12">
        <v>1886</v>
      </c>
      <c r="B12" t="s">
        <v>11</v>
      </c>
      <c r="C12" t="s">
        <v>66</v>
      </c>
    </row>
    <row r="13" spans="1:11" x14ac:dyDescent="0.4">
      <c r="A13">
        <v>1887</v>
      </c>
      <c r="B13" t="s">
        <v>11</v>
      </c>
      <c r="C13" t="s">
        <v>66</v>
      </c>
    </row>
    <row r="14" spans="1:11" x14ac:dyDescent="0.4">
      <c r="A14">
        <v>1888</v>
      </c>
      <c r="B14" t="s">
        <v>11</v>
      </c>
      <c r="C14" t="s">
        <v>66</v>
      </c>
    </row>
    <row r="15" spans="1:11" x14ac:dyDescent="0.4">
      <c r="A15">
        <v>1889</v>
      </c>
      <c r="B15" t="s">
        <v>11</v>
      </c>
      <c r="C15" t="s">
        <v>66</v>
      </c>
    </row>
    <row r="16" spans="1:11" x14ac:dyDescent="0.4">
      <c r="A16">
        <v>1890</v>
      </c>
      <c r="B16" t="s">
        <v>11</v>
      </c>
      <c r="C16" t="s">
        <v>66</v>
      </c>
      <c r="E16">
        <v>288</v>
      </c>
      <c r="F16">
        <v>3955</v>
      </c>
      <c r="G16">
        <v>3246</v>
      </c>
      <c r="H16">
        <v>7489</v>
      </c>
      <c r="J16">
        <v>7489</v>
      </c>
    </row>
    <row r="17" spans="1:10" x14ac:dyDescent="0.4">
      <c r="A17">
        <v>1891</v>
      </c>
      <c r="B17" t="s">
        <v>11</v>
      </c>
      <c r="C17" t="s">
        <v>66</v>
      </c>
    </row>
    <row r="18" spans="1:10" x14ac:dyDescent="0.4">
      <c r="A18">
        <v>1892</v>
      </c>
      <c r="B18" t="s">
        <v>11</v>
      </c>
      <c r="C18" t="s">
        <v>66</v>
      </c>
    </row>
    <row r="19" spans="1:10" x14ac:dyDescent="0.4">
      <c r="A19">
        <v>1893</v>
      </c>
      <c r="B19" t="s">
        <v>11</v>
      </c>
      <c r="C19" t="s">
        <v>66</v>
      </c>
    </row>
    <row r="20" spans="1:10" x14ac:dyDescent="0.4">
      <c r="A20">
        <v>1894</v>
      </c>
      <c r="B20" t="s">
        <v>11</v>
      </c>
      <c r="C20" t="s">
        <v>66</v>
      </c>
    </row>
    <row r="21" spans="1:10" x14ac:dyDescent="0.4">
      <c r="A21">
        <v>1895</v>
      </c>
      <c r="B21" t="s">
        <v>11</v>
      </c>
      <c r="C21" t="s">
        <v>66</v>
      </c>
    </row>
    <row r="22" spans="1:10" x14ac:dyDescent="0.4">
      <c r="A22">
        <v>1896</v>
      </c>
      <c r="B22" t="s">
        <v>11</v>
      </c>
      <c r="C22" t="s">
        <v>66</v>
      </c>
    </row>
    <row r="23" spans="1:10" x14ac:dyDescent="0.4">
      <c r="A23">
        <v>1897</v>
      </c>
      <c r="B23" t="s">
        <v>11</v>
      </c>
      <c r="C23" t="s">
        <v>66</v>
      </c>
      <c r="E23">
        <v>396</v>
      </c>
      <c r="F23">
        <v>1787</v>
      </c>
      <c r="G23">
        <v>2669</v>
      </c>
      <c r="H23">
        <v>4852</v>
      </c>
      <c r="J23">
        <v>4852</v>
      </c>
    </row>
    <row r="24" spans="1:10" x14ac:dyDescent="0.4">
      <c r="A24">
        <v>1898</v>
      </c>
      <c r="B24" t="s">
        <v>11</v>
      </c>
      <c r="C24" t="s">
        <v>66</v>
      </c>
    </row>
    <row r="25" spans="1:10" x14ac:dyDescent="0.4">
      <c r="A25">
        <v>1899</v>
      </c>
      <c r="B25" t="s">
        <v>11</v>
      </c>
      <c r="C25" t="s">
        <v>66</v>
      </c>
      <c r="E25">
        <v>809</v>
      </c>
      <c r="F25">
        <v>2213</v>
      </c>
      <c r="G25">
        <v>1523</v>
      </c>
      <c r="H25">
        <v>4545</v>
      </c>
      <c r="J25">
        <v>4545</v>
      </c>
    </row>
    <row r="26" spans="1:10" x14ac:dyDescent="0.4">
      <c r="A26">
        <v>1900</v>
      </c>
      <c r="B26" t="s">
        <v>11</v>
      </c>
      <c r="C26" t="s">
        <v>66</v>
      </c>
    </row>
    <row r="27" spans="1:10" x14ac:dyDescent="0.4">
      <c r="A27">
        <v>1901</v>
      </c>
      <c r="B27" t="s">
        <v>11</v>
      </c>
      <c r="C27" t="s">
        <v>66</v>
      </c>
    </row>
    <row r="28" spans="1:10" x14ac:dyDescent="0.4">
      <c r="A28">
        <v>1902</v>
      </c>
      <c r="B28" t="s">
        <v>11</v>
      </c>
      <c r="C28" t="s">
        <v>66</v>
      </c>
    </row>
    <row r="29" spans="1:10" x14ac:dyDescent="0.4">
      <c r="A29">
        <v>1903</v>
      </c>
      <c r="B29" t="s">
        <v>11</v>
      </c>
      <c r="C29" t="s">
        <v>66</v>
      </c>
      <c r="E29">
        <v>1003</v>
      </c>
      <c r="F29">
        <v>1733</v>
      </c>
      <c r="G29">
        <v>2179</v>
      </c>
      <c r="H29">
        <v>4915</v>
      </c>
      <c r="J29">
        <v>4915</v>
      </c>
    </row>
    <row r="30" spans="1:10" x14ac:dyDescent="0.4">
      <c r="A30">
        <v>1904</v>
      </c>
      <c r="B30" t="s">
        <v>11</v>
      </c>
      <c r="C30" t="s">
        <v>66</v>
      </c>
    </row>
    <row r="31" spans="1:10" x14ac:dyDescent="0.4">
      <c r="A31">
        <v>1905</v>
      </c>
      <c r="B31" t="s">
        <v>11</v>
      </c>
      <c r="C31" t="s">
        <v>66</v>
      </c>
    </row>
    <row r="32" spans="1:10" x14ac:dyDescent="0.4">
      <c r="A32">
        <v>1906</v>
      </c>
      <c r="B32" t="s">
        <v>11</v>
      </c>
      <c r="C32" t="s">
        <v>66</v>
      </c>
    </row>
    <row r="33" spans="1:11" x14ac:dyDescent="0.4">
      <c r="A33">
        <v>1907</v>
      </c>
      <c r="B33" t="s">
        <v>11</v>
      </c>
      <c r="C33" t="s">
        <v>66</v>
      </c>
    </row>
    <row r="34" spans="1:11" x14ac:dyDescent="0.4">
      <c r="A34">
        <v>1908</v>
      </c>
      <c r="B34" t="s">
        <v>11</v>
      </c>
      <c r="C34" t="s">
        <v>66</v>
      </c>
      <c r="E34">
        <v>1805</v>
      </c>
      <c r="F34">
        <v>4004</v>
      </c>
      <c r="G34">
        <v>2925</v>
      </c>
      <c r="H34">
        <v>8734</v>
      </c>
      <c r="J34">
        <v>8734</v>
      </c>
    </row>
    <row r="35" spans="1:11" x14ac:dyDescent="0.4">
      <c r="A35">
        <v>1909</v>
      </c>
      <c r="B35" t="s">
        <v>11</v>
      </c>
      <c r="C35" t="s">
        <v>66</v>
      </c>
    </row>
    <row r="36" spans="1:11" x14ac:dyDescent="0.4">
      <c r="A36">
        <v>1910</v>
      </c>
      <c r="B36" t="s">
        <v>11</v>
      </c>
      <c r="C36" t="s">
        <v>66</v>
      </c>
    </row>
    <row r="37" spans="1:11" x14ac:dyDescent="0.4">
      <c r="A37">
        <v>1911</v>
      </c>
      <c r="B37" t="s">
        <v>11</v>
      </c>
      <c r="C37" t="s">
        <v>66</v>
      </c>
    </row>
    <row r="38" spans="1:11" x14ac:dyDescent="0.4">
      <c r="A38">
        <v>1912</v>
      </c>
      <c r="B38" t="s">
        <v>11</v>
      </c>
      <c r="C38" t="s">
        <v>66</v>
      </c>
    </row>
    <row r="39" spans="1:11" x14ac:dyDescent="0.4">
      <c r="A39">
        <v>1913</v>
      </c>
      <c r="B39" t="s">
        <v>11</v>
      </c>
      <c r="C39" t="s">
        <v>66</v>
      </c>
      <c r="E39">
        <v>39</v>
      </c>
      <c r="F39">
        <v>1804</v>
      </c>
      <c r="G39">
        <v>4000</v>
      </c>
      <c r="H39">
        <v>5843</v>
      </c>
      <c r="J39">
        <v>5843</v>
      </c>
      <c r="K39" t="s">
        <v>37</v>
      </c>
    </row>
    <row r="40" spans="1:11" x14ac:dyDescent="0.4">
      <c r="A40">
        <v>1914</v>
      </c>
      <c r="B40" t="s">
        <v>11</v>
      </c>
      <c r="C40" t="s">
        <v>66</v>
      </c>
      <c r="E40">
        <v>462</v>
      </c>
      <c r="F40">
        <v>8545</v>
      </c>
      <c r="G40">
        <v>2852</v>
      </c>
      <c r="H40">
        <v>11859</v>
      </c>
      <c r="J40">
        <v>11859</v>
      </c>
    </row>
    <row r="41" spans="1:11" x14ac:dyDescent="0.4">
      <c r="A41">
        <v>1915</v>
      </c>
      <c r="B41" t="s">
        <v>11</v>
      </c>
      <c r="C41" t="s">
        <v>66</v>
      </c>
      <c r="E41">
        <v>886</v>
      </c>
      <c r="F41">
        <v>13079</v>
      </c>
      <c r="G41">
        <v>4796</v>
      </c>
      <c r="H41">
        <v>18761</v>
      </c>
      <c r="I41">
        <v>4882</v>
      </c>
      <c r="J41">
        <v>23643</v>
      </c>
    </row>
    <row r="42" spans="1:11" x14ac:dyDescent="0.4">
      <c r="A42">
        <v>1916</v>
      </c>
      <c r="B42" t="s">
        <v>11</v>
      </c>
      <c r="C42" t="s">
        <v>66</v>
      </c>
      <c r="E42">
        <v>289</v>
      </c>
      <c r="F42">
        <v>7683</v>
      </c>
      <c r="G42">
        <v>1408</v>
      </c>
      <c r="H42">
        <v>9380</v>
      </c>
      <c r="I42">
        <v>2539</v>
      </c>
      <c r="J42">
        <v>11919</v>
      </c>
    </row>
    <row r="43" spans="1:11" x14ac:dyDescent="0.4">
      <c r="A43">
        <v>1917</v>
      </c>
      <c r="B43" t="s">
        <v>11</v>
      </c>
      <c r="C43" t="s">
        <v>66</v>
      </c>
      <c r="E43">
        <v>18</v>
      </c>
      <c r="F43">
        <v>1499</v>
      </c>
      <c r="G43">
        <v>88</v>
      </c>
      <c r="H43">
        <v>1605</v>
      </c>
      <c r="I43">
        <v>566</v>
      </c>
      <c r="J43">
        <v>2171</v>
      </c>
    </row>
    <row r="44" spans="1:11" x14ac:dyDescent="0.4">
      <c r="A44">
        <v>1918</v>
      </c>
      <c r="B44" t="s">
        <v>11</v>
      </c>
      <c r="C44" t="s">
        <v>66</v>
      </c>
      <c r="E44">
        <v>75</v>
      </c>
      <c r="F44">
        <v>1069</v>
      </c>
      <c r="G44">
        <v>79</v>
      </c>
      <c r="H44">
        <v>1223</v>
      </c>
      <c r="I44">
        <v>785</v>
      </c>
      <c r="J44">
        <v>2008</v>
      </c>
    </row>
    <row r="45" spans="1:11" x14ac:dyDescent="0.4">
      <c r="A45">
        <v>1919</v>
      </c>
      <c r="B45" t="s">
        <v>11</v>
      </c>
      <c r="C45" t="s">
        <v>66</v>
      </c>
      <c r="E45">
        <v>63</v>
      </c>
      <c r="F45">
        <v>1532</v>
      </c>
      <c r="G45">
        <v>80</v>
      </c>
      <c r="H45">
        <v>1675</v>
      </c>
      <c r="I45">
        <v>2388</v>
      </c>
      <c r="J45">
        <v>4063</v>
      </c>
    </row>
    <row r="46" spans="1:11" x14ac:dyDescent="0.4">
      <c r="A46">
        <v>1920</v>
      </c>
      <c r="B46" t="s">
        <v>11</v>
      </c>
      <c r="C46" t="s">
        <v>66</v>
      </c>
      <c r="E46">
        <v>169</v>
      </c>
      <c r="F46">
        <v>3494</v>
      </c>
      <c r="G46">
        <v>302</v>
      </c>
      <c r="H46">
        <v>3965</v>
      </c>
      <c r="I46">
        <v>3355</v>
      </c>
      <c r="J46">
        <v>7320</v>
      </c>
    </row>
    <row r="47" spans="1:11" x14ac:dyDescent="0.4">
      <c r="A47">
        <v>1921</v>
      </c>
      <c r="B47" t="s">
        <v>11</v>
      </c>
      <c r="C47" t="s">
        <v>66</v>
      </c>
      <c r="E47">
        <v>367</v>
      </c>
      <c r="F47">
        <v>5836</v>
      </c>
      <c r="G47">
        <v>2741</v>
      </c>
      <c r="H47">
        <v>8944</v>
      </c>
      <c r="I47">
        <v>6367</v>
      </c>
      <c r="J47">
        <v>15311</v>
      </c>
    </row>
    <row r="48" spans="1:11" x14ac:dyDescent="0.4">
      <c r="A48">
        <v>1922</v>
      </c>
      <c r="B48" t="s">
        <v>11</v>
      </c>
      <c r="C48" t="s">
        <v>66</v>
      </c>
      <c r="E48">
        <v>565</v>
      </c>
      <c r="F48">
        <v>7202</v>
      </c>
      <c r="G48">
        <v>2593</v>
      </c>
      <c r="H48">
        <v>10360</v>
      </c>
      <c r="I48">
        <v>6313</v>
      </c>
      <c r="J48">
        <v>16673</v>
      </c>
    </row>
    <row r="49" spans="1:10" x14ac:dyDescent="0.4">
      <c r="A49">
        <v>1923</v>
      </c>
      <c r="B49" t="s">
        <v>11</v>
      </c>
      <c r="C49" t="s">
        <v>66</v>
      </c>
      <c r="E49">
        <v>642</v>
      </c>
      <c r="F49">
        <v>6028</v>
      </c>
      <c r="G49">
        <v>3013</v>
      </c>
      <c r="H49">
        <v>9683</v>
      </c>
      <c r="I49">
        <v>3194</v>
      </c>
      <c r="J49">
        <v>12877</v>
      </c>
    </row>
    <row r="50" spans="1:10" x14ac:dyDescent="0.4">
      <c r="A50">
        <v>1924</v>
      </c>
      <c r="B50" t="s">
        <v>11</v>
      </c>
      <c r="C50" t="s">
        <v>66</v>
      </c>
      <c r="E50">
        <v>527</v>
      </c>
      <c r="F50">
        <v>5363</v>
      </c>
      <c r="G50">
        <v>3077</v>
      </c>
      <c r="H50">
        <v>8967</v>
      </c>
      <c r="I50">
        <v>2988</v>
      </c>
      <c r="J50">
        <v>11955</v>
      </c>
    </row>
    <row r="51" spans="1:10" x14ac:dyDescent="0.4">
      <c r="A51">
        <v>1925</v>
      </c>
      <c r="B51" t="s">
        <v>11</v>
      </c>
      <c r="C51" t="s">
        <v>66</v>
      </c>
      <c r="F51">
        <v>4047</v>
      </c>
      <c r="H51">
        <v>4047</v>
      </c>
      <c r="I51">
        <v>3330</v>
      </c>
      <c r="J51">
        <v>7377</v>
      </c>
    </row>
    <row r="52" spans="1:10" x14ac:dyDescent="0.4">
      <c r="A52">
        <v>1926</v>
      </c>
      <c r="B52" t="s">
        <v>11</v>
      </c>
      <c r="C52" t="s">
        <v>66</v>
      </c>
      <c r="E52">
        <v>2170</v>
      </c>
      <c r="F52">
        <v>4234</v>
      </c>
      <c r="G52">
        <v>2936</v>
      </c>
      <c r="H52">
        <v>9340</v>
      </c>
      <c r="I52">
        <v>2975</v>
      </c>
      <c r="J52">
        <v>12315</v>
      </c>
    </row>
    <row r="53" spans="1:10" x14ac:dyDescent="0.4">
      <c r="A53">
        <v>1927</v>
      </c>
      <c r="B53" t="s">
        <v>11</v>
      </c>
      <c r="C53" t="s">
        <v>66</v>
      </c>
      <c r="E53">
        <v>475</v>
      </c>
      <c r="F53">
        <v>4637</v>
      </c>
      <c r="G53">
        <v>2190</v>
      </c>
      <c r="H53">
        <v>7302</v>
      </c>
      <c r="I53">
        <v>3078</v>
      </c>
      <c r="J53">
        <v>10380</v>
      </c>
    </row>
    <row r="54" spans="1:10" x14ac:dyDescent="0.4">
      <c r="A54">
        <v>1928</v>
      </c>
      <c r="B54" t="s">
        <v>11</v>
      </c>
      <c r="C54" t="s">
        <v>66</v>
      </c>
      <c r="E54">
        <v>449</v>
      </c>
      <c r="F54">
        <v>3743</v>
      </c>
      <c r="G54">
        <v>627</v>
      </c>
      <c r="H54">
        <v>4819</v>
      </c>
      <c r="I54">
        <v>2104</v>
      </c>
      <c r="J54">
        <v>6923</v>
      </c>
    </row>
    <row r="55" spans="1:10" x14ac:dyDescent="0.4">
      <c r="A55">
        <v>1929</v>
      </c>
      <c r="B55" t="s">
        <v>11</v>
      </c>
      <c r="C55" t="s">
        <v>66</v>
      </c>
      <c r="E55">
        <v>305</v>
      </c>
      <c r="F55">
        <v>1803</v>
      </c>
      <c r="G55">
        <v>713</v>
      </c>
      <c r="H55">
        <v>2821</v>
      </c>
      <c r="I55">
        <v>2538</v>
      </c>
      <c r="J55">
        <v>5359</v>
      </c>
    </row>
    <row r="56" spans="1:10" x14ac:dyDescent="0.4">
      <c r="A56">
        <v>1930</v>
      </c>
      <c r="B56" t="s">
        <v>11</v>
      </c>
      <c r="C56" t="s">
        <v>66</v>
      </c>
      <c r="E56">
        <v>564</v>
      </c>
      <c r="F56">
        <v>9017</v>
      </c>
      <c r="G56">
        <v>2211</v>
      </c>
      <c r="H56">
        <v>11792</v>
      </c>
      <c r="I56">
        <v>5898</v>
      </c>
      <c r="J56">
        <v>17690</v>
      </c>
    </row>
    <row r="57" spans="1:10" x14ac:dyDescent="0.4">
      <c r="A57">
        <v>1931</v>
      </c>
      <c r="B57" t="s">
        <v>11</v>
      </c>
      <c r="C57" t="s">
        <v>66</v>
      </c>
      <c r="E57">
        <v>1103</v>
      </c>
      <c r="F57">
        <v>7849</v>
      </c>
      <c r="G57">
        <v>3690</v>
      </c>
      <c r="H57">
        <v>12642</v>
      </c>
      <c r="I57">
        <v>5358</v>
      </c>
      <c r="J57">
        <v>18000</v>
      </c>
    </row>
    <row r="58" spans="1:10" x14ac:dyDescent="0.4">
      <c r="A58">
        <v>1932</v>
      </c>
      <c r="B58" t="s">
        <v>11</v>
      </c>
      <c r="C58" t="s">
        <v>66</v>
      </c>
      <c r="E58">
        <v>475</v>
      </c>
      <c r="F58">
        <v>7784</v>
      </c>
      <c r="G58">
        <v>1607</v>
      </c>
      <c r="H58">
        <v>9866</v>
      </c>
      <c r="I58">
        <v>3962</v>
      </c>
      <c r="J58">
        <v>13828</v>
      </c>
    </row>
    <row r="59" spans="1:10" x14ac:dyDescent="0.4">
      <c r="A59">
        <v>1933</v>
      </c>
      <c r="B59" t="s">
        <v>11</v>
      </c>
      <c r="C59" t="s">
        <v>66</v>
      </c>
      <c r="E59">
        <v>304</v>
      </c>
      <c r="F59">
        <v>6735</v>
      </c>
      <c r="G59">
        <v>1747</v>
      </c>
      <c r="H59">
        <v>8786</v>
      </c>
      <c r="I59">
        <v>4152</v>
      </c>
      <c r="J59">
        <v>12938</v>
      </c>
    </row>
    <row r="60" spans="1:10" x14ac:dyDescent="0.4">
      <c r="A60">
        <v>1934</v>
      </c>
      <c r="B60" t="s">
        <v>11</v>
      </c>
      <c r="C60" t="s">
        <v>66</v>
      </c>
      <c r="E60">
        <v>459</v>
      </c>
      <c r="F60">
        <v>5765</v>
      </c>
      <c r="G60">
        <v>2132</v>
      </c>
      <c r="H60">
        <v>8356</v>
      </c>
      <c r="I60">
        <v>2298</v>
      </c>
      <c r="J60">
        <v>10654</v>
      </c>
    </row>
    <row r="61" spans="1:10" x14ac:dyDescent="0.4">
      <c r="A61">
        <v>1935</v>
      </c>
      <c r="B61" t="s">
        <v>11</v>
      </c>
      <c r="C61" t="s">
        <v>66</v>
      </c>
      <c r="E61">
        <v>460</v>
      </c>
      <c r="F61">
        <v>7142</v>
      </c>
      <c r="G61">
        <v>2084</v>
      </c>
      <c r="H61">
        <v>9686</v>
      </c>
      <c r="I61">
        <v>5064</v>
      </c>
      <c r="J61">
        <v>14750</v>
      </c>
    </row>
    <row r="62" spans="1:10" x14ac:dyDescent="0.4">
      <c r="A62">
        <v>1936</v>
      </c>
      <c r="B62" t="s">
        <v>11</v>
      </c>
      <c r="C62" t="s">
        <v>66</v>
      </c>
      <c r="E62">
        <v>624</v>
      </c>
      <c r="F62">
        <v>16447</v>
      </c>
      <c r="G62">
        <v>2837</v>
      </c>
      <c r="H62">
        <v>19908</v>
      </c>
      <c r="I62">
        <v>6879</v>
      </c>
      <c r="J62">
        <v>26787</v>
      </c>
    </row>
    <row r="63" spans="1:10" x14ac:dyDescent="0.4">
      <c r="A63">
        <v>1937</v>
      </c>
      <c r="B63" t="s">
        <v>11</v>
      </c>
      <c r="C63" t="s">
        <v>66</v>
      </c>
      <c r="E63">
        <v>1638</v>
      </c>
      <c r="F63">
        <v>7020</v>
      </c>
      <c r="G63">
        <v>2304</v>
      </c>
      <c r="H63">
        <v>10962</v>
      </c>
      <c r="I63">
        <v>9355</v>
      </c>
      <c r="J63">
        <v>20317</v>
      </c>
    </row>
    <row r="64" spans="1:10" x14ac:dyDescent="0.4">
      <c r="A64">
        <v>1938</v>
      </c>
      <c r="B64" t="s">
        <v>11</v>
      </c>
      <c r="C64" t="s">
        <v>66</v>
      </c>
      <c r="E64">
        <v>1064</v>
      </c>
      <c r="F64">
        <v>6154</v>
      </c>
      <c r="G64">
        <v>1442</v>
      </c>
      <c r="H64">
        <v>8660</v>
      </c>
      <c r="I64">
        <v>7158</v>
      </c>
      <c r="J64">
        <v>15818</v>
      </c>
    </row>
    <row r="65" spans="1:10" x14ac:dyDescent="0.4">
      <c r="A65">
        <v>1939</v>
      </c>
      <c r="B65" t="s">
        <v>11</v>
      </c>
      <c r="C65" t="s">
        <v>66</v>
      </c>
      <c r="E65">
        <v>529</v>
      </c>
      <c r="F65">
        <v>7263</v>
      </c>
      <c r="G65">
        <v>1257</v>
      </c>
      <c r="H65">
        <v>9049</v>
      </c>
      <c r="I65">
        <v>5911</v>
      </c>
      <c r="J65">
        <v>14960</v>
      </c>
    </row>
    <row r="66" spans="1:10" x14ac:dyDescent="0.4">
      <c r="A66">
        <v>1940</v>
      </c>
      <c r="B66" t="s">
        <v>11</v>
      </c>
      <c r="C66" t="s">
        <v>66</v>
      </c>
      <c r="E66">
        <v>97</v>
      </c>
      <c r="F66">
        <v>4541</v>
      </c>
      <c r="G66">
        <v>313</v>
      </c>
      <c r="H66">
        <v>4951</v>
      </c>
      <c r="I66">
        <v>2012</v>
      </c>
      <c r="J66">
        <v>6963</v>
      </c>
    </row>
    <row r="67" spans="1:10" x14ac:dyDescent="0.4">
      <c r="A67">
        <v>1941</v>
      </c>
      <c r="B67" t="s">
        <v>11</v>
      </c>
      <c r="C67" t="s">
        <v>66</v>
      </c>
      <c r="D67">
        <v>8</v>
      </c>
      <c r="E67">
        <v>33</v>
      </c>
      <c r="F67">
        <v>3029</v>
      </c>
      <c r="G67">
        <v>217</v>
      </c>
      <c r="H67">
        <v>3287</v>
      </c>
      <c r="I67">
        <v>1544</v>
      </c>
      <c r="J67">
        <v>4831</v>
      </c>
    </row>
    <row r="68" spans="1:10" x14ac:dyDescent="0.4">
      <c r="A68">
        <v>1942</v>
      </c>
      <c r="B68" t="s">
        <v>11</v>
      </c>
      <c r="C68" t="s">
        <v>66</v>
      </c>
      <c r="D68">
        <v>4</v>
      </c>
      <c r="E68">
        <v>98</v>
      </c>
      <c r="F68">
        <v>5296</v>
      </c>
      <c r="G68">
        <v>824</v>
      </c>
      <c r="H68">
        <v>6222</v>
      </c>
      <c r="I68">
        <v>4405</v>
      </c>
      <c r="J68">
        <v>10627</v>
      </c>
    </row>
    <row r="69" spans="1:10" x14ac:dyDescent="0.4">
      <c r="A69">
        <v>1943</v>
      </c>
      <c r="B69" t="s">
        <v>11</v>
      </c>
      <c r="C69" t="s">
        <v>66</v>
      </c>
      <c r="E69">
        <v>809</v>
      </c>
      <c r="F69">
        <v>8055</v>
      </c>
      <c r="G69">
        <v>2364</v>
      </c>
      <c r="H69">
        <v>11228</v>
      </c>
      <c r="I69">
        <v>9614</v>
      </c>
      <c r="J69">
        <v>20842</v>
      </c>
    </row>
    <row r="70" spans="1:10" x14ac:dyDescent="0.4">
      <c r="A70">
        <v>1944</v>
      </c>
      <c r="B70" t="s">
        <v>11</v>
      </c>
      <c r="C70" t="s">
        <v>66</v>
      </c>
      <c r="E70">
        <v>1526</v>
      </c>
      <c r="F70">
        <v>11278</v>
      </c>
      <c r="G70">
        <v>2129</v>
      </c>
      <c r="H70">
        <v>14933</v>
      </c>
      <c r="I70">
        <v>9390</v>
      </c>
      <c r="J70">
        <v>24323</v>
      </c>
    </row>
    <row r="71" spans="1:10" x14ac:dyDescent="0.4">
      <c r="A71">
        <v>1945</v>
      </c>
      <c r="B71" t="s">
        <v>11</v>
      </c>
      <c r="C71" t="s">
        <v>66</v>
      </c>
      <c r="E71">
        <v>843</v>
      </c>
      <c r="F71">
        <v>5167</v>
      </c>
      <c r="G71">
        <v>1762</v>
      </c>
      <c r="H71">
        <v>7772</v>
      </c>
      <c r="I71">
        <v>6559</v>
      </c>
      <c r="J71">
        <v>14331</v>
      </c>
    </row>
    <row r="72" spans="1:10" x14ac:dyDescent="0.4">
      <c r="A72">
        <v>1946</v>
      </c>
      <c r="B72" t="s">
        <v>11</v>
      </c>
      <c r="C72" t="s">
        <v>66</v>
      </c>
      <c r="D72">
        <v>1</v>
      </c>
      <c r="E72">
        <v>111</v>
      </c>
      <c r="F72">
        <v>2550</v>
      </c>
      <c r="G72">
        <v>351</v>
      </c>
      <c r="H72">
        <v>3013</v>
      </c>
      <c r="I72">
        <v>1909</v>
      </c>
      <c r="J72">
        <v>4922</v>
      </c>
    </row>
    <row r="73" spans="1:10" x14ac:dyDescent="0.4">
      <c r="A73">
        <v>1947</v>
      </c>
      <c r="B73" t="s">
        <v>11</v>
      </c>
      <c r="C73" t="s">
        <v>66</v>
      </c>
      <c r="D73">
        <v>1</v>
      </c>
      <c r="E73">
        <v>78</v>
      </c>
      <c r="F73">
        <v>2896</v>
      </c>
      <c r="G73">
        <v>145</v>
      </c>
      <c r="H73">
        <v>3120</v>
      </c>
      <c r="I73">
        <v>1646</v>
      </c>
      <c r="J73">
        <v>4766</v>
      </c>
    </row>
    <row r="74" spans="1:10" x14ac:dyDescent="0.4">
      <c r="A74">
        <v>1948</v>
      </c>
      <c r="B74" t="s">
        <v>11</v>
      </c>
      <c r="C74" t="s">
        <v>66</v>
      </c>
      <c r="D74">
        <v>20</v>
      </c>
      <c r="E74">
        <v>553</v>
      </c>
      <c r="F74">
        <v>6957</v>
      </c>
      <c r="G74">
        <v>1473</v>
      </c>
      <c r="H74">
        <v>9003</v>
      </c>
      <c r="I74">
        <v>5742</v>
      </c>
      <c r="J74">
        <v>14745</v>
      </c>
    </row>
    <row r="75" spans="1:10" x14ac:dyDescent="0.4">
      <c r="A75">
        <v>1949</v>
      </c>
      <c r="B75" t="s">
        <v>11</v>
      </c>
      <c r="C75" t="s">
        <v>66</v>
      </c>
      <c r="E75">
        <v>905</v>
      </c>
      <c r="F75">
        <v>10616</v>
      </c>
      <c r="G75">
        <v>2479</v>
      </c>
      <c r="H75">
        <v>14000</v>
      </c>
      <c r="I75">
        <v>9784</v>
      </c>
      <c r="J75">
        <v>23784</v>
      </c>
    </row>
    <row r="76" spans="1:10" x14ac:dyDescent="0.4">
      <c r="A76">
        <v>1950</v>
      </c>
      <c r="B76" t="s">
        <v>11</v>
      </c>
      <c r="C76" t="s">
        <v>66</v>
      </c>
      <c r="E76">
        <v>178</v>
      </c>
      <c r="F76">
        <v>4900</v>
      </c>
      <c r="G76">
        <v>1112</v>
      </c>
      <c r="H76">
        <v>6190</v>
      </c>
      <c r="I76">
        <v>8611</v>
      </c>
      <c r="J76">
        <v>14801</v>
      </c>
    </row>
    <row r="77" spans="1:10" x14ac:dyDescent="0.4">
      <c r="A77">
        <v>1951</v>
      </c>
      <c r="B77" t="s">
        <v>11</v>
      </c>
      <c r="C77" t="s">
        <v>66</v>
      </c>
      <c r="E77">
        <v>109</v>
      </c>
      <c r="F77">
        <v>1867</v>
      </c>
      <c r="G77">
        <v>174</v>
      </c>
      <c r="H77">
        <v>2150</v>
      </c>
      <c r="I77">
        <v>3914</v>
      </c>
      <c r="J77">
        <v>6064</v>
      </c>
    </row>
    <row r="78" spans="1:10" x14ac:dyDescent="0.4">
      <c r="A78">
        <v>1952</v>
      </c>
      <c r="B78" t="s">
        <v>11</v>
      </c>
      <c r="C78" t="s">
        <v>66</v>
      </c>
      <c r="D78">
        <v>0</v>
      </c>
      <c r="E78">
        <v>158</v>
      </c>
      <c r="F78">
        <v>5531</v>
      </c>
      <c r="G78">
        <v>1081</v>
      </c>
      <c r="H78">
        <v>6770</v>
      </c>
      <c r="I78">
        <v>7267</v>
      </c>
      <c r="J78">
        <v>14037</v>
      </c>
    </row>
    <row r="79" spans="1:10" x14ac:dyDescent="0.4">
      <c r="A79">
        <v>1953</v>
      </c>
      <c r="B79" t="s">
        <v>11</v>
      </c>
      <c r="C79" t="s">
        <v>66</v>
      </c>
      <c r="E79">
        <v>265</v>
      </c>
      <c r="F79">
        <v>6853</v>
      </c>
      <c r="G79">
        <v>924</v>
      </c>
      <c r="H79">
        <v>8042</v>
      </c>
      <c r="I79">
        <v>10333</v>
      </c>
      <c r="J79">
        <v>18375</v>
      </c>
    </row>
    <row r="80" spans="1:10" x14ac:dyDescent="0.4">
      <c r="A80">
        <v>1954</v>
      </c>
      <c r="B80" t="s">
        <v>11</v>
      </c>
      <c r="C80" t="s">
        <v>66</v>
      </c>
      <c r="E80">
        <v>319</v>
      </c>
      <c r="F80">
        <v>4576</v>
      </c>
      <c r="G80">
        <v>1349</v>
      </c>
      <c r="H80">
        <v>6244</v>
      </c>
      <c r="I80">
        <v>8151</v>
      </c>
      <c r="J80">
        <v>14395</v>
      </c>
    </row>
    <row r="81" spans="1:11" x14ac:dyDescent="0.4">
      <c r="A81">
        <v>1955</v>
      </c>
      <c r="B81" t="s">
        <v>11</v>
      </c>
      <c r="C81" t="s">
        <v>66</v>
      </c>
      <c r="E81">
        <v>1634</v>
      </c>
      <c r="F81">
        <v>3679</v>
      </c>
      <c r="G81">
        <v>2335</v>
      </c>
      <c r="H81">
        <v>7648</v>
      </c>
      <c r="I81">
        <v>12037</v>
      </c>
      <c r="J81">
        <v>19685</v>
      </c>
    </row>
    <row r="82" spans="1:11" x14ac:dyDescent="0.4">
      <c r="A82">
        <v>1956</v>
      </c>
      <c r="B82" t="s">
        <v>11</v>
      </c>
      <c r="C82" t="s">
        <v>66</v>
      </c>
      <c r="E82">
        <v>921</v>
      </c>
      <c r="F82">
        <v>4703</v>
      </c>
      <c r="G82">
        <v>1231</v>
      </c>
      <c r="H82">
        <v>6855</v>
      </c>
      <c r="I82">
        <v>12002</v>
      </c>
      <c r="J82">
        <v>18857</v>
      </c>
    </row>
    <row r="83" spans="1:11" x14ac:dyDescent="0.4">
      <c r="A83">
        <v>1957</v>
      </c>
      <c r="B83" t="s">
        <v>11</v>
      </c>
      <c r="C83" t="s">
        <v>66</v>
      </c>
      <c r="E83">
        <v>437</v>
      </c>
      <c r="F83">
        <v>2915</v>
      </c>
      <c r="G83">
        <v>629</v>
      </c>
      <c r="H83">
        <v>3981</v>
      </c>
      <c r="I83">
        <v>6389</v>
      </c>
      <c r="J83">
        <v>10370</v>
      </c>
    </row>
    <row r="84" spans="1:11" x14ac:dyDescent="0.4">
      <c r="A84">
        <v>1958</v>
      </c>
      <c r="B84" t="s">
        <v>11</v>
      </c>
      <c r="C84" t="s">
        <v>66</v>
      </c>
      <c r="E84">
        <v>136</v>
      </c>
      <c r="F84">
        <v>366</v>
      </c>
      <c r="G84">
        <v>74</v>
      </c>
      <c r="H84">
        <v>576</v>
      </c>
      <c r="I84">
        <v>824</v>
      </c>
      <c r="J84">
        <v>1400</v>
      </c>
    </row>
    <row r="85" spans="1:11" x14ac:dyDescent="0.4">
      <c r="A85">
        <v>1959</v>
      </c>
      <c r="B85" t="s">
        <v>11</v>
      </c>
      <c r="C85" t="s">
        <v>66</v>
      </c>
      <c r="E85">
        <v>7</v>
      </c>
      <c r="F85">
        <v>20</v>
      </c>
      <c r="G85">
        <v>5</v>
      </c>
      <c r="H85">
        <v>32</v>
      </c>
      <c r="I85">
        <v>47</v>
      </c>
      <c r="J85">
        <v>79</v>
      </c>
    </row>
    <row r="86" spans="1:11" x14ac:dyDescent="0.4">
      <c r="A86">
        <v>1960</v>
      </c>
      <c r="B86" t="s">
        <v>11</v>
      </c>
      <c r="C86" t="s">
        <v>66</v>
      </c>
      <c r="E86">
        <v>0</v>
      </c>
      <c r="F86">
        <v>7</v>
      </c>
      <c r="G86">
        <v>0</v>
      </c>
      <c r="H86">
        <v>7</v>
      </c>
      <c r="I86">
        <v>4</v>
      </c>
      <c r="J86">
        <v>11</v>
      </c>
    </row>
    <row r="87" spans="1:11" x14ac:dyDescent="0.4">
      <c r="A87">
        <v>1961</v>
      </c>
      <c r="B87" t="s">
        <v>11</v>
      </c>
      <c r="C87" t="s">
        <v>66</v>
      </c>
      <c r="E87">
        <v>0</v>
      </c>
      <c r="F87">
        <v>2</v>
      </c>
      <c r="G87">
        <v>0</v>
      </c>
      <c r="H87">
        <v>2</v>
      </c>
      <c r="I87">
        <v>0</v>
      </c>
      <c r="J87">
        <v>2</v>
      </c>
    </row>
    <row r="88" spans="1:11" x14ac:dyDescent="0.4">
      <c r="A88">
        <v>1962</v>
      </c>
      <c r="B88" t="s">
        <v>11</v>
      </c>
      <c r="C88" t="s">
        <v>66</v>
      </c>
      <c r="E88">
        <v>0</v>
      </c>
      <c r="F88">
        <v>0</v>
      </c>
      <c r="G88">
        <v>1</v>
      </c>
      <c r="H88">
        <v>1</v>
      </c>
      <c r="I88">
        <v>0</v>
      </c>
      <c r="J88">
        <v>1</v>
      </c>
    </row>
    <row r="89" spans="1:11" x14ac:dyDescent="0.4">
      <c r="A89">
        <v>1963</v>
      </c>
      <c r="B89" t="s">
        <v>11</v>
      </c>
      <c r="C89" t="s">
        <v>66</v>
      </c>
      <c r="E89">
        <v>0</v>
      </c>
      <c r="F89">
        <v>0</v>
      </c>
      <c r="G89">
        <v>0</v>
      </c>
      <c r="H89">
        <v>0</v>
      </c>
      <c r="I89">
        <v>0</v>
      </c>
      <c r="J89">
        <v>0</v>
      </c>
    </row>
    <row r="90" spans="1:11" x14ac:dyDescent="0.4">
      <c r="A90">
        <v>1964</v>
      </c>
      <c r="B90" t="s">
        <v>11</v>
      </c>
      <c r="C90" t="s">
        <v>66</v>
      </c>
      <c r="E90">
        <v>0</v>
      </c>
      <c r="F90">
        <v>0</v>
      </c>
      <c r="G90">
        <v>0</v>
      </c>
      <c r="H90">
        <v>0</v>
      </c>
      <c r="I90">
        <v>0</v>
      </c>
      <c r="J90">
        <v>0</v>
      </c>
    </row>
    <row r="91" spans="1:11" x14ac:dyDescent="0.4">
      <c r="A91">
        <v>1965</v>
      </c>
      <c r="B91" t="s">
        <v>11</v>
      </c>
      <c r="C91" t="s">
        <v>66</v>
      </c>
      <c r="F91">
        <v>0</v>
      </c>
      <c r="H91">
        <v>0</v>
      </c>
      <c r="J91">
        <v>0</v>
      </c>
    </row>
    <row r="92" spans="1:11" x14ac:dyDescent="0.4">
      <c r="A92">
        <v>1966</v>
      </c>
      <c r="B92" t="s">
        <v>11</v>
      </c>
      <c r="C92" t="s">
        <v>66</v>
      </c>
      <c r="F92">
        <v>0</v>
      </c>
      <c r="G92">
        <v>0</v>
      </c>
      <c r="H92">
        <v>0</v>
      </c>
      <c r="J92">
        <v>0</v>
      </c>
    </row>
    <row r="93" spans="1:11" x14ac:dyDescent="0.4">
      <c r="A93">
        <v>1967</v>
      </c>
      <c r="B93" t="s">
        <v>11</v>
      </c>
      <c r="C93" t="s">
        <v>66</v>
      </c>
      <c r="E93">
        <v>0</v>
      </c>
      <c r="F93">
        <v>0</v>
      </c>
      <c r="G93">
        <v>0</v>
      </c>
      <c r="H93">
        <v>0</v>
      </c>
      <c r="J93">
        <v>0</v>
      </c>
      <c r="K93" t="s">
        <v>67</v>
      </c>
    </row>
    <row r="94" spans="1:11" x14ac:dyDescent="0.4">
      <c r="A94">
        <v>1968</v>
      </c>
      <c r="B94" t="s">
        <v>11</v>
      </c>
      <c r="C94" t="s">
        <v>66</v>
      </c>
      <c r="E94">
        <v>0</v>
      </c>
      <c r="G94">
        <v>0</v>
      </c>
      <c r="H94">
        <v>0</v>
      </c>
      <c r="J94">
        <v>0</v>
      </c>
    </row>
    <row r="95" spans="1:11" x14ac:dyDescent="0.4">
      <c r="A95">
        <v>1969</v>
      </c>
      <c r="B95" t="s">
        <v>11</v>
      </c>
      <c r="C95" t="s">
        <v>66</v>
      </c>
      <c r="E95">
        <v>0</v>
      </c>
      <c r="G95">
        <v>0</v>
      </c>
      <c r="H95">
        <v>0</v>
      </c>
      <c r="J95">
        <v>0</v>
      </c>
    </row>
    <row r="96" spans="1:11" x14ac:dyDescent="0.4">
      <c r="A96">
        <v>1970</v>
      </c>
      <c r="B96" t="s">
        <v>11</v>
      </c>
      <c r="C96" t="s">
        <v>66</v>
      </c>
      <c r="E96">
        <v>0</v>
      </c>
      <c r="G96">
        <v>0</v>
      </c>
      <c r="H96">
        <v>0</v>
      </c>
      <c r="J96">
        <v>0</v>
      </c>
    </row>
    <row r="97" spans="1:10" x14ac:dyDescent="0.4">
      <c r="A97">
        <v>1971</v>
      </c>
      <c r="B97" t="s">
        <v>11</v>
      </c>
      <c r="C97" t="s">
        <v>66</v>
      </c>
      <c r="G97">
        <v>0</v>
      </c>
      <c r="H97">
        <v>0</v>
      </c>
      <c r="J97">
        <v>0</v>
      </c>
    </row>
    <row r="98" spans="1:10" x14ac:dyDescent="0.4">
      <c r="A98">
        <v>1978</v>
      </c>
      <c r="B98" t="s">
        <v>11</v>
      </c>
      <c r="C98" t="s">
        <v>12</v>
      </c>
      <c r="D98">
        <v>0</v>
      </c>
      <c r="E98">
        <v>0</v>
      </c>
      <c r="F98">
        <v>0</v>
      </c>
      <c r="G98">
        <v>0</v>
      </c>
      <c r="H98">
        <v>0</v>
      </c>
      <c r="I98">
        <v>25</v>
      </c>
      <c r="J98">
        <v>25</v>
      </c>
    </row>
    <row r="99" spans="1:10" x14ac:dyDescent="0.4">
      <c r="A99">
        <v>1979</v>
      </c>
      <c r="B99" t="s">
        <v>11</v>
      </c>
      <c r="C99" t="s">
        <v>12</v>
      </c>
      <c r="D99">
        <v>0</v>
      </c>
      <c r="E99">
        <v>0</v>
      </c>
      <c r="F99">
        <v>0</v>
      </c>
      <c r="G99">
        <v>0</v>
      </c>
      <c r="H99">
        <v>0</v>
      </c>
      <c r="I99">
        <v>27</v>
      </c>
      <c r="J99">
        <v>27</v>
      </c>
    </row>
    <row r="100" spans="1:10" x14ac:dyDescent="0.4">
      <c r="A100">
        <v>1980</v>
      </c>
      <c r="B100" t="s">
        <v>11</v>
      </c>
      <c r="C100" t="s">
        <v>12</v>
      </c>
      <c r="D100">
        <v>0</v>
      </c>
      <c r="E100">
        <v>0</v>
      </c>
      <c r="F100">
        <v>0</v>
      </c>
      <c r="G100">
        <v>0</v>
      </c>
      <c r="H100">
        <v>0</v>
      </c>
      <c r="I100">
        <v>15</v>
      </c>
      <c r="J100">
        <v>15</v>
      </c>
    </row>
    <row r="101" spans="1:10" x14ac:dyDescent="0.4">
      <c r="A101">
        <v>1981</v>
      </c>
      <c r="B101" t="s">
        <v>11</v>
      </c>
      <c r="C101" t="s">
        <v>12</v>
      </c>
      <c r="D101">
        <v>0</v>
      </c>
      <c r="E101">
        <v>0</v>
      </c>
      <c r="F101">
        <v>0</v>
      </c>
      <c r="G101">
        <v>0</v>
      </c>
      <c r="H101">
        <v>0</v>
      </c>
      <c r="I101">
        <v>37</v>
      </c>
      <c r="J101">
        <v>37</v>
      </c>
    </row>
    <row r="102" spans="1:10" x14ac:dyDescent="0.4">
      <c r="A102">
        <v>1982</v>
      </c>
      <c r="B102" t="s">
        <v>11</v>
      </c>
      <c r="C102" t="s">
        <v>12</v>
      </c>
      <c r="D102">
        <v>0</v>
      </c>
      <c r="E102">
        <v>0</v>
      </c>
      <c r="F102">
        <v>0</v>
      </c>
      <c r="G102">
        <v>0</v>
      </c>
      <c r="H102">
        <v>0</v>
      </c>
      <c r="I102">
        <v>23</v>
      </c>
      <c r="J102">
        <v>23</v>
      </c>
    </row>
    <row r="103" spans="1:10" x14ac:dyDescent="0.4">
      <c r="A103">
        <v>1983</v>
      </c>
      <c r="B103" t="s">
        <v>11</v>
      </c>
      <c r="C103" t="s">
        <v>12</v>
      </c>
      <c r="D103">
        <v>0</v>
      </c>
      <c r="E103">
        <v>0</v>
      </c>
      <c r="F103">
        <v>0</v>
      </c>
      <c r="G103">
        <v>0</v>
      </c>
      <c r="H103">
        <v>0</v>
      </c>
      <c r="I103">
        <v>82</v>
      </c>
      <c r="J103">
        <v>82</v>
      </c>
    </row>
    <row r="104" spans="1:10" x14ac:dyDescent="0.4">
      <c r="A104">
        <v>1984</v>
      </c>
      <c r="B104" t="s">
        <v>11</v>
      </c>
      <c r="C104" t="s">
        <v>12</v>
      </c>
      <c r="D104">
        <v>0</v>
      </c>
      <c r="E104">
        <v>0</v>
      </c>
      <c r="F104">
        <v>0</v>
      </c>
      <c r="G104">
        <v>0</v>
      </c>
      <c r="H104">
        <v>0</v>
      </c>
      <c r="I104">
        <v>24</v>
      </c>
      <c r="J104">
        <v>24</v>
      </c>
    </row>
    <row r="105" spans="1:10" x14ac:dyDescent="0.4">
      <c r="A105">
        <v>1985</v>
      </c>
      <c r="B105" t="s">
        <v>11</v>
      </c>
      <c r="C105" t="s">
        <v>12</v>
      </c>
      <c r="D105">
        <v>0</v>
      </c>
      <c r="E105">
        <v>0</v>
      </c>
      <c r="F105">
        <v>0</v>
      </c>
      <c r="G105">
        <v>0</v>
      </c>
      <c r="H105">
        <v>0</v>
      </c>
      <c r="I105">
        <v>0</v>
      </c>
      <c r="J105">
        <v>0</v>
      </c>
    </row>
    <row r="106" spans="1:10" x14ac:dyDescent="0.4">
      <c r="A106">
        <v>1986</v>
      </c>
      <c r="B106" t="s">
        <v>11</v>
      </c>
      <c r="C106" t="s">
        <v>12</v>
      </c>
      <c r="D106">
        <v>0</v>
      </c>
      <c r="E106">
        <v>0</v>
      </c>
      <c r="F106">
        <v>0</v>
      </c>
      <c r="G106">
        <v>0</v>
      </c>
      <c r="H106">
        <v>0</v>
      </c>
      <c r="I106">
        <v>0</v>
      </c>
      <c r="J106">
        <v>0</v>
      </c>
    </row>
    <row r="107" spans="1:10" x14ac:dyDescent="0.4">
      <c r="A107">
        <v>1987</v>
      </c>
      <c r="B107" t="s">
        <v>11</v>
      </c>
      <c r="C107" t="s">
        <v>12</v>
      </c>
      <c r="D107">
        <v>0</v>
      </c>
      <c r="E107">
        <v>0</v>
      </c>
      <c r="F107">
        <v>0</v>
      </c>
      <c r="G107">
        <v>0</v>
      </c>
      <c r="H107">
        <v>0</v>
      </c>
      <c r="I107">
        <v>0</v>
      </c>
      <c r="J107">
        <v>0</v>
      </c>
    </row>
    <row r="108" spans="1:10" x14ac:dyDescent="0.4">
      <c r="A108">
        <v>1988</v>
      </c>
      <c r="B108" t="s">
        <v>11</v>
      </c>
      <c r="C108" t="s">
        <v>12</v>
      </c>
      <c r="D108">
        <v>0</v>
      </c>
      <c r="E108">
        <v>0</v>
      </c>
      <c r="F108">
        <v>0</v>
      </c>
      <c r="G108">
        <v>0</v>
      </c>
      <c r="H108">
        <v>0</v>
      </c>
      <c r="I108">
        <v>0</v>
      </c>
      <c r="J108">
        <v>0</v>
      </c>
    </row>
    <row r="109" spans="1:10" x14ac:dyDescent="0.4">
      <c r="A109">
        <v>1989</v>
      </c>
      <c r="B109" t="s">
        <v>11</v>
      </c>
      <c r="C109" t="s">
        <v>12</v>
      </c>
      <c r="D109">
        <v>0</v>
      </c>
      <c r="E109">
        <v>0</v>
      </c>
      <c r="F109">
        <v>0</v>
      </c>
      <c r="G109">
        <v>0</v>
      </c>
      <c r="H109">
        <v>0</v>
      </c>
      <c r="I109">
        <v>0</v>
      </c>
      <c r="J109">
        <v>0</v>
      </c>
    </row>
    <row r="110" spans="1:10" x14ac:dyDescent="0.4">
      <c r="A110">
        <v>1990</v>
      </c>
      <c r="B110" t="s">
        <v>11</v>
      </c>
      <c r="C110" t="s">
        <v>12</v>
      </c>
      <c r="D110">
        <v>0</v>
      </c>
      <c r="E110">
        <v>0</v>
      </c>
      <c r="F110">
        <v>0</v>
      </c>
      <c r="G110">
        <v>0</v>
      </c>
      <c r="H110">
        <v>0</v>
      </c>
      <c r="I110">
        <v>12</v>
      </c>
      <c r="J110">
        <v>12</v>
      </c>
    </row>
    <row r="111" spans="1:10" x14ac:dyDescent="0.4">
      <c r="A111">
        <v>1991</v>
      </c>
      <c r="B111" t="s">
        <v>11</v>
      </c>
      <c r="C111" t="s">
        <v>12</v>
      </c>
      <c r="D111">
        <v>0</v>
      </c>
      <c r="E111">
        <v>0</v>
      </c>
      <c r="F111">
        <v>0</v>
      </c>
      <c r="G111">
        <v>0</v>
      </c>
      <c r="H111">
        <v>0</v>
      </c>
      <c r="I111">
        <v>0</v>
      </c>
      <c r="J111">
        <v>0</v>
      </c>
    </row>
    <row r="112" spans="1:10" x14ac:dyDescent="0.4">
      <c r="A112">
        <v>1992</v>
      </c>
      <c r="B112" t="s">
        <v>11</v>
      </c>
      <c r="C112" t="s">
        <v>12</v>
      </c>
      <c r="D112">
        <v>0</v>
      </c>
      <c r="E112">
        <v>0</v>
      </c>
      <c r="F112">
        <v>0</v>
      </c>
      <c r="G112">
        <v>0</v>
      </c>
      <c r="H112">
        <v>0</v>
      </c>
      <c r="I112">
        <v>0</v>
      </c>
      <c r="J112">
        <v>0</v>
      </c>
    </row>
    <row r="113" spans="1:11" x14ac:dyDescent="0.4">
      <c r="A113">
        <v>1993</v>
      </c>
      <c r="B113" t="s">
        <v>11</v>
      </c>
      <c r="C113" t="s">
        <v>12</v>
      </c>
      <c r="D113">
        <v>0</v>
      </c>
      <c r="E113">
        <v>0</v>
      </c>
      <c r="F113">
        <v>0</v>
      </c>
      <c r="G113">
        <v>0</v>
      </c>
      <c r="H113">
        <v>0</v>
      </c>
      <c r="I113">
        <v>0</v>
      </c>
      <c r="J113">
        <v>0</v>
      </c>
    </row>
    <row r="114" spans="1:11" x14ac:dyDescent="0.4">
      <c r="A114">
        <v>1994</v>
      </c>
      <c r="B114" t="s">
        <v>11</v>
      </c>
      <c r="C114" t="s">
        <v>12</v>
      </c>
      <c r="D114">
        <v>0</v>
      </c>
      <c r="E114">
        <v>0</v>
      </c>
      <c r="F114">
        <v>0</v>
      </c>
      <c r="G114">
        <v>0</v>
      </c>
      <c r="H114">
        <v>0</v>
      </c>
      <c r="I114">
        <v>0</v>
      </c>
      <c r="J114">
        <v>0</v>
      </c>
    </row>
    <row r="115" spans="1:11" x14ac:dyDescent="0.4">
      <c r="A115">
        <v>1995</v>
      </c>
      <c r="B115" t="s">
        <v>11</v>
      </c>
      <c r="C115" t="s">
        <v>12</v>
      </c>
      <c r="D115">
        <v>0</v>
      </c>
      <c r="E115">
        <v>0</v>
      </c>
      <c r="F115">
        <v>0</v>
      </c>
      <c r="G115">
        <v>0</v>
      </c>
      <c r="H115">
        <v>0</v>
      </c>
      <c r="I115">
        <v>0</v>
      </c>
      <c r="J115">
        <v>0</v>
      </c>
    </row>
    <row r="116" spans="1:11" x14ac:dyDescent="0.4">
      <c r="A116">
        <v>1996</v>
      </c>
      <c r="B116" t="s">
        <v>11</v>
      </c>
      <c r="C116" t="s">
        <v>12</v>
      </c>
      <c r="D116">
        <v>0</v>
      </c>
      <c r="E116">
        <v>0</v>
      </c>
      <c r="F116">
        <v>0</v>
      </c>
      <c r="G116">
        <v>0</v>
      </c>
      <c r="H116">
        <v>0</v>
      </c>
      <c r="I116">
        <v>0</v>
      </c>
      <c r="J116">
        <v>0</v>
      </c>
    </row>
    <row r="117" spans="1:11" x14ac:dyDescent="0.4">
      <c r="A117">
        <v>1997</v>
      </c>
      <c r="B117" t="s">
        <v>11</v>
      </c>
      <c r="C117" t="s">
        <v>12</v>
      </c>
      <c r="D117">
        <v>0</v>
      </c>
      <c r="E117">
        <v>0</v>
      </c>
      <c r="F117">
        <v>0</v>
      </c>
      <c r="G117">
        <v>0</v>
      </c>
      <c r="H117">
        <v>0</v>
      </c>
      <c r="I117">
        <v>0</v>
      </c>
      <c r="J117">
        <v>0</v>
      </c>
      <c r="K117" t="s">
        <v>207</v>
      </c>
    </row>
    <row r="118" spans="1:11" x14ac:dyDescent="0.4">
      <c r="A118">
        <v>1998</v>
      </c>
      <c r="B118" t="s">
        <v>11</v>
      </c>
      <c r="C118" t="s">
        <v>12</v>
      </c>
      <c r="D118">
        <v>0</v>
      </c>
      <c r="E118">
        <v>0</v>
      </c>
      <c r="F118">
        <v>0</v>
      </c>
      <c r="G118">
        <v>0</v>
      </c>
      <c r="H118">
        <v>0</v>
      </c>
      <c r="I118">
        <v>33</v>
      </c>
      <c r="J118">
        <v>33</v>
      </c>
    </row>
    <row r="119" spans="1:11" x14ac:dyDescent="0.4">
      <c r="A119">
        <v>1999</v>
      </c>
      <c r="B119" t="s">
        <v>11</v>
      </c>
      <c r="C119" t="s">
        <v>12</v>
      </c>
      <c r="D119">
        <v>0</v>
      </c>
      <c r="E119">
        <v>0</v>
      </c>
      <c r="F119">
        <v>0</v>
      </c>
      <c r="G119">
        <v>0</v>
      </c>
      <c r="H119">
        <v>0</v>
      </c>
      <c r="I119">
        <v>43</v>
      </c>
      <c r="J119">
        <v>43</v>
      </c>
    </row>
    <row r="120" spans="1:11" x14ac:dyDescent="0.4">
      <c r="A120">
        <v>2000</v>
      </c>
      <c r="B120" t="s">
        <v>11</v>
      </c>
      <c r="C120" t="s">
        <v>12</v>
      </c>
    </row>
    <row r="121" spans="1:11" x14ac:dyDescent="0.4">
      <c r="A121">
        <v>2001</v>
      </c>
      <c r="B121" t="s">
        <v>11</v>
      </c>
      <c r="C121" t="s">
        <v>12</v>
      </c>
    </row>
    <row r="122" spans="1:11" x14ac:dyDescent="0.4">
      <c r="A122">
        <v>2002</v>
      </c>
      <c r="B122" t="s">
        <v>11</v>
      </c>
      <c r="C122" t="s">
        <v>12</v>
      </c>
    </row>
    <row r="123" spans="1:11" x14ac:dyDescent="0.4">
      <c r="A123">
        <v>2003</v>
      </c>
      <c r="B123" t="s">
        <v>11</v>
      </c>
      <c r="C123" t="s">
        <v>12</v>
      </c>
    </row>
    <row r="124" spans="1:11" x14ac:dyDescent="0.4">
      <c r="A124">
        <v>2004</v>
      </c>
      <c r="B124" t="s">
        <v>11</v>
      </c>
      <c r="C124" t="s">
        <v>12</v>
      </c>
    </row>
    <row r="125" spans="1:11" x14ac:dyDescent="0.4">
      <c r="A125">
        <v>2005</v>
      </c>
      <c r="B125" t="s">
        <v>11</v>
      </c>
      <c r="C125" t="s">
        <v>12</v>
      </c>
    </row>
    <row r="126" spans="1:11" x14ac:dyDescent="0.4">
      <c r="A126">
        <v>2006</v>
      </c>
      <c r="B126" t="s">
        <v>11</v>
      </c>
      <c r="C126" t="s">
        <v>12</v>
      </c>
    </row>
    <row r="127" spans="1:11" x14ac:dyDescent="0.4">
      <c r="A127">
        <v>2007</v>
      </c>
      <c r="B127" t="s">
        <v>11</v>
      </c>
      <c r="C127" t="s">
        <v>12</v>
      </c>
    </row>
    <row r="128" spans="1:11" x14ac:dyDescent="0.4">
      <c r="A128">
        <v>2008</v>
      </c>
      <c r="B128" t="s">
        <v>11</v>
      </c>
      <c r="C128" t="s">
        <v>12</v>
      </c>
    </row>
    <row r="129" spans="1:10" x14ac:dyDescent="0.4">
      <c r="A129">
        <v>2009</v>
      </c>
      <c r="B129" t="s">
        <v>11</v>
      </c>
      <c r="C129" t="s">
        <v>12</v>
      </c>
    </row>
    <row r="130" spans="1:10" x14ac:dyDescent="0.4">
      <c r="A130">
        <v>2010</v>
      </c>
      <c r="B130" t="s">
        <v>11</v>
      </c>
      <c r="C130" t="s">
        <v>12</v>
      </c>
      <c r="I130">
        <v>0</v>
      </c>
      <c r="J130">
        <v>0</v>
      </c>
    </row>
    <row r="131" spans="1:10" x14ac:dyDescent="0.4">
      <c r="A131">
        <v>2011</v>
      </c>
      <c r="B131" t="s">
        <v>11</v>
      </c>
      <c r="C131" t="s">
        <v>12</v>
      </c>
      <c r="I131">
        <v>0</v>
      </c>
      <c r="J131">
        <v>0</v>
      </c>
    </row>
    <row r="132" spans="1:10" x14ac:dyDescent="0.4">
      <c r="A132">
        <v>2012</v>
      </c>
      <c r="B132" t="s">
        <v>11</v>
      </c>
      <c r="C132" t="s">
        <v>12</v>
      </c>
      <c r="D132">
        <v>1.915</v>
      </c>
      <c r="H132">
        <v>1.915</v>
      </c>
      <c r="I132">
        <v>17</v>
      </c>
      <c r="J132">
        <v>18.914999999999999</v>
      </c>
    </row>
    <row r="133" spans="1:10" x14ac:dyDescent="0.4">
      <c r="A133">
        <v>2013</v>
      </c>
      <c r="B133" t="s">
        <v>11</v>
      </c>
      <c r="C133" t="s">
        <v>12</v>
      </c>
    </row>
    <row r="134" spans="1:10" x14ac:dyDescent="0.4">
      <c r="A134">
        <v>2014</v>
      </c>
      <c r="B134" t="s">
        <v>11</v>
      </c>
      <c r="C134" t="s">
        <v>12</v>
      </c>
      <c r="D134">
        <v>0.18</v>
      </c>
      <c r="H134">
        <v>0.18</v>
      </c>
      <c r="J134">
        <v>0.18</v>
      </c>
    </row>
    <row r="135" spans="1:10" x14ac:dyDescent="0.4">
      <c r="A135">
        <v>2015</v>
      </c>
      <c r="B135" t="s">
        <v>11</v>
      </c>
      <c r="C135" t="s">
        <v>12</v>
      </c>
      <c r="D135">
        <v>0.33800000000000002</v>
      </c>
      <c r="H135">
        <v>0.33800000000000002</v>
      </c>
      <c r="J135">
        <v>0.33800000000000002</v>
      </c>
    </row>
    <row r="136" spans="1:10" x14ac:dyDescent="0.4">
      <c r="A136">
        <v>2016</v>
      </c>
      <c r="B136" t="s">
        <v>11</v>
      </c>
      <c r="C136" t="s">
        <v>12</v>
      </c>
      <c r="D136">
        <v>2.3330000000000002</v>
      </c>
      <c r="H136">
        <v>2.3330000000000002</v>
      </c>
      <c r="J136">
        <v>2.3330000000000002</v>
      </c>
    </row>
    <row r="137" spans="1:10" x14ac:dyDescent="0.4">
      <c r="A137">
        <v>2017</v>
      </c>
      <c r="B137" t="s">
        <v>11</v>
      </c>
      <c r="C137" t="s">
        <v>12</v>
      </c>
    </row>
    <row r="138" spans="1:10" x14ac:dyDescent="0.4">
      <c r="A138">
        <v>2018</v>
      </c>
      <c r="B138" t="s">
        <v>11</v>
      </c>
      <c r="C138" t="s">
        <v>12</v>
      </c>
    </row>
    <row r="139" spans="1:10" x14ac:dyDescent="0.4">
      <c r="A139">
        <v>2019</v>
      </c>
      <c r="B139" t="s">
        <v>11</v>
      </c>
      <c r="C139" t="s">
        <v>12</v>
      </c>
      <c r="D139">
        <v>0.3</v>
      </c>
      <c r="H139">
        <v>0.3</v>
      </c>
      <c r="J139">
        <v>0.3</v>
      </c>
    </row>
    <row r="140" spans="1:10" x14ac:dyDescent="0.4">
      <c r="A140">
        <v>2020</v>
      </c>
      <c r="B140" t="s">
        <v>11</v>
      </c>
      <c r="C140" t="s">
        <v>12</v>
      </c>
    </row>
    <row r="141" spans="1:10" x14ac:dyDescent="0.4">
      <c r="A141">
        <v>1978</v>
      </c>
      <c r="B141" t="s">
        <v>11</v>
      </c>
      <c r="C141" t="s">
        <v>13</v>
      </c>
      <c r="D141">
        <v>21</v>
      </c>
      <c r="E141">
        <v>0</v>
      </c>
      <c r="F141">
        <v>36</v>
      </c>
      <c r="G141">
        <v>0</v>
      </c>
      <c r="H141">
        <v>57</v>
      </c>
      <c r="I141">
        <v>0</v>
      </c>
      <c r="J141">
        <v>57</v>
      </c>
    </row>
    <row r="142" spans="1:10" x14ac:dyDescent="0.4">
      <c r="A142">
        <v>1979</v>
      </c>
      <c r="B142" t="s">
        <v>11</v>
      </c>
      <c r="C142" t="s">
        <v>13</v>
      </c>
      <c r="D142">
        <v>19</v>
      </c>
      <c r="E142">
        <v>0</v>
      </c>
      <c r="F142">
        <v>33</v>
      </c>
      <c r="G142">
        <v>0</v>
      </c>
      <c r="H142">
        <v>52</v>
      </c>
      <c r="I142">
        <v>0</v>
      </c>
      <c r="J142">
        <v>52</v>
      </c>
    </row>
    <row r="143" spans="1:10" x14ac:dyDescent="0.4">
      <c r="A143">
        <v>1980</v>
      </c>
      <c r="B143" t="s">
        <v>11</v>
      </c>
      <c r="C143" t="s">
        <v>13</v>
      </c>
      <c r="D143">
        <v>36</v>
      </c>
      <c r="E143">
        <v>0</v>
      </c>
      <c r="F143">
        <v>29</v>
      </c>
      <c r="G143">
        <v>0</v>
      </c>
      <c r="H143">
        <v>65</v>
      </c>
      <c r="I143">
        <v>0</v>
      </c>
      <c r="J143">
        <v>65</v>
      </c>
    </row>
    <row r="144" spans="1:10" x14ac:dyDescent="0.4">
      <c r="A144">
        <v>1981</v>
      </c>
      <c r="B144" t="s">
        <v>11</v>
      </c>
      <c r="C144" t="s">
        <v>13</v>
      </c>
      <c r="D144">
        <v>30</v>
      </c>
      <c r="E144">
        <v>0</v>
      </c>
      <c r="F144">
        <v>32</v>
      </c>
      <c r="G144">
        <v>0</v>
      </c>
      <c r="H144">
        <v>62</v>
      </c>
      <c r="I144">
        <v>0</v>
      </c>
      <c r="J144">
        <v>62</v>
      </c>
    </row>
    <row r="145" spans="1:11" x14ac:dyDescent="0.4">
      <c r="A145">
        <v>1982</v>
      </c>
      <c r="B145" t="s">
        <v>11</v>
      </c>
      <c r="C145" t="s">
        <v>13</v>
      </c>
      <c r="D145">
        <v>22</v>
      </c>
      <c r="E145">
        <v>0</v>
      </c>
      <c r="F145">
        <v>36</v>
      </c>
      <c r="G145">
        <v>0</v>
      </c>
      <c r="H145">
        <v>58</v>
      </c>
      <c r="I145">
        <v>0</v>
      </c>
      <c r="J145">
        <v>58</v>
      </c>
    </row>
    <row r="146" spans="1:11" x14ac:dyDescent="0.4">
      <c r="A146">
        <v>1983</v>
      </c>
      <c r="B146" t="s">
        <v>11</v>
      </c>
      <c r="C146" t="s">
        <v>13</v>
      </c>
      <c r="D146">
        <v>8</v>
      </c>
      <c r="E146">
        <v>0</v>
      </c>
      <c r="F146">
        <v>44</v>
      </c>
      <c r="G146">
        <v>0</v>
      </c>
      <c r="H146">
        <v>52</v>
      </c>
      <c r="I146">
        <v>0</v>
      </c>
      <c r="J146">
        <v>52</v>
      </c>
    </row>
    <row r="147" spans="1:11" x14ac:dyDescent="0.4">
      <c r="A147">
        <v>1984</v>
      </c>
      <c r="B147" t="s">
        <v>11</v>
      </c>
      <c r="C147" t="s">
        <v>13</v>
      </c>
      <c r="D147">
        <v>1</v>
      </c>
      <c r="E147">
        <v>0</v>
      </c>
      <c r="F147">
        <v>59</v>
      </c>
      <c r="G147">
        <v>0</v>
      </c>
      <c r="H147">
        <v>60</v>
      </c>
      <c r="I147">
        <v>0</v>
      </c>
      <c r="J147">
        <v>60</v>
      </c>
    </row>
    <row r="148" spans="1:11" x14ac:dyDescent="0.4">
      <c r="A148">
        <v>1985</v>
      </c>
      <c r="B148" t="s">
        <v>11</v>
      </c>
      <c r="C148" t="s">
        <v>13</v>
      </c>
      <c r="D148">
        <v>1</v>
      </c>
      <c r="E148">
        <v>0</v>
      </c>
      <c r="F148">
        <v>78</v>
      </c>
      <c r="G148">
        <v>0</v>
      </c>
      <c r="H148">
        <v>79</v>
      </c>
      <c r="I148">
        <v>0</v>
      </c>
      <c r="J148">
        <v>79</v>
      </c>
    </row>
    <row r="149" spans="1:11" x14ac:dyDescent="0.4">
      <c r="A149">
        <v>1986</v>
      </c>
      <c r="B149" t="s">
        <v>11</v>
      </c>
      <c r="C149" t="s">
        <v>13</v>
      </c>
      <c r="D149">
        <v>15</v>
      </c>
      <c r="E149">
        <v>0</v>
      </c>
      <c r="F149">
        <v>53</v>
      </c>
      <c r="G149">
        <v>0</v>
      </c>
      <c r="H149">
        <v>68</v>
      </c>
      <c r="I149">
        <v>0</v>
      </c>
      <c r="J149">
        <v>68</v>
      </c>
    </row>
    <row r="150" spans="1:11" x14ac:dyDescent="0.4">
      <c r="A150">
        <v>1987</v>
      </c>
      <c r="B150" t="s">
        <v>11</v>
      </c>
      <c r="C150" t="s">
        <v>13</v>
      </c>
      <c r="D150">
        <v>18</v>
      </c>
      <c r="E150">
        <v>0</v>
      </c>
      <c r="F150">
        <v>50</v>
      </c>
      <c r="G150">
        <v>0</v>
      </c>
      <c r="H150">
        <v>68</v>
      </c>
      <c r="I150">
        <v>0</v>
      </c>
      <c r="J150">
        <v>68</v>
      </c>
    </row>
    <row r="151" spans="1:11" x14ac:dyDescent="0.4">
      <c r="A151">
        <v>1988</v>
      </c>
      <c r="B151" t="s">
        <v>11</v>
      </c>
      <c r="C151" t="s">
        <v>13</v>
      </c>
      <c r="D151">
        <v>9</v>
      </c>
      <c r="E151">
        <v>0</v>
      </c>
      <c r="F151">
        <v>45</v>
      </c>
      <c r="G151">
        <v>0</v>
      </c>
      <c r="H151">
        <v>54</v>
      </c>
      <c r="I151">
        <v>0</v>
      </c>
      <c r="J151">
        <v>54</v>
      </c>
    </row>
    <row r="152" spans="1:11" x14ac:dyDescent="0.4">
      <c r="A152">
        <v>1989</v>
      </c>
      <c r="B152" t="s">
        <v>11</v>
      </c>
      <c r="C152" t="s">
        <v>13</v>
      </c>
      <c r="D152">
        <v>20</v>
      </c>
      <c r="E152">
        <v>0</v>
      </c>
      <c r="F152">
        <v>73</v>
      </c>
      <c r="G152">
        <v>0</v>
      </c>
      <c r="H152">
        <v>93</v>
      </c>
      <c r="I152">
        <v>0</v>
      </c>
      <c r="J152">
        <v>93</v>
      </c>
    </row>
    <row r="153" spans="1:11" x14ac:dyDescent="0.4">
      <c r="A153">
        <v>1990</v>
      </c>
      <c r="B153" t="s">
        <v>11</v>
      </c>
      <c r="C153" t="s">
        <v>13</v>
      </c>
      <c r="D153">
        <v>40</v>
      </c>
      <c r="E153">
        <v>0</v>
      </c>
      <c r="F153">
        <v>132</v>
      </c>
      <c r="G153">
        <v>0</v>
      </c>
      <c r="H153">
        <v>172</v>
      </c>
      <c r="I153">
        <v>0</v>
      </c>
      <c r="J153">
        <v>172</v>
      </c>
    </row>
    <row r="154" spans="1:11" x14ac:dyDescent="0.4">
      <c r="A154">
        <v>1991</v>
      </c>
      <c r="B154" t="s">
        <v>11</v>
      </c>
      <c r="C154" t="s">
        <v>13</v>
      </c>
      <c r="D154">
        <v>0</v>
      </c>
      <c r="E154">
        <v>0</v>
      </c>
      <c r="F154">
        <v>203</v>
      </c>
      <c r="G154">
        <v>0</v>
      </c>
      <c r="H154">
        <v>203</v>
      </c>
      <c r="I154">
        <v>0</v>
      </c>
      <c r="J154">
        <v>203</v>
      </c>
    </row>
    <row r="155" spans="1:11" x14ac:dyDescent="0.4">
      <c r="A155">
        <v>1992</v>
      </c>
      <c r="B155" t="s">
        <v>11</v>
      </c>
      <c r="C155" t="s">
        <v>13</v>
      </c>
      <c r="D155">
        <v>0</v>
      </c>
      <c r="E155">
        <v>0</v>
      </c>
      <c r="F155">
        <v>397</v>
      </c>
      <c r="G155">
        <v>0</v>
      </c>
      <c r="H155">
        <v>397</v>
      </c>
      <c r="I155">
        <v>0</v>
      </c>
      <c r="J155">
        <v>397</v>
      </c>
    </row>
    <row r="156" spans="1:11" x14ac:dyDescent="0.4">
      <c r="A156">
        <v>1993</v>
      </c>
      <c r="B156" t="s">
        <v>11</v>
      </c>
      <c r="C156" t="s">
        <v>13</v>
      </c>
      <c r="D156">
        <v>0</v>
      </c>
      <c r="E156">
        <v>0</v>
      </c>
      <c r="F156">
        <v>320</v>
      </c>
      <c r="G156">
        <v>0</v>
      </c>
      <c r="H156">
        <v>320</v>
      </c>
      <c r="I156">
        <v>25</v>
      </c>
      <c r="J156">
        <v>345</v>
      </c>
    </row>
    <row r="157" spans="1:11" x14ac:dyDescent="0.4">
      <c r="A157">
        <v>1994</v>
      </c>
      <c r="B157" t="s">
        <v>11</v>
      </c>
      <c r="C157" t="s">
        <v>13</v>
      </c>
      <c r="D157">
        <v>0</v>
      </c>
      <c r="E157">
        <v>0</v>
      </c>
      <c r="F157">
        <v>295</v>
      </c>
      <c r="G157">
        <v>0</v>
      </c>
      <c r="H157">
        <v>295</v>
      </c>
      <c r="I157">
        <v>0</v>
      </c>
      <c r="J157">
        <v>295</v>
      </c>
    </row>
    <row r="158" spans="1:11" x14ac:dyDescent="0.4">
      <c r="A158">
        <v>1995</v>
      </c>
      <c r="B158" t="s">
        <v>11</v>
      </c>
      <c r="C158" t="s">
        <v>13</v>
      </c>
      <c r="D158">
        <v>0</v>
      </c>
      <c r="E158">
        <v>0</v>
      </c>
      <c r="F158">
        <v>270</v>
      </c>
      <c r="G158">
        <v>0</v>
      </c>
      <c r="H158">
        <v>270</v>
      </c>
      <c r="I158">
        <v>0</v>
      </c>
      <c r="J158">
        <v>270</v>
      </c>
    </row>
    <row r="159" spans="1:11" x14ac:dyDescent="0.4">
      <c r="A159">
        <v>1996</v>
      </c>
      <c r="B159" t="s">
        <v>11</v>
      </c>
      <c r="C159" t="s">
        <v>13</v>
      </c>
      <c r="D159">
        <v>0</v>
      </c>
      <c r="E159">
        <v>7</v>
      </c>
      <c r="F159">
        <v>330</v>
      </c>
      <c r="G159">
        <v>0</v>
      </c>
      <c r="H159">
        <v>337</v>
      </c>
      <c r="I159">
        <v>31</v>
      </c>
      <c r="J159">
        <v>368</v>
      </c>
    </row>
    <row r="160" spans="1:11" x14ac:dyDescent="0.4">
      <c r="A160">
        <v>1997</v>
      </c>
      <c r="B160" t="s">
        <v>11</v>
      </c>
      <c r="C160" t="s">
        <v>13</v>
      </c>
      <c r="D160">
        <v>92</v>
      </c>
      <c r="E160">
        <v>0</v>
      </c>
      <c r="F160">
        <v>322</v>
      </c>
      <c r="G160">
        <v>0</v>
      </c>
      <c r="H160">
        <v>414</v>
      </c>
      <c r="I160">
        <v>31</v>
      </c>
      <c r="J160">
        <v>445</v>
      </c>
      <c r="K160" t="s">
        <v>207</v>
      </c>
    </row>
    <row r="161" spans="1:11" x14ac:dyDescent="0.4">
      <c r="A161">
        <v>1998</v>
      </c>
      <c r="B161" t="s">
        <v>11</v>
      </c>
      <c r="C161" t="s">
        <v>13</v>
      </c>
      <c r="D161">
        <v>16</v>
      </c>
      <c r="E161">
        <v>0</v>
      </c>
      <c r="F161">
        <v>296</v>
      </c>
      <c r="G161">
        <v>0</v>
      </c>
      <c r="H161">
        <v>312</v>
      </c>
      <c r="I161">
        <v>38</v>
      </c>
      <c r="J161">
        <v>350</v>
      </c>
    </row>
    <row r="162" spans="1:11" x14ac:dyDescent="0.4">
      <c r="A162">
        <v>1999</v>
      </c>
      <c r="B162" t="s">
        <v>11</v>
      </c>
      <c r="C162" t="s">
        <v>13</v>
      </c>
      <c r="D162">
        <v>26</v>
      </c>
      <c r="E162">
        <v>0</v>
      </c>
      <c r="F162">
        <v>258</v>
      </c>
      <c r="G162">
        <v>0</v>
      </c>
      <c r="H162">
        <v>284</v>
      </c>
      <c r="I162">
        <v>41</v>
      </c>
      <c r="J162">
        <v>325</v>
      </c>
    </row>
    <row r="163" spans="1:11" x14ac:dyDescent="0.4">
      <c r="A163">
        <v>2000</v>
      </c>
      <c r="B163" t="s">
        <v>11</v>
      </c>
      <c r="C163" t="s">
        <v>13</v>
      </c>
      <c r="D163">
        <v>28</v>
      </c>
      <c r="F163">
        <v>162</v>
      </c>
      <c r="H163">
        <v>190</v>
      </c>
      <c r="I163">
        <v>27</v>
      </c>
      <c r="J163">
        <v>217</v>
      </c>
      <c r="K163" t="s">
        <v>212</v>
      </c>
    </row>
    <row r="164" spans="1:11" x14ac:dyDescent="0.4">
      <c r="A164">
        <v>2001</v>
      </c>
      <c r="B164" t="s">
        <v>11</v>
      </c>
      <c r="C164" t="s">
        <v>13</v>
      </c>
      <c r="D164">
        <v>24.393000000000001</v>
      </c>
      <c r="F164">
        <v>258</v>
      </c>
      <c r="H164">
        <v>282.39300000000003</v>
      </c>
      <c r="I164">
        <v>33</v>
      </c>
      <c r="J164">
        <v>315.39300000000003</v>
      </c>
      <c r="K164" t="s">
        <v>212</v>
      </c>
    </row>
    <row r="165" spans="1:11" x14ac:dyDescent="0.4">
      <c r="A165">
        <v>2002</v>
      </c>
      <c r="B165" t="s">
        <v>11</v>
      </c>
      <c r="C165" t="s">
        <v>13</v>
      </c>
      <c r="D165">
        <v>45.366999999999997</v>
      </c>
      <c r="E165">
        <v>282</v>
      </c>
      <c r="H165">
        <v>327.36700000000002</v>
      </c>
      <c r="I165">
        <v>30</v>
      </c>
      <c r="J165">
        <v>357.36700000000002</v>
      </c>
      <c r="K165" t="s">
        <v>213</v>
      </c>
    </row>
    <row r="166" spans="1:11" x14ac:dyDescent="0.4">
      <c r="A166">
        <v>2003</v>
      </c>
      <c r="B166" t="s">
        <v>11</v>
      </c>
      <c r="C166" t="s">
        <v>13</v>
      </c>
      <c r="D166">
        <v>9.35</v>
      </c>
      <c r="F166">
        <v>279</v>
      </c>
      <c r="H166">
        <v>288.35000000000002</v>
      </c>
      <c r="I166">
        <v>41</v>
      </c>
      <c r="J166">
        <v>329.35</v>
      </c>
      <c r="K166" t="s">
        <v>213</v>
      </c>
    </row>
    <row r="167" spans="1:11" x14ac:dyDescent="0.4">
      <c r="A167">
        <v>2004</v>
      </c>
      <c r="B167" t="s">
        <v>11</v>
      </c>
      <c r="C167" t="s">
        <v>13</v>
      </c>
      <c r="D167">
        <v>18.882999999999999</v>
      </c>
      <c r="F167">
        <v>223</v>
      </c>
      <c r="H167">
        <v>241.88300000000001</v>
      </c>
      <c r="J167">
        <v>241.88300000000001</v>
      </c>
    </row>
    <row r="168" spans="1:11" x14ac:dyDescent="0.4">
      <c r="A168">
        <v>2005</v>
      </c>
      <c r="B168" t="s">
        <v>11</v>
      </c>
      <c r="C168" t="s">
        <v>13</v>
      </c>
      <c r="D168">
        <v>96.620999999999995</v>
      </c>
      <c r="E168">
        <v>230</v>
      </c>
      <c r="H168">
        <v>326.62099999999998</v>
      </c>
      <c r="J168">
        <v>326.62099999999998</v>
      </c>
    </row>
    <row r="169" spans="1:11" x14ac:dyDescent="0.4">
      <c r="A169">
        <v>2006</v>
      </c>
      <c r="B169" t="s">
        <v>11</v>
      </c>
      <c r="C169" t="s">
        <v>13</v>
      </c>
      <c r="D169">
        <v>85.269000000000005</v>
      </c>
      <c r="F169">
        <v>263</v>
      </c>
      <c r="H169">
        <v>348.26900000000001</v>
      </c>
      <c r="J169">
        <v>348.26900000000001</v>
      </c>
    </row>
    <row r="170" spans="1:11" x14ac:dyDescent="0.4">
      <c r="A170">
        <v>2007</v>
      </c>
      <c r="B170" t="s">
        <v>11</v>
      </c>
      <c r="C170" t="s">
        <v>13</v>
      </c>
      <c r="D170">
        <v>215.28200000000001</v>
      </c>
      <c r="F170">
        <v>269</v>
      </c>
      <c r="H170">
        <v>484.28200000000004</v>
      </c>
      <c r="J170">
        <v>484.28200000000004</v>
      </c>
    </row>
    <row r="171" spans="1:11" x14ac:dyDescent="0.4">
      <c r="A171">
        <v>2008</v>
      </c>
      <c r="B171" t="s">
        <v>11</v>
      </c>
      <c r="C171" t="s">
        <v>13</v>
      </c>
      <c r="D171">
        <v>142.726</v>
      </c>
      <c r="F171">
        <v>227</v>
      </c>
      <c r="H171">
        <v>369.726</v>
      </c>
      <c r="J171">
        <v>369.726</v>
      </c>
    </row>
    <row r="172" spans="1:11" x14ac:dyDescent="0.4">
      <c r="A172">
        <v>2009</v>
      </c>
      <c r="B172" t="s">
        <v>11</v>
      </c>
      <c r="C172" t="s">
        <v>13</v>
      </c>
      <c r="D172">
        <v>130.30099999999999</v>
      </c>
      <c r="F172">
        <v>372</v>
      </c>
      <c r="H172">
        <v>502.30099999999999</v>
      </c>
      <c r="J172">
        <v>502.30099999999999</v>
      </c>
    </row>
    <row r="173" spans="1:11" x14ac:dyDescent="0.4">
      <c r="A173">
        <v>2010</v>
      </c>
      <c r="B173" t="s">
        <v>11</v>
      </c>
      <c r="C173" t="s">
        <v>13</v>
      </c>
      <c r="D173">
        <v>68.510999999999996</v>
      </c>
      <c r="F173">
        <v>344</v>
      </c>
      <c r="H173">
        <v>412.51099999999997</v>
      </c>
      <c r="I173">
        <v>0</v>
      </c>
      <c r="J173">
        <v>412.51099999999997</v>
      </c>
    </row>
    <row r="174" spans="1:11" x14ac:dyDescent="0.4">
      <c r="A174">
        <v>2011</v>
      </c>
      <c r="B174" t="s">
        <v>11</v>
      </c>
      <c r="C174" t="s">
        <v>13</v>
      </c>
      <c r="D174">
        <v>107.61</v>
      </c>
      <c r="F174">
        <v>374.73</v>
      </c>
      <c r="H174">
        <v>482.34000000000003</v>
      </c>
      <c r="J174">
        <v>482.34000000000003</v>
      </c>
    </row>
    <row r="175" spans="1:11" x14ac:dyDescent="0.4">
      <c r="A175">
        <v>2012</v>
      </c>
      <c r="B175" t="s">
        <v>11</v>
      </c>
      <c r="C175" t="s">
        <v>13</v>
      </c>
      <c r="D175">
        <v>221.25700000000001</v>
      </c>
      <c r="F175">
        <v>308.82799999999997</v>
      </c>
      <c r="H175">
        <v>530.08500000000004</v>
      </c>
      <c r="J175">
        <v>530.08500000000004</v>
      </c>
    </row>
    <row r="176" spans="1:11" x14ac:dyDescent="0.4">
      <c r="A176">
        <v>2013</v>
      </c>
      <c r="B176" t="s">
        <v>11</v>
      </c>
      <c r="C176" t="s">
        <v>13</v>
      </c>
      <c r="D176">
        <v>164.345</v>
      </c>
      <c r="F176">
        <v>214.739</v>
      </c>
      <c r="H176">
        <v>379.084</v>
      </c>
      <c r="J176">
        <v>379.084</v>
      </c>
    </row>
    <row r="177" spans="1:11" x14ac:dyDescent="0.4">
      <c r="A177">
        <v>2014</v>
      </c>
      <c r="B177" t="s">
        <v>11</v>
      </c>
      <c r="C177" t="s">
        <v>13</v>
      </c>
      <c r="D177">
        <v>136.74299999999999</v>
      </c>
      <c r="F177">
        <v>255.45400000000001</v>
      </c>
      <c r="H177">
        <v>392.197</v>
      </c>
      <c r="I177">
        <v>0</v>
      </c>
      <c r="J177">
        <v>392.197</v>
      </c>
    </row>
    <row r="178" spans="1:11" x14ac:dyDescent="0.4">
      <c r="A178">
        <v>2015</v>
      </c>
      <c r="B178" t="s">
        <v>11</v>
      </c>
      <c r="C178" t="s">
        <v>13</v>
      </c>
      <c r="D178">
        <v>100.13500000000001</v>
      </c>
      <c r="F178">
        <v>224.51499999999999</v>
      </c>
      <c r="H178">
        <v>324.64999999999998</v>
      </c>
      <c r="J178">
        <v>324.64999999999998</v>
      </c>
    </row>
    <row r="179" spans="1:11" x14ac:dyDescent="0.4">
      <c r="A179">
        <v>2016</v>
      </c>
      <c r="B179" t="s">
        <v>11</v>
      </c>
      <c r="C179" t="s">
        <v>13</v>
      </c>
      <c r="D179">
        <v>73.119</v>
      </c>
      <c r="F179">
        <v>184.52799999999999</v>
      </c>
      <c r="H179">
        <v>257.64699999999999</v>
      </c>
      <c r="J179">
        <v>257.64699999999999</v>
      </c>
    </row>
    <row r="180" spans="1:11" x14ac:dyDescent="0.4">
      <c r="A180">
        <v>2017</v>
      </c>
      <c r="B180" t="s">
        <v>11</v>
      </c>
      <c r="C180" t="s">
        <v>13</v>
      </c>
      <c r="D180">
        <v>21.571000000000002</v>
      </c>
      <c r="F180">
        <v>174.44499999999999</v>
      </c>
      <c r="H180">
        <v>196.01599999999999</v>
      </c>
      <c r="J180">
        <v>196.01599999999999</v>
      </c>
    </row>
    <row r="181" spans="1:11" x14ac:dyDescent="0.4">
      <c r="A181">
        <v>2018</v>
      </c>
      <c r="B181" t="s">
        <v>11</v>
      </c>
      <c r="C181" t="s">
        <v>13</v>
      </c>
      <c r="D181">
        <v>11.182</v>
      </c>
      <c r="F181">
        <v>94.317999999999998</v>
      </c>
      <c r="H181">
        <v>105.5</v>
      </c>
      <c r="J181">
        <v>105.5</v>
      </c>
    </row>
    <row r="182" spans="1:11" x14ac:dyDescent="0.4">
      <c r="A182">
        <v>2019</v>
      </c>
      <c r="B182" t="s">
        <v>11</v>
      </c>
      <c r="C182" t="s">
        <v>13</v>
      </c>
      <c r="D182">
        <v>24.786999999999999</v>
      </c>
      <c r="F182">
        <v>225.744</v>
      </c>
      <c r="H182">
        <v>250.53100000000001</v>
      </c>
      <c r="J182">
        <v>250.53100000000001</v>
      </c>
    </row>
    <row r="183" spans="1:11" x14ac:dyDescent="0.4">
      <c r="A183">
        <v>2020</v>
      </c>
      <c r="B183" t="s">
        <v>11</v>
      </c>
      <c r="C183" t="s">
        <v>13</v>
      </c>
      <c r="D183">
        <v>4.22</v>
      </c>
      <c r="F183">
        <v>213.392</v>
      </c>
      <c r="H183">
        <v>217.61199999999999</v>
      </c>
      <c r="J183">
        <v>217.61199999999999</v>
      </c>
    </row>
    <row r="184" spans="1:11" x14ac:dyDescent="0.4">
      <c r="A184">
        <v>1913</v>
      </c>
      <c r="B184" t="s">
        <v>11</v>
      </c>
      <c r="C184" t="s">
        <v>45</v>
      </c>
      <c r="F184">
        <v>48</v>
      </c>
      <c r="H184">
        <v>48</v>
      </c>
      <c r="J184">
        <v>48</v>
      </c>
      <c r="K184" t="s">
        <v>37</v>
      </c>
    </row>
    <row r="185" spans="1:11" x14ac:dyDescent="0.4">
      <c r="A185">
        <v>1914</v>
      </c>
      <c r="B185" t="s">
        <v>11</v>
      </c>
      <c r="C185" t="s">
        <v>45</v>
      </c>
      <c r="F185">
        <v>185</v>
      </c>
      <c r="H185">
        <v>185</v>
      </c>
      <c r="J185">
        <v>185</v>
      </c>
    </row>
    <row r="186" spans="1:11" x14ac:dyDescent="0.4">
      <c r="A186">
        <v>1915</v>
      </c>
      <c r="B186" t="s">
        <v>11</v>
      </c>
      <c r="C186" t="s">
        <v>45</v>
      </c>
      <c r="F186">
        <v>186</v>
      </c>
      <c r="H186">
        <v>186</v>
      </c>
      <c r="J186">
        <v>186</v>
      </c>
    </row>
    <row r="187" spans="1:11" x14ac:dyDescent="0.4">
      <c r="A187">
        <v>1916</v>
      </c>
      <c r="B187" t="s">
        <v>11</v>
      </c>
      <c r="C187" t="s">
        <v>45</v>
      </c>
      <c r="F187">
        <v>453</v>
      </c>
      <c r="H187">
        <v>453</v>
      </c>
      <c r="J187">
        <v>453</v>
      </c>
    </row>
    <row r="188" spans="1:11" x14ac:dyDescent="0.4">
      <c r="A188">
        <v>1917</v>
      </c>
      <c r="B188" t="s">
        <v>11</v>
      </c>
      <c r="C188" t="s">
        <v>45</v>
      </c>
      <c r="F188">
        <v>139</v>
      </c>
      <c r="H188">
        <v>139</v>
      </c>
      <c r="J188">
        <v>139</v>
      </c>
    </row>
    <row r="189" spans="1:11" x14ac:dyDescent="0.4">
      <c r="A189">
        <v>1918</v>
      </c>
      <c r="B189" t="s">
        <v>11</v>
      </c>
      <c r="C189" t="s">
        <v>45</v>
      </c>
      <c r="F189">
        <v>133</v>
      </c>
      <c r="H189">
        <v>133</v>
      </c>
      <c r="J189">
        <v>133</v>
      </c>
    </row>
    <row r="190" spans="1:11" x14ac:dyDescent="0.4">
      <c r="A190">
        <v>1919</v>
      </c>
      <c r="B190" t="s">
        <v>11</v>
      </c>
      <c r="C190" t="s">
        <v>45</v>
      </c>
      <c r="D190">
        <v>39</v>
      </c>
      <c r="F190">
        <v>489</v>
      </c>
      <c r="H190">
        <v>528</v>
      </c>
      <c r="J190">
        <v>528</v>
      </c>
    </row>
    <row r="191" spans="1:11" x14ac:dyDescent="0.4">
      <c r="A191">
        <v>1920</v>
      </c>
      <c r="B191" t="s">
        <v>11</v>
      </c>
      <c r="C191" t="s">
        <v>45</v>
      </c>
      <c r="D191">
        <v>45</v>
      </c>
      <c r="F191">
        <v>128</v>
      </c>
      <c r="H191">
        <v>173</v>
      </c>
      <c r="J191">
        <v>173</v>
      </c>
    </row>
    <row r="192" spans="1:11" x14ac:dyDescent="0.4">
      <c r="A192">
        <v>1921</v>
      </c>
      <c r="B192" t="s">
        <v>11</v>
      </c>
      <c r="C192" t="s">
        <v>45</v>
      </c>
      <c r="D192">
        <v>12</v>
      </c>
      <c r="F192">
        <v>211</v>
      </c>
      <c r="H192">
        <v>223</v>
      </c>
      <c r="J192">
        <v>223</v>
      </c>
    </row>
    <row r="193" spans="1:10" x14ac:dyDescent="0.4">
      <c r="A193">
        <v>1922</v>
      </c>
      <c r="B193" t="s">
        <v>11</v>
      </c>
      <c r="C193" t="s">
        <v>45</v>
      </c>
      <c r="D193">
        <v>43</v>
      </c>
      <c r="F193">
        <v>109</v>
      </c>
      <c r="H193">
        <v>152</v>
      </c>
      <c r="J193">
        <v>152</v>
      </c>
    </row>
    <row r="194" spans="1:10" x14ac:dyDescent="0.4">
      <c r="A194">
        <v>1923</v>
      </c>
      <c r="B194" t="s">
        <v>11</v>
      </c>
      <c r="C194" t="s">
        <v>45</v>
      </c>
      <c r="F194">
        <v>107</v>
      </c>
      <c r="H194">
        <v>107</v>
      </c>
      <c r="J194">
        <v>107</v>
      </c>
    </row>
    <row r="195" spans="1:10" x14ac:dyDescent="0.4">
      <c r="A195">
        <v>1924</v>
      </c>
      <c r="B195" t="s">
        <v>11</v>
      </c>
      <c r="C195" t="s">
        <v>45</v>
      </c>
      <c r="D195">
        <v>2</v>
      </c>
      <c r="F195">
        <v>26</v>
      </c>
      <c r="H195">
        <v>28</v>
      </c>
      <c r="J195">
        <v>28</v>
      </c>
    </row>
    <row r="196" spans="1:10" x14ac:dyDescent="0.4">
      <c r="A196">
        <v>1925</v>
      </c>
      <c r="B196" t="s">
        <v>11</v>
      </c>
      <c r="C196" t="s">
        <v>45</v>
      </c>
      <c r="D196">
        <v>5</v>
      </c>
      <c r="H196">
        <v>5</v>
      </c>
      <c r="J196">
        <v>5</v>
      </c>
    </row>
    <row r="197" spans="1:10" x14ac:dyDescent="0.4">
      <c r="A197">
        <v>1926</v>
      </c>
      <c r="B197" t="s">
        <v>11</v>
      </c>
      <c r="C197" t="s">
        <v>45</v>
      </c>
      <c r="D197">
        <v>20</v>
      </c>
      <c r="H197">
        <v>20</v>
      </c>
      <c r="J197">
        <v>20</v>
      </c>
    </row>
    <row r="198" spans="1:10" x14ac:dyDescent="0.4">
      <c r="A198">
        <v>1927</v>
      </c>
      <c r="B198" t="s">
        <v>11</v>
      </c>
      <c r="C198" t="s">
        <v>45</v>
      </c>
    </row>
    <row r="199" spans="1:10" x14ac:dyDescent="0.4">
      <c r="A199">
        <v>1928</v>
      </c>
      <c r="B199" t="s">
        <v>11</v>
      </c>
      <c r="C199" t="s">
        <v>45</v>
      </c>
      <c r="D199">
        <v>21</v>
      </c>
      <c r="F199">
        <v>15</v>
      </c>
      <c r="H199">
        <v>36</v>
      </c>
      <c r="J199">
        <v>36</v>
      </c>
    </row>
    <row r="200" spans="1:10" x14ac:dyDescent="0.4">
      <c r="A200">
        <v>1929</v>
      </c>
      <c r="B200" t="s">
        <v>11</v>
      </c>
      <c r="C200" t="s">
        <v>45</v>
      </c>
      <c r="D200">
        <v>48</v>
      </c>
      <c r="F200">
        <v>13</v>
      </c>
      <c r="H200">
        <v>61</v>
      </c>
      <c r="J200">
        <v>61</v>
      </c>
    </row>
    <row r="201" spans="1:10" x14ac:dyDescent="0.4">
      <c r="A201">
        <v>1930</v>
      </c>
      <c r="B201" t="s">
        <v>11</v>
      </c>
      <c r="C201" t="s">
        <v>45</v>
      </c>
      <c r="D201">
        <v>57</v>
      </c>
      <c r="F201">
        <v>67</v>
      </c>
      <c r="H201">
        <v>124</v>
      </c>
      <c r="J201">
        <v>124</v>
      </c>
    </row>
    <row r="202" spans="1:10" x14ac:dyDescent="0.4">
      <c r="A202">
        <v>1931</v>
      </c>
      <c r="B202" t="s">
        <v>11</v>
      </c>
      <c r="C202" t="s">
        <v>45</v>
      </c>
      <c r="D202">
        <v>182</v>
      </c>
      <c r="F202">
        <v>197</v>
      </c>
      <c r="H202">
        <v>379</v>
      </c>
      <c r="J202">
        <v>379</v>
      </c>
    </row>
    <row r="203" spans="1:10" x14ac:dyDescent="0.4">
      <c r="A203">
        <v>1932</v>
      </c>
      <c r="B203" t="s">
        <v>11</v>
      </c>
      <c r="C203" t="s">
        <v>45</v>
      </c>
      <c r="D203">
        <v>160</v>
      </c>
      <c r="F203">
        <v>185</v>
      </c>
      <c r="H203">
        <v>345</v>
      </c>
      <c r="J203">
        <v>345</v>
      </c>
    </row>
    <row r="204" spans="1:10" x14ac:dyDescent="0.4">
      <c r="A204">
        <v>1933</v>
      </c>
      <c r="B204" t="s">
        <v>11</v>
      </c>
      <c r="C204" t="s">
        <v>45</v>
      </c>
      <c r="D204">
        <v>64</v>
      </c>
      <c r="H204">
        <v>64</v>
      </c>
      <c r="J204">
        <v>64</v>
      </c>
    </row>
    <row r="205" spans="1:10" x14ac:dyDescent="0.4">
      <c r="A205">
        <v>1934</v>
      </c>
      <c r="B205" t="s">
        <v>11</v>
      </c>
      <c r="C205" t="s">
        <v>45</v>
      </c>
      <c r="D205">
        <v>55</v>
      </c>
      <c r="H205">
        <v>55</v>
      </c>
      <c r="J205">
        <v>55</v>
      </c>
    </row>
    <row r="206" spans="1:10" x14ac:dyDescent="0.4">
      <c r="A206">
        <v>1935</v>
      </c>
      <c r="B206" t="s">
        <v>11</v>
      </c>
      <c r="C206" t="s">
        <v>45</v>
      </c>
      <c r="D206">
        <v>44</v>
      </c>
      <c r="F206">
        <v>68</v>
      </c>
      <c r="H206">
        <v>112</v>
      </c>
      <c r="J206">
        <v>112</v>
      </c>
    </row>
    <row r="207" spans="1:10" x14ac:dyDescent="0.4">
      <c r="A207">
        <v>1936</v>
      </c>
      <c r="B207" t="s">
        <v>11</v>
      </c>
      <c r="C207" t="s">
        <v>45</v>
      </c>
      <c r="D207">
        <v>24</v>
      </c>
      <c r="H207">
        <v>24</v>
      </c>
      <c r="J207">
        <v>24</v>
      </c>
    </row>
    <row r="208" spans="1:10" x14ac:dyDescent="0.4">
      <c r="A208">
        <v>1937</v>
      </c>
      <c r="B208" t="s">
        <v>11</v>
      </c>
      <c r="C208" t="s">
        <v>45</v>
      </c>
      <c r="D208">
        <v>33</v>
      </c>
      <c r="H208">
        <v>33</v>
      </c>
      <c r="J208">
        <v>33</v>
      </c>
    </row>
    <row r="209" spans="1:10" x14ac:dyDescent="0.4">
      <c r="A209">
        <v>1938</v>
      </c>
      <c r="B209" t="s">
        <v>11</v>
      </c>
      <c r="C209" t="s">
        <v>45</v>
      </c>
      <c r="D209">
        <v>30</v>
      </c>
      <c r="H209">
        <v>30</v>
      </c>
      <c r="J209">
        <v>30</v>
      </c>
    </row>
    <row r="210" spans="1:10" x14ac:dyDescent="0.4">
      <c r="A210">
        <v>1939</v>
      </c>
      <c r="B210" t="s">
        <v>11</v>
      </c>
      <c r="C210" t="s">
        <v>45</v>
      </c>
      <c r="D210">
        <v>36</v>
      </c>
      <c r="H210">
        <v>36</v>
      </c>
      <c r="J210">
        <v>36</v>
      </c>
    </row>
    <row r="211" spans="1:10" x14ac:dyDescent="0.4">
      <c r="A211">
        <v>1940</v>
      </c>
      <c r="B211" t="s">
        <v>11</v>
      </c>
      <c r="C211" t="s">
        <v>45</v>
      </c>
      <c r="D211">
        <v>43</v>
      </c>
      <c r="F211">
        <v>69</v>
      </c>
      <c r="H211">
        <v>112</v>
      </c>
      <c r="J211">
        <v>112</v>
      </c>
    </row>
    <row r="212" spans="1:10" x14ac:dyDescent="0.4">
      <c r="A212">
        <v>1941</v>
      </c>
      <c r="B212" t="s">
        <v>11</v>
      </c>
      <c r="C212" t="s">
        <v>45</v>
      </c>
      <c r="D212">
        <v>53</v>
      </c>
      <c r="H212">
        <v>53</v>
      </c>
      <c r="J212">
        <v>53</v>
      </c>
    </row>
    <row r="213" spans="1:10" x14ac:dyDescent="0.4">
      <c r="A213">
        <v>1942</v>
      </c>
      <c r="B213" t="s">
        <v>11</v>
      </c>
      <c r="C213" t="s">
        <v>45</v>
      </c>
      <c r="D213">
        <v>49</v>
      </c>
      <c r="H213">
        <v>49</v>
      </c>
      <c r="J213">
        <v>49</v>
      </c>
    </row>
    <row r="214" spans="1:10" x14ac:dyDescent="0.4">
      <c r="A214">
        <v>1943</v>
      </c>
      <c r="B214" t="s">
        <v>11</v>
      </c>
      <c r="C214" t="s">
        <v>45</v>
      </c>
      <c r="D214">
        <v>54</v>
      </c>
      <c r="H214">
        <v>54</v>
      </c>
      <c r="J214">
        <v>54</v>
      </c>
    </row>
    <row r="215" spans="1:10" x14ac:dyDescent="0.4">
      <c r="A215">
        <v>1944</v>
      </c>
      <c r="B215" t="s">
        <v>11</v>
      </c>
      <c r="C215" t="s">
        <v>45</v>
      </c>
      <c r="D215">
        <v>47</v>
      </c>
      <c r="H215">
        <v>47</v>
      </c>
      <c r="J215">
        <v>47</v>
      </c>
    </row>
    <row r="216" spans="1:10" x14ac:dyDescent="0.4">
      <c r="A216">
        <v>1945</v>
      </c>
      <c r="B216" t="s">
        <v>11</v>
      </c>
      <c r="C216" t="s">
        <v>45</v>
      </c>
      <c r="D216">
        <v>86</v>
      </c>
      <c r="H216">
        <v>86</v>
      </c>
      <c r="J216">
        <v>86</v>
      </c>
    </row>
    <row r="217" spans="1:10" x14ac:dyDescent="0.4">
      <c r="A217">
        <v>1946</v>
      </c>
      <c r="B217" t="s">
        <v>11</v>
      </c>
      <c r="C217" t="s">
        <v>45</v>
      </c>
      <c r="D217">
        <v>78</v>
      </c>
      <c r="F217">
        <v>319</v>
      </c>
      <c r="H217">
        <v>397</v>
      </c>
      <c r="J217">
        <v>397</v>
      </c>
    </row>
    <row r="218" spans="1:10" x14ac:dyDescent="0.4">
      <c r="A218">
        <v>1947</v>
      </c>
      <c r="B218" t="s">
        <v>11</v>
      </c>
      <c r="C218" t="s">
        <v>45</v>
      </c>
      <c r="D218">
        <v>49</v>
      </c>
      <c r="F218">
        <v>180</v>
      </c>
      <c r="H218">
        <v>229</v>
      </c>
      <c r="J218">
        <v>229</v>
      </c>
    </row>
    <row r="219" spans="1:10" x14ac:dyDescent="0.4">
      <c r="A219">
        <v>1948</v>
      </c>
      <c r="B219" t="s">
        <v>11</v>
      </c>
      <c r="C219" t="s">
        <v>45</v>
      </c>
      <c r="D219">
        <v>51</v>
      </c>
      <c r="F219">
        <v>104</v>
      </c>
      <c r="H219">
        <v>155</v>
      </c>
      <c r="J219">
        <v>155</v>
      </c>
    </row>
    <row r="220" spans="1:10" x14ac:dyDescent="0.4">
      <c r="A220">
        <v>1949</v>
      </c>
      <c r="B220" t="s">
        <v>11</v>
      </c>
      <c r="C220" t="s">
        <v>45</v>
      </c>
      <c r="D220">
        <v>40</v>
      </c>
      <c r="F220">
        <v>85</v>
      </c>
      <c r="H220">
        <v>125</v>
      </c>
      <c r="J220">
        <v>125</v>
      </c>
    </row>
    <row r="221" spans="1:10" x14ac:dyDescent="0.4">
      <c r="A221">
        <v>1950</v>
      </c>
      <c r="B221" t="s">
        <v>11</v>
      </c>
      <c r="C221" t="s">
        <v>45</v>
      </c>
      <c r="D221">
        <v>37</v>
      </c>
      <c r="E221">
        <v>0</v>
      </c>
      <c r="F221">
        <v>40</v>
      </c>
      <c r="H221">
        <v>77</v>
      </c>
      <c r="J221">
        <v>77</v>
      </c>
    </row>
    <row r="222" spans="1:10" x14ac:dyDescent="0.4">
      <c r="A222">
        <v>1951</v>
      </c>
      <c r="B222" t="s">
        <v>11</v>
      </c>
      <c r="C222" t="s">
        <v>45</v>
      </c>
      <c r="D222">
        <v>23</v>
      </c>
      <c r="E222">
        <v>0</v>
      </c>
      <c r="F222">
        <v>44</v>
      </c>
      <c r="H222">
        <v>67</v>
      </c>
      <c r="J222">
        <v>67</v>
      </c>
    </row>
    <row r="223" spans="1:10" x14ac:dyDescent="0.4">
      <c r="A223">
        <v>1952</v>
      </c>
      <c r="B223" t="s">
        <v>11</v>
      </c>
      <c r="C223" t="s">
        <v>45</v>
      </c>
      <c r="D223">
        <v>16</v>
      </c>
      <c r="F223">
        <v>58</v>
      </c>
      <c r="H223">
        <v>74</v>
      </c>
      <c r="I223">
        <v>109</v>
      </c>
      <c r="J223">
        <v>183</v>
      </c>
    </row>
    <row r="224" spans="1:10" x14ac:dyDescent="0.4">
      <c r="A224">
        <v>1953</v>
      </c>
      <c r="B224" t="s">
        <v>11</v>
      </c>
      <c r="C224" t="s">
        <v>45</v>
      </c>
      <c r="D224">
        <v>40</v>
      </c>
      <c r="E224">
        <v>0</v>
      </c>
      <c r="F224">
        <v>53</v>
      </c>
      <c r="H224">
        <v>93</v>
      </c>
      <c r="I224">
        <v>113</v>
      </c>
      <c r="J224">
        <v>206</v>
      </c>
    </row>
    <row r="225" spans="1:10" x14ac:dyDescent="0.4">
      <c r="A225">
        <v>1954</v>
      </c>
      <c r="B225" t="s">
        <v>11</v>
      </c>
      <c r="C225" t="s">
        <v>45</v>
      </c>
      <c r="D225">
        <v>72</v>
      </c>
      <c r="F225">
        <v>94</v>
      </c>
      <c r="G225">
        <v>0</v>
      </c>
      <c r="H225">
        <v>166</v>
      </c>
      <c r="I225">
        <v>195</v>
      </c>
      <c r="J225">
        <v>361</v>
      </c>
    </row>
    <row r="226" spans="1:10" x14ac:dyDescent="0.4">
      <c r="A226">
        <v>1955</v>
      </c>
      <c r="B226" t="s">
        <v>11</v>
      </c>
      <c r="C226" t="s">
        <v>45</v>
      </c>
      <c r="D226">
        <v>77</v>
      </c>
      <c r="E226">
        <v>0</v>
      </c>
      <c r="F226">
        <v>145</v>
      </c>
      <c r="H226">
        <v>222</v>
      </c>
      <c r="I226">
        <v>186</v>
      </c>
      <c r="J226">
        <v>408</v>
      </c>
    </row>
    <row r="227" spans="1:10" x14ac:dyDescent="0.4">
      <c r="A227">
        <v>1956</v>
      </c>
      <c r="B227" t="s">
        <v>11</v>
      </c>
      <c r="C227" t="s">
        <v>45</v>
      </c>
      <c r="D227">
        <v>91</v>
      </c>
      <c r="E227">
        <v>0</v>
      </c>
      <c r="F227">
        <v>113</v>
      </c>
      <c r="G227">
        <v>0</v>
      </c>
      <c r="H227">
        <v>204</v>
      </c>
      <c r="I227">
        <v>213</v>
      </c>
      <c r="J227">
        <v>417</v>
      </c>
    </row>
    <row r="228" spans="1:10" x14ac:dyDescent="0.4">
      <c r="A228">
        <v>1957</v>
      </c>
      <c r="B228" t="s">
        <v>11</v>
      </c>
      <c r="C228" t="s">
        <v>45</v>
      </c>
      <c r="D228">
        <v>52</v>
      </c>
      <c r="F228">
        <v>56</v>
      </c>
      <c r="H228">
        <v>108</v>
      </c>
      <c r="I228">
        <v>182</v>
      </c>
      <c r="J228">
        <v>290</v>
      </c>
    </row>
    <row r="229" spans="1:10" x14ac:dyDescent="0.4">
      <c r="A229">
        <v>1958</v>
      </c>
      <c r="B229" t="s">
        <v>11</v>
      </c>
      <c r="C229" t="s">
        <v>45</v>
      </c>
      <c r="D229">
        <v>33</v>
      </c>
      <c r="E229">
        <v>0</v>
      </c>
      <c r="F229">
        <v>53</v>
      </c>
      <c r="G229">
        <v>1</v>
      </c>
      <c r="H229">
        <v>87</v>
      </c>
      <c r="I229">
        <v>122</v>
      </c>
      <c r="J229">
        <v>209</v>
      </c>
    </row>
    <row r="230" spans="1:10" x14ac:dyDescent="0.4">
      <c r="A230">
        <v>1959</v>
      </c>
      <c r="B230" t="s">
        <v>11</v>
      </c>
      <c r="C230" t="s">
        <v>45</v>
      </c>
      <c r="D230">
        <v>11</v>
      </c>
      <c r="E230">
        <v>0</v>
      </c>
      <c r="F230">
        <v>48</v>
      </c>
      <c r="G230">
        <v>0</v>
      </c>
      <c r="H230">
        <v>59</v>
      </c>
      <c r="I230">
        <v>62</v>
      </c>
      <c r="J230">
        <v>121</v>
      </c>
    </row>
    <row r="231" spans="1:10" x14ac:dyDescent="0.4">
      <c r="A231">
        <v>1960</v>
      </c>
      <c r="B231" t="s">
        <v>11</v>
      </c>
      <c r="C231" t="s">
        <v>45</v>
      </c>
      <c r="D231">
        <v>6</v>
      </c>
      <c r="E231">
        <v>0</v>
      </c>
      <c r="F231">
        <v>38</v>
      </c>
      <c r="G231">
        <v>0</v>
      </c>
      <c r="H231">
        <v>44</v>
      </c>
      <c r="I231">
        <v>38</v>
      </c>
      <c r="J231">
        <v>82</v>
      </c>
    </row>
    <row r="232" spans="1:10" x14ac:dyDescent="0.4">
      <c r="A232">
        <v>1961</v>
      </c>
      <c r="B232" t="s">
        <v>11</v>
      </c>
      <c r="C232" t="s">
        <v>45</v>
      </c>
      <c r="D232">
        <v>9</v>
      </c>
      <c r="F232">
        <v>80</v>
      </c>
      <c r="G232">
        <v>0</v>
      </c>
      <c r="H232">
        <v>89</v>
      </c>
      <c r="I232">
        <v>41</v>
      </c>
      <c r="J232">
        <v>130</v>
      </c>
    </row>
    <row r="233" spans="1:10" x14ac:dyDescent="0.4">
      <c r="A233">
        <v>1962</v>
      </c>
      <c r="B233" t="s">
        <v>11</v>
      </c>
      <c r="C233" t="s">
        <v>45</v>
      </c>
      <c r="D233">
        <v>7</v>
      </c>
      <c r="F233">
        <v>113</v>
      </c>
      <c r="G233">
        <v>0</v>
      </c>
      <c r="H233">
        <v>120</v>
      </c>
      <c r="I233">
        <v>54</v>
      </c>
      <c r="J233">
        <v>174</v>
      </c>
    </row>
    <row r="234" spans="1:10" x14ac:dyDescent="0.4">
      <c r="A234">
        <v>1963</v>
      </c>
      <c r="B234" t="s">
        <v>11</v>
      </c>
      <c r="C234" t="s">
        <v>45</v>
      </c>
      <c r="D234">
        <v>4</v>
      </c>
      <c r="E234">
        <v>0</v>
      </c>
      <c r="F234">
        <v>121</v>
      </c>
      <c r="G234">
        <v>0</v>
      </c>
      <c r="H234">
        <v>125</v>
      </c>
      <c r="I234">
        <v>63</v>
      </c>
      <c r="J234">
        <v>188</v>
      </c>
    </row>
    <row r="235" spans="1:10" x14ac:dyDescent="0.4">
      <c r="A235">
        <v>1964</v>
      </c>
      <c r="B235" t="s">
        <v>11</v>
      </c>
      <c r="C235" t="s">
        <v>45</v>
      </c>
      <c r="D235">
        <v>5</v>
      </c>
      <c r="F235">
        <v>122</v>
      </c>
      <c r="H235">
        <v>127</v>
      </c>
      <c r="I235">
        <v>34</v>
      </c>
      <c r="J235">
        <v>161</v>
      </c>
    </row>
    <row r="236" spans="1:10" x14ac:dyDescent="0.4">
      <c r="A236">
        <v>1965</v>
      </c>
      <c r="B236" t="s">
        <v>11</v>
      </c>
      <c r="C236" t="s">
        <v>45</v>
      </c>
      <c r="D236">
        <v>7</v>
      </c>
      <c r="F236">
        <v>80</v>
      </c>
      <c r="G236">
        <v>0</v>
      </c>
      <c r="H236">
        <v>87</v>
      </c>
      <c r="I236">
        <v>19</v>
      </c>
      <c r="J236">
        <v>106</v>
      </c>
    </row>
    <row r="237" spans="1:10" x14ac:dyDescent="0.4">
      <c r="A237">
        <v>1966</v>
      </c>
      <c r="B237" t="s">
        <v>11</v>
      </c>
      <c r="C237" t="s">
        <v>45</v>
      </c>
      <c r="D237">
        <v>2</v>
      </c>
      <c r="F237">
        <v>55</v>
      </c>
      <c r="G237">
        <v>0</v>
      </c>
      <c r="H237">
        <v>57</v>
      </c>
      <c r="I237">
        <v>8</v>
      </c>
      <c r="J237">
        <v>65</v>
      </c>
    </row>
    <row r="238" spans="1:10" x14ac:dyDescent="0.4">
      <c r="A238">
        <v>1967</v>
      </c>
      <c r="B238" t="s">
        <v>11</v>
      </c>
      <c r="C238" t="s">
        <v>45</v>
      </c>
      <c r="D238">
        <v>1</v>
      </c>
      <c r="E238">
        <v>0</v>
      </c>
      <c r="F238">
        <v>27</v>
      </c>
      <c r="H238">
        <v>28</v>
      </c>
      <c r="I238">
        <v>15</v>
      </c>
      <c r="J238">
        <v>43</v>
      </c>
    </row>
    <row r="239" spans="1:10" x14ac:dyDescent="0.4">
      <c r="A239">
        <v>1968</v>
      </c>
      <c r="B239" t="s">
        <v>11</v>
      </c>
      <c r="C239" t="s">
        <v>45</v>
      </c>
      <c r="D239">
        <v>1</v>
      </c>
      <c r="F239">
        <v>25</v>
      </c>
      <c r="G239">
        <v>0</v>
      </c>
      <c r="H239">
        <v>26</v>
      </c>
      <c r="I239">
        <v>15</v>
      </c>
      <c r="J239">
        <v>41</v>
      </c>
    </row>
    <row r="240" spans="1:10" x14ac:dyDescent="0.4">
      <c r="A240">
        <v>1969</v>
      </c>
      <c r="B240" t="s">
        <v>11</v>
      </c>
      <c r="C240" t="s">
        <v>45</v>
      </c>
      <c r="D240">
        <v>1</v>
      </c>
      <c r="E240">
        <v>0</v>
      </c>
      <c r="F240">
        <v>35</v>
      </c>
      <c r="G240">
        <v>0</v>
      </c>
      <c r="H240">
        <v>36</v>
      </c>
      <c r="I240">
        <v>19</v>
      </c>
      <c r="J240">
        <v>55</v>
      </c>
    </row>
    <row r="241" spans="1:10" x14ac:dyDescent="0.4">
      <c r="A241">
        <v>1970</v>
      </c>
      <c r="B241" t="s">
        <v>11</v>
      </c>
      <c r="C241" t="s">
        <v>45</v>
      </c>
      <c r="D241">
        <v>0</v>
      </c>
      <c r="E241">
        <v>0</v>
      </c>
      <c r="F241">
        <v>25</v>
      </c>
      <c r="G241">
        <v>0</v>
      </c>
      <c r="H241">
        <v>25</v>
      </c>
      <c r="I241">
        <v>42</v>
      </c>
      <c r="J241">
        <v>67</v>
      </c>
    </row>
    <row r="242" spans="1:10" x14ac:dyDescent="0.4">
      <c r="A242">
        <v>1971</v>
      </c>
      <c r="B242" t="s">
        <v>11</v>
      </c>
      <c r="C242" t="s">
        <v>45</v>
      </c>
      <c r="D242">
        <v>9</v>
      </c>
      <c r="E242">
        <v>0</v>
      </c>
      <c r="F242">
        <v>36</v>
      </c>
      <c r="G242">
        <v>0</v>
      </c>
      <c r="H242">
        <v>45</v>
      </c>
      <c r="I242">
        <v>45</v>
      </c>
      <c r="J242">
        <v>90</v>
      </c>
    </row>
    <row r="243" spans="1:10" x14ac:dyDescent="0.4">
      <c r="A243">
        <v>1972</v>
      </c>
      <c r="B243" t="s">
        <v>11</v>
      </c>
      <c r="C243" t="s">
        <v>45</v>
      </c>
      <c r="E243">
        <v>0</v>
      </c>
      <c r="F243">
        <v>27</v>
      </c>
      <c r="G243">
        <v>0</v>
      </c>
      <c r="H243">
        <v>27</v>
      </c>
      <c r="I243">
        <v>36</v>
      </c>
      <c r="J243">
        <v>63</v>
      </c>
    </row>
    <row r="244" spans="1:10" x14ac:dyDescent="0.4">
      <c r="A244">
        <v>1973</v>
      </c>
      <c r="B244" t="s">
        <v>11</v>
      </c>
      <c r="C244" t="s">
        <v>45</v>
      </c>
      <c r="F244">
        <v>21</v>
      </c>
      <c r="H244">
        <v>21</v>
      </c>
      <c r="I244">
        <v>70</v>
      </c>
      <c r="J244">
        <v>91</v>
      </c>
    </row>
    <row r="245" spans="1:10" x14ac:dyDescent="0.4">
      <c r="A245">
        <v>1974</v>
      </c>
      <c r="B245" t="s">
        <v>11</v>
      </c>
      <c r="C245" t="s">
        <v>45</v>
      </c>
      <c r="D245">
        <v>0</v>
      </c>
      <c r="F245">
        <v>27</v>
      </c>
      <c r="G245">
        <v>0</v>
      </c>
      <c r="H245">
        <v>27</v>
      </c>
      <c r="I245">
        <v>109</v>
      </c>
      <c r="J245">
        <v>136</v>
      </c>
    </row>
    <row r="246" spans="1:10" x14ac:dyDescent="0.4">
      <c r="A246">
        <v>1975</v>
      </c>
      <c r="B246" t="s">
        <v>11</v>
      </c>
      <c r="C246" t="s">
        <v>45</v>
      </c>
      <c r="D246">
        <v>3</v>
      </c>
      <c r="F246">
        <v>31</v>
      </c>
      <c r="G246">
        <v>0</v>
      </c>
      <c r="H246">
        <v>34</v>
      </c>
      <c r="I246">
        <v>119</v>
      </c>
      <c r="J246">
        <v>153</v>
      </c>
    </row>
    <row r="247" spans="1:10" x14ac:dyDescent="0.4">
      <c r="A247">
        <v>1976</v>
      </c>
      <c r="B247" t="s">
        <v>11</v>
      </c>
      <c r="C247" t="s">
        <v>45</v>
      </c>
      <c r="D247">
        <v>1</v>
      </c>
      <c r="F247">
        <v>43</v>
      </c>
      <c r="H247">
        <v>44</v>
      </c>
      <c r="I247">
        <v>97</v>
      </c>
      <c r="J247">
        <v>141</v>
      </c>
    </row>
    <row r="248" spans="1:10" x14ac:dyDescent="0.4">
      <c r="A248">
        <v>1977</v>
      </c>
      <c r="B248" t="s">
        <v>11</v>
      </c>
      <c r="C248" t="s">
        <v>45</v>
      </c>
      <c r="D248">
        <v>9</v>
      </c>
      <c r="F248">
        <v>62</v>
      </c>
      <c r="G248">
        <v>0</v>
      </c>
      <c r="H248">
        <v>71</v>
      </c>
      <c r="I248">
        <v>98</v>
      </c>
      <c r="J248">
        <v>169</v>
      </c>
    </row>
    <row r="249" spans="1:10" x14ac:dyDescent="0.4">
      <c r="A249">
        <v>1978</v>
      </c>
      <c r="B249" t="s">
        <v>11</v>
      </c>
      <c r="C249" t="s">
        <v>45</v>
      </c>
      <c r="D249">
        <v>0</v>
      </c>
      <c r="E249">
        <v>0</v>
      </c>
      <c r="F249">
        <v>74</v>
      </c>
      <c r="G249">
        <v>0</v>
      </c>
      <c r="H249">
        <v>74</v>
      </c>
      <c r="I249">
        <v>44</v>
      </c>
      <c r="J249">
        <v>118</v>
      </c>
    </row>
    <row r="250" spans="1:10" x14ac:dyDescent="0.4">
      <c r="A250">
        <v>1979</v>
      </c>
      <c r="B250" t="s">
        <v>11</v>
      </c>
      <c r="C250" t="s">
        <v>45</v>
      </c>
      <c r="D250">
        <v>11</v>
      </c>
      <c r="E250">
        <v>1</v>
      </c>
      <c r="F250">
        <v>56</v>
      </c>
      <c r="G250">
        <v>1</v>
      </c>
      <c r="H250">
        <v>69</v>
      </c>
      <c r="I250">
        <v>38</v>
      </c>
      <c r="J250">
        <v>107</v>
      </c>
    </row>
    <row r="251" spans="1:10" x14ac:dyDescent="0.4">
      <c r="A251">
        <v>1980</v>
      </c>
      <c r="B251" t="s">
        <v>11</v>
      </c>
      <c r="C251" t="s">
        <v>45</v>
      </c>
      <c r="D251">
        <v>0</v>
      </c>
      <c r="E251">
        <v>0</v>
      </c>
      <c r="F251">
        <v>51</v>
      </c>
      <c r="G251">
        <v>1</v>
      </c>
      <c r="H251">
        <v>52</v>
      </c>
      <c r="I251">
        <v>37</v>
      </c>
      <c r="J251">
        <v>89</v>
      </c>
    </row>
    <row r="252" spans="1:10" x14ac:dyDescent="0.4">
      <c r="A252">
        <v>1981</v>
      </c>
      <c r="B252" t="s">
        <v>11</v>
      </c>
      <c r="C252" t="s">
        <v>45</v>
      </c>
      <c r="D252">
        <v>10</v>
      </c>
      <c r="E252">
        <v>0</v>
      </c>
      <c r="F252">
        <v>100</v>
      </c>
      <c r="G252">
        <v>3</v>
      </c>
      <c r="H252">
        <v>113</v>
      </c>
      <c r="I252">
        <v>67</v>
      </c>
      <c r="J252">
        <v>180</v>
      </c>
    </row>
    <row r="253" spans="1:10" x14ac:dyDescent="0.4">
      <c r="A253">
        <v>1982</v>
      </c>
      <c r="B253" t="s">
        <v>11</v>
      </c>
      <c r="C253" t="s">
        <v>45</v>
      </c>
      <c r="D253">
        <v>0</v>
      </c>
      <c r="E253">
        <v>1</v>
      </c>
      <c r="F253">
        <v>63</v>
      </c>
      <c r="G253">
        <v>0</v>
      </c>
      <c r="H253">
        <v>64</v>
      </c>
      <c r="I253">
        <v>49</v>
      </c>
      <c r="J253">
        <v>113</v>
      </c>
    </row>
    <row r="254" spans="1:10" x14ac:dyDescent="0.4">
      <c r="A254">
        <v>1983</v>
      </c>
      <c r="B254" t="s">
        <v>11</v>
      </c>
      <c r="C254" t="s">
        <v>45</v>
      </c>
      <c r="D254">
        <v>1</v>
      </c>
      <c r="E254">
        <v>0</v>
      </c>
      <c r="F254">
        <v>64</v>
      </c>
      <c r="G254">
        <v>0</v>
      </c>
      <c r="H254">
        <v>65</v>
      </c>
      <c r="I254">
        <v>75</v>
      </c>
      <c r="J254">
        <v>140</v>
      </c>
    </row>
    <row r="255" spans="1:10" x14ac:dyDescent="0.4">
      <c r="A255">
        <v>1984</v>
      </c>
      <c r="B255" t="s">
        <v>11</v>
      </c>
      <c r="C255" t="s">
        <v>45</v>
      </c>
      <c r="D255">
        <v>0</v>
      </c>
      <c r="E255">
        <v>1</v>
      </c>
      <c r="F255">
        <v>66</v>
      </c>
      <c r="G255">
        <v>0</v>
      </c>
      <c r="H255">
        <v>67</v>
      </c>
      <c r="I255">
        <v>49</v>
      </c>
      <c r="J255">
        <v>116</v>
      </c>
    </row>
    <row r="256" spans="1:10" x14ac:dyDescent="0.4">
      <c r="A256">
        <v>1985</v>
      </c>
      <c r="B256" t="s">
        <v>11</v>
      </c>
      <c r="C256" t="s">
        <v>45</v>
      </c>
      <c r="D256">
        <v>7</v>
      </c>
      <c r="E256">
        <v>2</v>
      </c>
      <c r="F256">
        <v>57</v>
      </c>
      <c r="G256">
        <v>0</v>
      </c>
      <c r="H256">
        <v>66</v>
      </c>
      <c r="I256">
        <v>0</v>
      </c>
      <c r="J256">
        <v>66</v>
      </c>
    </row>
    <row r="257" spans="1:11" x14ac:dyDescent="0.4">
      <c r="A257">
        <v>1986</v>
      </c>
      <c r="B257" t="s">
        <v>11</v>
      </c>
      <c r="C257" t="s">
        <v>45</v>
      </c>
      <c r="D257">
        <v>8</v>
      </c>
      <c r="E257">
        <v>0</v>
      </c>
      <c r="F257">
        <v>80</v>
      </c>
      <c r="G257">
        <v>0</v>
      </c>
      <c r="H257">
        <v>88</v>
      </c>
      <c r="I257">
        <v>0</v>
      </c>
      <c r="J257">
        <v>88</v>
      </c>
    </row>
    <row r="258" spans="1:11" x14ac:dyDescent="0.4">
      <c r="A258">
        <v>1987</v>
      </c>
      <c r="B258" t="s">
        <v>11</v>
      </c>
      <c r="C258" t="s">
        <v>45</v>
      </c>
      <c r="D258">
        <v>4</v>
      </c>
      <c r="E258">
        <v>1</v>
      </c>
      <c r="F258">
        <v>82</v>
      </c>
      <c r="G258">
        <v>0</v>
      </c>
      <c r="H258">
        <v>87</v>
      </c>
      <c r="I258">
        <v>0</v>
      </c>
      <c r="J258">
        <v>87</v>
      </c>
    </row>
    <row r="259" spans="1:11" x14ac:dyDescent="0.4">
      <c r="A259">
        <v>1988</v>
      </c>
      <c r="B259" t="s">
        <v>11</v>
      </c>
      <c r="C259" t="s">
        <v>45</v>
      </c>
      <c r="D259">
        <v>5</v>
      </c>
      <c r="E259">
        <v>0</v>
      </c>
      <c r="F259">
        <v>55</v>
      </c>
      <c r="G259">
        <v>0</v>
      </c>
      <c r="H259">
        <v>60</v>
      </c>
      <c r="I259">
        <v>0</v>
      </c>
      <c r="J259">
        <v>60</v>
      </c>
    </row>
    <row r="260" spans="1:11" x14ac:dyDescent="0.4">
      <c r="A260">
        <v>1989</v>
      </c>
      <c r="B260" t="s">
        <v>11</v>
      </c>
      <c r="C260" t="s">
        <v>45</v>
      </c>
      <c r="D260">
        <v>4</v>
      </c>
      <c r="E260">
        <v>0</v>
      </c>
      <c r="F260">
        <v>80</v>
      </c>
      <c r="G260">
        <v>0</v>
      </c>
      <c r="H260">
        <v>84</v>
      </c>
      <c r="I260">
        <v>0</v>
      </c>
      <c r="J260">
        <v>84</v>
      </c>
    </row>
    <row r="261" spans="1:11" x14ac:dyDescent="0.4">
      <c r="A261">
        <v>1990</v>
      </c>
      <c r="B261" t="s">
        <v>11</v>
      </c>
      <c r="C261" t="s">
        <v>45</v>
      </c>
      <c r="D261">
        <v>0</v>
      </c>
      <c r="E261">
        <v>0</v>
      </c>
      <c r="F261">
        <v>59</v>
      </c>
      <c r="G261">
        <v>0</v>
      </c>
      <c r="H261">
        <v>59</v>
      </c>
      <c r="I261">
        <v>32</v>
      </c>
      <c r="J261">
        <v>91</v>
      </c>
    </row>
    <row r="262" spans="1:11" x14ac:dyDescent="0.4">
      <c r="A262">
        <v>1991</v>
      </c>
      <c r="B262" t="s">
        <v>11</v>
      </c>
      <c r="C262" t="s">
        <v>45</v>
      </c>
      <c r="D262">
        <v>1</v>
      </c>
      <c r="E262">
        <v>0</v>
      </c>
      <c r="F262">
        <v>49</v>
      </c>
      <c r="G262">
        <v>0</v>
      </c>
      <c r="H262">
        <v>50</v>
      </c>
      <c r="I262">
        <v>0</v>
      </c>
      <c r="J262">
        <v>50</v>
      </c>
    </row>
    <row r="263" spans="1:11" x14ac:dyDescent="0.4">
      <c r="A263">
        <v>1992</v>
      </c>
      <c r="B263" t="s">
        <v>11</v>
      </c>
      <c r="C263" t="s">
        <v>45</v>
      </c>
      <c r="D263">
        <v>0</v>
      </c>
      <c r="E263">
        <v>0</v>
      </c>
      <c r="F263">
        <v>40</v>
      </c>
      <c r="G263">
        <v>0</v>
      </c>
      <c r="H263">
        <v>40</v>
      </c>
      <c r="I263">
        <v>0</v>
      </c>
      <c r="J263">
        <v>40</v>
      </c>
    </row>
    <row r="264" spans="1:11" x14ac:dyDescent="0.4">
      <c r="A264">
        <v>1993</v>
      </c>
      <c r="B264" t="s">
        <v>11</v>
      </c>
      <c r="C264" t="s">
        <v>45</v>
      </c>
      <c r="D264">
        <v>1</v>
      </c>
      <c r="E264">
        <v>0</v>
      </c>
      <c r="F264">
        <v>38</v>
      </c>
      <c r="G264">
        <v>0</v>
      </c>
      <c r="H264">
        <v>39</v>
      </c>
      <c r="I264">
        <v>0</v>
      </c>
      <c r="J264">
        <v>39</v>
      </c>
    </row>
    <row r="265" spans="1:11" x14ac:dyDescent="0.4">
      <c r="A265">
        <v>1994</v>
      </c>
      <c r="B265" t="s">
        <v>11</v>
      </c>
      <c r="C265" t="s">
        <v>45</v>
      </c>
      <c r="D265">
        <v>1</v>
      </c>
      <c r="E265">
        <v>0</v>
      </c>
      <c r="F265">
        <v>22</v>
      </c>
      <c r="G265">
        <v>0</v>
      </c>
      <c r="H265">
        <v>23</v>
      </c>
      <c r="I265">
        <v>0</v>
      </c>
      <c r="J265">
        <v>23</v>
      </c>
    </row>
    <row r="266" spans="1:11" x14ac:dyDescent="0.4">
      <c r="A266">
        <v>1995</v>
      </c>
      <c r="B266" t="s">
        <v>11</v>
      </c>
      <c r="C266" t="s">
        <v>45</v>
      </c>
      <c r="D266">
        <v>1</v>
      </c>
      <c r="E266">
        <v>0</v>
      </c>
      <c r="F266">
        <v>42</v>
      </c>
      <c r="G266">
        <v>0</v>
      </c>
      <c r="H266">
        <v>43</v>
      </c>
      <c r="I266">
        <v>0</v>
      </c>
      <c r="J266">
        <v>43</v>
      </c>
    </row>
    <row r="267" spans="1:11" x14ac:dyDescent="0.4">
      <c r="A267">
        <v>1996</v>
      </c>
      <c r="B267" t="s">
        <v>11</v>
      </c>
      <c r="C267" t="s">
        <v>45</v>
      </c>
      <c r="D267">
        <v>1</v>
      </c>
      <c r="E267">
        <v>0</v>
      </c>
      <c r="F267">
        <v>19</v>
      </c>
      <c r="G267">
        <v>0.872</v>
      </c>
      <c r="H267">
        <v>20.872</v>
      </c>
      <c r="I267">
        <v>0</v>
      </c>
      <c r="J267">
        <v>20.872</v>
      </c>
    </row>
    <row r="268" spans="1:11" x14ac:dyDescent="0.4">
      <c r="A268">
        <v>1997</v>
      </c>
      <c r="B268" t="s">
        <v>11</v>
      </c>
      <c r="C268" t="s">
        <v>45</v>
      </c>
      <c r="D268">
        <v>7</v>
      </c>
      <c r="E268">
        <v>0</v>
      </c>
      <c r="F268">
        <v>17</v>
      </c>
      <c r="G268">
        <v>0.626</v>
      </c>
      <c r="H268">
        <v>24.626000000000001</v>
      </c>
      <c r="I268">
        <v>0</v>
      </c>
      <c r="J268">
        <v>24.626000000000001</v>
      </c>
      <c r="K268" t="s">
        <v>207</v>
      </c>
    </row>
    <row r="269" spans="1:11" x14ac:dyDescent="0.4">
      <c r="A269">
        <v>1998</v>
      </c>
      <c r="B269" t="s">
        <v>11</v>
      </c>
      <c r="C269" t="s">
        <v>45</v>
      </c>
      <c r="D269">
        <v>21</v>
      </c>
      <c r="E269">
        <v>0</v>
      </c>
      <c r="F269">
        <v>18</v>
      </c>
      <c r="G269">
        <v>0.97199999999999998</v>
      </c>
      <c r="H269">
        <v>39.972000000000001</v>
      </c>
      <c r="I269">
        <v>5</v>
      </c>
      <c r="J269">
        <v>44.972000000000001</v>
      </c>
    </row>
    <row r="270" spans="1:11" x14ac:dyDescent="0.4">
      <c r="A270">
        <v>1999</v>
      </c>
      <c r="B270" t="s">
        <v>11</v>
      </c>
      <c r="C270" t="s">
        <v>45</v>
      </c>
      <c r="D270">
        <v>71</v>
      </c>
      <c r="E270">
        <v>0</v>
      </c>
      <c r="F270">
        <v>25</v>
      </c>
      <c r="G270">
        <v>0.61899999999999999</v>
      </c>
      <c r="H270">
        <v>96.619</v>
      </c>
      <c r="I270">
        <v>79</v>
      </c>
      <c r="J270">
        <v>175.619</v>
      </c>
    </row>
    <row r="271" spans="1:11" x14ac:dyDescent="0.4">
      <c r="A271">
        <v>2000</v>
      </c>
      <c r="B271" t="s">
        <v>11</v>
      </c>
      <c r="C271" t="s">
        <v>45</v>
      </c>
      <c r="D271">
        <v>2</v>
      </c>
      <c r="F271">
        <v>42</v>
      </c>
      <c r="G271">
        <v>0.86099999999999999</v>
      </c>
      <c r="H271">
        <v>44.860999999999997</v>
      </c>
      <c r="J271">
        <v>44.860999999999997</v>
      </c>
      <c r="K271" t="s">
        <v>212</v>
      </c>
    </row>
    <row r="272" spans="1:11" x14ac:dyDescent="0.4">
      <c r="A272">
        <v>2001</v>
      </c>
      <c r="B272" t="s">
        <v>11</v>
      </c>
      <c r="C272" t="s">
        <v>45</v>
      </c>
      <c r="D272">
        <v>1.1970000000000001</v>
      </c>
      <c r="F272">
        <v>24</v>
      </c>
      <c r="G272">
        <v>0.59399999999999997</v>
      </c>
      <c r="H272">
        <v>25.791</v>
      </c>
      <c r="J272">
        <v>25.791</v>
      </c>
    </row>
    <row r="273" spans="1:11" x14ac:dyDescent="0.4">
      <c r="A273">
        <v>2002</v>
      </c>
      <c r="B273" t="s">
        <v>11</v>
      </c>
      <c r="C273" t="s">
        <v>45</v>
      </c>
      <c r="D273">
        <v>6.5</v>
      </c>
      <c r="E273">
        <v>23</v>
      </c>
      <c r="F273">
        <v>0</v>
      </c>
      <c r="G273">
        <v>1.7999999999999999E-2</v>
      </c>
      <c r="H273">
        <v>29.518000000000001</v>
      </c>
      <c r="J273">
        <v>29.518000000000001</v>
      </c>
    </row>
    <row r="274" spans="1:11" x14ac:dyDescent="0.4">
      <c r="A274">
        <v>2003</v>
      </c>
      <c r="B274" t="s">
        <v>11</v>
      </c>
      <c r="C274" t="s">
        <v>45</v>
      </c>
      <c r="D274">
        <v>0.9</v>
      </c>
      <c r="F274">
        <v>22</v>
      </c>
      <c r="G274">
        <v>0.03</v>
      </c>
      <c r="H274">
        <v>22.93</v>
      </c>
      <c r="J274">
        <v>22.93</v>
      </c>
    </row>
    <row r="275" spans="1:11" x14ac:dyDescent="0.4">
      <c r="A275">
        <v>2004</v>
      </c>
      <c r="B275" t="s">
        <v>11</v>
      </c>
      <c r="C275" t="s">
        <v>45</v>
      </c>
      <c r="D275">
        <v>1.65</v>
      </c>
      <c r="F275">
        <v>10</v>
      </c>
      <c r="G275">
        <v>0.28599999999999998</v>
      </c>
      <c r="H275">
        <v>11.936</v>
      </c>
      <c r="I275">
        <v>1</v>
      </c>
      <c r="J275">
        <v>12.936</v>
      </c>
      <c r="K275" t="s">
        <v>213</v>
      </c>
    </row>
    <row r="276" spans="1:11" x14ac:dyDescent="0.4">
      <c r="A276">
        <v>2005</v>
      </c>
      <c r="B276" t="s">
        <v>11</v>
      </c>
      <c r="C276" t="s">
        <v>45</v>
      </c>
      <c r="D276">
        <v>5.4950000000000001</v>
      </c>
      <c r="E276">
        <v>17</v>
      </c>
      <c r="F276">
        <v>1</v>
      </c>
      <c r="G276">
        <v>0.86799999999999999</v>
      </c>
      <c r="H276">
        <v>24.363</v>
      </c>
      <c r="I276">
        <v>1</v>
      </c>
      <c r="J276">
        <v>25.363</v>
      </c>
      <c r="K276" t="s">
        <v>213</v>
      </c>
    </row>
    <row r="277" spans="1:11" x14ac:dyDescent="0.4">
      <c r="A277">
        <v>2006</v>
      </c>
      <c r="B277" t="s">
        <v>11</v>
      </c>
      <c r="C277" t="s">
        <v>45</v>
      </c>
      <c r="D277">
        <v>7.2770000000000001</v>
      </c>
      <c r="F277">
        <v>25</v>
      </c>
      <c r="G277">
        <v>0.61699999999999999</v>
      </c>
      <c r="H277">
        <v>32.893999999999998</v>
      </c>
      <c r="I277">
        <v>1</v>
      </c>
      <c r="J277">
        <v>33.893999999999998</v>
      </c>
    </row>
    <row r="278" spans="1:11" x14ac:dyDescent="0.4">
      <c r="A278">
        <v>2007</v>
      </c>
      <c r="B278" t="s">
        <v>11</v>
      </c>
      <c r="C278" t="s">
        <v>45</v>
      </c>
      <c r="D278">
        <v>12.536</v>
      </c>
      <c r="F278">
        <v>26</v>
      </c>
      <c r="G278">
        <v>0.36199999999999999</v>
      </c>
      <c r="H278">
        <v>38.898000000000003</v>
      </c>
      <c r="I278">
        <v>0</v>
      </c>
      <c r="J278">
        <v>38.898000000000003</v>
      </c>
    </row>
    <row r="279" spans="1:11" x14ac:dyDescent="0.4">
      <c r="A279">
        <v>2008</v>
      </c>
      <c r="B279" t="s">
        <v>11</v>
      </c>
      <c r="C279" t="s">
        <v>45</v>
      </c>
      <c r="D279">
        <v>31.969000000000001</v>
      </c>
      <c r="F279">
        <v>27</v>
      </c>
      <c r="G279">
        <v>0.19600000000000001</v>
      </c>
      <c r="H279">
        <v>59.164999999999999</v>
      </c>
      <c r="I279">
        <v>0</v>
      </c>
      <c r="J279">
        <v>59.164999999999999</v>
      </c>
    </row>
    <row r="280" spans="1:11" x14ac:dyDescent="0.4">
      <c r="A280">
        <v>2009</v>
      </c>
      <c r="B280" t="s">
        <v>11</v>
      </c>
      <c r="C280" t="s">
        <v>45</v>
      </c>
      <c r="D280">
        <v>45.923999999999999</v>
      </c>
      <c r="F280">
        <v>32</v>
      </c>
      <c r="G280">
        <v>1.7999999999999999E-2</v>
      </c>
      <c r="H280">
        <v>77.942000000000007</v>
      </c>
      <c r="I280">
        <v>0</v>
      </c>
      <c r="J280">
        <v>77.942000000000007</v>
      </c>
    </row>
    <row r="281" spans="1:11" x14ac:dyDescent="0.4">
      <c r="A281">
        <v>2010</v>
      </c>
      <c r="B281" t="s">
        <v>11</v>
      </c>
      <c r="C281" t="s">
        <v>45</v>
      </c>
      <c r="D281">
        <v>47.612000000000002</v>
      </c>
      <c r="F281">
        <v>33</v>
      </c>
      <c r="G281">
        <v>0</v>
      </c>
      <c r="H281">
        <v>80.611999999999995</v>
      </c>
      <c r="J281">
        <v>80.611999999999995</v>
      </c>
    </row>
    <row r="282" spans="1:11" x14ac:dyDescent="0.4">
      <c r="A282">
        <v>2011</v>
      </c>
      <c r="B282" t="s">
        <v>11</v>
      </c>
      <c r="C282" t="s">
        <v>45</v>
      </c>
      <c r="D282">
        <v>57.67</v>
      </c>
      <c r="F282">
        <v>50.182000000000002</v>
      </c>
      <c r="G282">
        <v>0</v>
      </c>
      <c r="H282">
        <v>107.852</v>
      </c>
      <c r="J282">
        <v>107.852</v>
      </c>
    </row>
    <row r="283" spans="1:11" x14ac:dyDescent="0.4">
      <c r="A283">
        <v>2012</v>
      </c>
      <c r="B283" t="s">
        <v>11</v>
      </c>
      <c r="C283" t="s">
        <v>45</v>
      </c>
      <c r="D283">
        <v>24.45</v>
      </c>
      <c r="E283">
        <v>0</v>
      </c>
      <c r="F283">
        <v>24.14</v>
      </c>
      <c r="G283">
        <v>0</v>
      </c>
      <c r="H283">
        <v>48.59</v>
      </c>
      <c r="I283">
        <v>23</v>
      </c>
      <c r="J283">
        <v>71.59</v>
      </c>
    </row>
    <row r="284" spans="1:11" x14ac:dyDescent="0.4">
      <c r="A284">
        <v>2013</v>
      </c>
      <c r="B284" t="s">
        <v>11</v>
      </c>
      <c r="C284" t="s">
        <v>45</v>
      </c>
      <c r="D284">
        <v>8.6</v>
      </c>
      <c r="F284">
        <v>42.195999999999998</v>
      </c>
      <c r="G284">
        <v>0</v>
      </c>
      <c r="H284">
        <v>50.795999999999999</v>
      </c>
      <c r="J284">
        <v>50.795999999999999</v>
      </c>
    </row>
    <row r="285" spans="1:11" x14ac:dyDescent="0.4">
      <c r="A285">
        <v>2014</v>
      </c>
      <c r="B285" t="s">
        <v>11</v>
      </c>
      <c r="C285" t="s">
        <v>45</v>
      </c>
      <c r="D285">
        <v>7.556</v>
      </c>
      <c r="E285">
        <v>0</v>
      </c>
      <c r="F285">
        <v>19.798999999999999</v>
      </c>
      <c r="G285">
        <v>0</v>
      </c>
      <c r="H285">
        <v>27.355</v>
      </c>
      <c r="J285">
        <v>27.355</v>
      </c>
    </row>
    <row r="286" spans="1:11" x14ac:dyDescent="0.4">
      <c r="A286">
        <v>2015</v>
      </c>
      <c r="B286" t="s">
        <v>11</v>
      </c>
      <c r="C286" t="s">
        <v>45</v>
      </c>
      <c r="D286">
        <v>26.396000000000001</v>
      </c>
      <c r="E286">
        <v>0</v>
      </c>
      <c r="F286">
        <v>14.635999999999999</v>
      </c>
      <c r="G286">
        <v>0</v>
      </c>
      <c r="H286">
        <v>41.031999999999996</v>
      </c>
      <c r="I286">
        <v>4.0000000000000001E-3</v>
      </c>
      <c r="J286">
        <v>41.035999999999994</v>
      </c>
    </row>
    <row r="287" spans="1:11" x14ac:dyDescent="0.4">
      <c r="A287">
        <v>2016</v>
      </c>
      <c r="B287" t="s">
        <v>11</v>
      </c>
      <c r="C287" t="s">
        <v>45</v>
      </c>
      <c r="D287">
        <v>29.492999999999999</v>
      </c>
      <c r="F287">
        <v>26.117000000000001</v>
      </c>
      <c r="G287">
        <v>0</v>
      </c>
      <c r="H287">
        <v>55.61</v>
      </c>
      <c r="J287">
        <v>55.61</v>
      </c>
    </row>
    <row r="288" spans="1:11" x14ac:dyDescent="0.4">
      <c r="A288">
        <v>2017</v>
      </c>
      <c r="B288" t="s">
        <v>11</v>
      </c>
      <c r="C288" t="s">
        <v>45</v>
      </c>
      <c r="D288">
        <v>16.82</v>
      </c>
      <c r="F288">
        <v>6.1079999999999997</v>
      </c>
      <c r="G288">
        <v>0</v>
      </c>
      <c r="H288">
        <v>22.928000000000001</v>
      </c>
      <c r="I288">
        <v>2.8000000000000001E-2</v>
      </c>
      <c r="J288">
        <v>22.956</v>
      </c>
    </row>
    <row r="289" spans="1:10" x14ac:dyDescent="0.4">
      <c r="A289">
        <v>2018</v>
      </c>
      <c r="B289" t="s">
        <v>11</v>
      </c>
      <c r="C289" t="s">
        <v>45</v>
      </c>
      <c r="D289">
        <v>4.6449999999999996</v>
      </c>
      <c r="F289">
        <v>12.811999999999999</v>
      </c>
      <c r="G289">
        <v>0</v>
      </c>
      <c r="H289">
        <v>17.457000000000001</v>
      </c>
      <c r="J289">
        <v>17.457000000000001</v>
      </c>
    </row>
    <row r="290" spans="1:10" x14ac:dyDescent="0.4">
      <c r="A290">
        <v>2019</v>
      </c>
      <c r="B290" t="s">
        <v>11</v>
      </c>
      <c r="C290" t="s">
        <v>45</v>
      </c>
      <c r="D290">
        <v>14.702999999999999</v>
      </c>
      <c r="F290">
        <v>6.7729999999999997</v>
      </c>
      <c r="G290">
        <v>0</v>
      </c>
      <c r="H290">
        <v>21.475999999999999</v>
      </c>
      <c r="I290">
        <v>1E-3</v>
      </c>
      <c r="J290">
        <v>21.477</v>
      </c>
    </row>
    <row r="291" spans="1:10" x14ac:dyDescent="0.4">
      <c r="A291">
        <v>2020</v>
      </c>
      <c r="B291" t="s">
        <v>11</v>
      </c>
      <c r="C291" t="s">
        <v>45</v>
      </c>
      <c r="D291">
        <v>1.19</v>
      </c>
      <c r="F291">
        <v>5.5549999999999997</v>
      </c>
      <c r="G291">
        <v>0.03</v>
      </c>
      <c r="H291">
        <v>6.7749999999999995</v>
      </c>
      <c r="J291">
        <v>6.7749999999999995</v>
      </c>
    </row>
    <row r="292" spans="1:10" x14ac:dyDescent="0.4">
      <c r="A292">
        <v>1893</v>
      </c>
      <c r="B292" t="s">
        <v>11</v>
      </c>
      <c r="C292" t="s">
        <v>46</v>
      </c>
      <c r="H292">
        <v>32</v>
      </c>
      <c r="J292">
        <v>32</v>
      </c>
    </row>
    <row r="293" spans="1:10" x14ac:dyDescent="0.4">
      <c r="A293">
        <v>1894</v>
      </c>
      <c r="B293" t="s">
        <v>11</v>
      </c>
      <c r="C293" t="s">
        <v>46</v>
      </c>
    </row>
    <row r="294" spans="1:10" x14ac:dyDescent="0.4">
      <c r="A294">
        <v>1895</v>
      </c>
      <c r="B294" t="s">
        <v>11</v>
      </c>
      <c r="C294" t="s">
        <v>46</v>
      </c>
    </row>
    <row r="295" spans="1:10" x14ac:dyDescent="0.4">
      <c r="A295">
        <v>1896</v>
      </c>
      <c r="B295" t="s">
        <v>11</v>
      </c>
      <c r="C295" t="s">
        <v>46</v>
      </c>
    </row>
    <row r="296" spans="1:10" x14ac:dyDescent="0.4">
      <c r="A296">
        <v>1897</v>
      </c>
      <c r="B296" t="s">
        <v>11</v>
      </c>
      <c r="C296" t="s">
        <v>46</v>
      </c>
    </row>
    <row r="297" spans="1:10" x14ac:dyDescent="0.4">
      <c r="A297">
        <v>1898</v>
      </c>
      <c r="B297" t="s">
        <v>11</v>
      </c>
      <c r="C297" t="s">
        <v>46</v>
      </c>
    </row>
    <row r="298" spans="1:10" x14ac:dyDescent="0.4">
      <c r="A298">
        <v>1899</v>
      </c>
      <c r="B298" t="s">
        <v>11</v>
      </c>
      <c r="C298" t="s">
        <v>46</v>
      </c>
      <c r="D298">
        <v>1</v>
      </c>
      <c r="E298">
        <v>0</v>
      </c>
      <c r="F298">
        <v>0</v>
      </c>
      <c r="H298">
        <v>1</v>
      </c>
      <c r="J298">
        <v>1</v>
      </c>
    </row>
    <row r="299" spans="1:10" x14ac:dyDescent="0.4">
      <c r="A299">
        <v>1900</v>
      </c>
      <c r="B299" t="s">
        <v>11</v>
      </c>
      <c r="C299" t="s">
        <v>46</v>
      </c>
    </row>
    <row r="300" spans="1:10" x14ac:dyDescent="0.4">
      <c r="A300">
        <v>1901</v>
      </c>
      <c r="B300" t="s">
        <v>11</v>
      </c>
      <c r="C300" t="s">
        <v>46</v>
      </c>
    </row>
    <row r="301" spans="1:10" x14ac:dyDescent="0.4">
      <c r="A301">
        <v>1902</v>
      </c>
      <c r="B301" t="s">
        <v>11</v>
      </c>
      <c r="C301" t="s">
        <v>46</v>
      </c>
    </row>
    <row r="302" spans="1:10" x14ac:dyDescent="0.4">
      <c r="A302">
        <v>1903</v>
      </c>
      <c r="B302" t="s">
        <v>11</v>
      </c>
      <c r="C302" t="s">
        <v>46</v>
      </c>
      <c r="F302">
        <v>14</v>
      </c>
      <c r="H302">
        <v>14</v>
      </c>
      <c r="J302">
        <v>14</v>
      </c>
    </row>
    <row r="303" spans="1:10" x14ac:dyDescent="0.4">
      <c r="A303">
        <v>1904</v>
      </c>
      <c r="B303" t="s">
        <v>11</v>
      </c>
      <c r="C303" t="s">
        <v>46</v>
      </c>
    </row>
    <row r="304" spans="1:10" x14ac:dyDescent="0.4">
      <c r="A304">
        <v>1905</v>
      </c>
      <c r="B304" t="s">
        <v>11</v>
      </c>
      <c r="C304" t="s">
        <v>46</v>
      </c>
    </row>
    <row r="305" spans="1:11" x14ac:dyDescent="0.4">
      <c r="A305">
        <v>1906</v>
      </c>
      <c r="B305" t="s">
        <v>11</v>
      </c>
      <c r="C305" t="s">
        <v>46</v>
      </c>
    </row>
    <row r="306" spans="1:11" x14ac:dyDescent="0.4">
      <c r="A306">
        <v>1907</v>
      </c>
      <c r="B306" t="s">
        <v>11</v>
      </c>
      <c r="C306" t="s">
        <v>46</v>
      </c>
    </row>
    <row r="307" spans="1:11" x14ac:dyDescent="0.4">
      <c r="A307">
        <v>1908</v>
      </c>
      <c r="B307" t="s">
        <v>11</v>
      </c>
      <c r="C307" t="s">
        <v>46</v>
      </c>
      <c r="F307">
        <v>100</v>
      </c>
      <c r="G307">
        <v>47</v>
      </c>
      <c r="H307">
        <v>147</v>
      </c>
      <c r="J307">
        <v>147</v>
      </c>
    </row>
    <row r="308" spans="1:11" x14ac:dyDescent="0.4">
      <c r="A308">
        <v>1909</v>
      </c>
      <c r="B308" t="s">
        <v>11</v>
      </c>
      <c r="C308" t="s">
        <v>46</v>
      </c>
    </row>
    <row r="309" spans="1:11" x14ac:dyDescent="0.4">
      <c r="A309">
        <v>1910</v>
      </c>
      <c r="B309" t="s">
        <v>11</v>
      </c>
      <c r="C309" t="s">
        <v>46</v>
      </c>
    </row>
    <row r="310" spans="1:11" x14ac:dyDescent="0.4">
      <c r="A310">
        <v>1911</v>
      </c>
      <c r="B310" t="s">
        <v>11</v>
      </c>
      <c r="C310" t="s">
        <v>46</v>
      </c>
    </row>
    <row r="311" spans="1:11" x14ac:dyDescent="0.4">
      <c r="A311">
        <v>1912</v>
      </c>
      <c r="B311" t="s">
        <v>11</v>
      </c>
      <c r="C311" t="s">
        <v>46</v>
      </c>
    </row>
    <row r="312" spans="1:11" x14ac:dyDescent="0.4">
      <c r="A312">
        <v>1913</v>
      </c>
      <c r="B312" t="s">
        <v>11</v>
      </c>
      <c r="C312" t="s">
        <v>46</v>
      </c>
      <c r="F312">
        <v>40</v>
      </c>
      <c r="G312">
        <v>2</v>
      </c>
      <c r="H312">
        <v>42</v>
      </c>
      <c r="J312">
        <v>42</v>
      </c>
      <c r="K312" t="s">
        <v>37</v>
      </c>
    </row>
    <row r="313" spans="1:11" x14ac:dyDescent="0.4">
      <c r="A313">
        <v>1914</v>
      </c>
      <c r="B313" t="s">
        <v>11</v>
      </c>
      <c r="C313" t="s">
        <v>46</v>
      </c>
      <c r="F313">
        <v>104</v>
      </c>
      <c r="G313">
        <v>5</v>
      </c>
      <c r="H313">
        <v>109</v>
      </c>
      <c r="J313">
        <v>109</v>
      </c>
    </row>
    <row r="314" spans="1:11" x14ac:dyDescent="0.4">
      <c r="A314">
        <v>1915</v>
      </c>
      <c r="B314" t="s">
        <v>11</v>
      </c>
      <c r="C314" t="s">
        <v>46</v>
      </c>
      <c r="F314">
        <v>44</v>
      </c>
      <c r="G314">
        <v>2</v>
      </c>
      <c r="H314">
        <v>46</v>
      </c>
      <c r="J314">
        <v>46</v>
      </c>
    </row>
    <row r="315" spans="1:11" x14ac:dyDescent="0.4">
      <c r="A315">
        <v>1916</v>
      </c>
      <c r="B315" t="s">
        <v>11</v>
      </c>
      <c r="C315" t="s">
        <v>46</v>
      </c>
      <c r="F315">
        <v>237</v>
      </c>
      <c r="G315">
        <v>10</v>
      </c>
      <c r="H315">
        <v>247</v>
      </c>
      <c r="J315">
        <v>247</v>
      </c>
    </row>
    <row r="316" spans="1:11" x14ac:dyDescent="0.4">
      <c r="A316">
        <v>1917</v>
      </c>
      <c r="B316" t="s">
        <v>11</v>
      </c>
      <c r="C316" t="s">
        <v>46</v>
      </c>
      <c r="E316">
        <v>8</v>
      </c>
      <c r="F316">
        <v>22</v>
      </c>
      <c r="G316">
        <v>1</v>
      </c>
      <c r="H316">
        <v>31</v>
      </c>
      <c r="J316">
        <v>31</v>
      </c>
    </row>
    <row r="317" spans="1:11" x14ac:dyDescent="0.4">
      <c r="A317">
        <v>1918</v>
      </c>
      <c r="B317" t="s">
        <v>11</v>
      </c>
      <c r="C317" t="s">
        <v>46</v>
      </c>
      <c r="E317">
        <v>9</v>
      </c>
      <c r="F317">
        <v>331</v>
      </c>
      <c r="G317">
        <v>15</v>
      </c>
      <c r="H317">
        <v>355</v>
      </c>
      <c r="J317">
        <v>355</v>
      </c>
    </row>
    <row r="318" spans="1:11" x14ac:dyDescent="0.4">
      <c r="A318">
        <v>1919</v>
      </c>
      <c r="B318" t="s">
        <v>11</v>
      </c>
      <c r="C318" t="s">
        <v>46</v>
      </c>
      <c r="D318">
        <v>1</v>
      </c>
      <c r="E318">
        <v>31</v>
      </c>
      <c r="F318">
        <v>389</v>
      </c>
      <c r="G318">
        <v>17</v>
      </c>
      <c r="H318">
        <v>438</v>
      </c>
      <c r="J318">
        <v>438</v>
      </c>
    </row>
    <row r="319" spans="1:11" x14ac:dyDescent="0.4">
      <c r="A319">
        <v>1920</v>
      </c>
      <c r="B319" t="s">
        <v>11</v>
      </c>
      <c r="C319" t="s">
        <v>46</v>
      </c>
      <c r="D319">
        <v>0</v>
      </c>
      <c r="E319">
        <v>45</v>
      </c>
      <c r="F319">
        <v>355</v>
      </c>
      <c r="G319">
        <v>16</v>
      </c>
      <c r="H319">
        <v>416</v>
      </c>
      <c r="J319">
        <v>416</v>
      </c>
    </row>
    <row r="320" spans="1:11" x14ac:dyDescent="0.4">
      <c r="A320">
        <v>1921</v>
      </c>
      <c r="B320" t="s">
        <v>11</v>
      </c>
      <c r="C320" t="s">
        <v>46</v>
      </c>
      <c r="D320">
        <v>0</v>
      </c>
      <c r="F320">
        <v>423</v>
      </c>
      <c r="G320">
        <v>19</v>
      </c>
      <c r="H320">
        <v>442</v>
      </c>
      <c r="J320">
        <v>442</v>
      </c>
    </row>
    <row r="321" spans="1:10" x14ac:dyDescent="0.4">
      <c r="A321">
        <v>1922</v>
      </c>
      <c r="B321" t="s">
        <v>11</v>
      </c>
      <c r="C321" t="s">
        <v>46</v>
      </c>
      <c r="D321">
        <v>0</v>
      </c>
      <c r="F321">
        <v>251</v>
      </c>
      <c r="G321">
        <v>11</v>
      </c>
      <c r="H321">
        <v>262</v>
      </c>
      <c r="J321">
        <v>262</v>
      </c>
    </row>
    <row r="322" spans="1:10" x14ac:dyDescent="0.4">
      <c r="A322">
        <v>1923</v>
      </c>
      <c r="B322" t="s">
        <v>11</v>
      </c>
      <c r="C322" t="s">
        <v>46</v>
      </c>
      <c r="D322">
        <v>6</v>
      </c>
      <c r="F322">
        <v>248</v>
      </c>
      <c r="G322">
        <v>0</v>
      </c>
      <c r="H322">
        <v>254</v>
      </c>
      <c r="J322">
        <v>254</v>
      </c>
    </row>
    <row r="323" spans="1:10" x14ac:dyDescent="0.4">
      <c r="A323">
        <v>1924</v>
      </c>
      <c r="B323" t="s">
        <v>11</v>
      </c>
      <c r="C323" t="s">
        <v>46</v>
      </c>
      <c r="D323">
        <v>12</v>
      </c>
      <c r="F323">
        <v>130</v>
      </c>
      <c r="H323">
        <v>142</v>
      </c>
      <c r="J323">
        <v>142</v>
      </c>
    </row>
    <row r="324" spans="1:10" x14ac:dyDescent="0.4">
      <c r="A324">
        <v>1925</v>
      </c>
      <c r="B324" t="s">
        <v>11</v>
      </c>
      <c r="C324" t="s">
        <v>46</v>
      </c>
      <c r="D324">
        <v>9</v>
      </c>
      <c r="H324">
        <v>9</v>
      </c>
      <c r="J324">
        <v>9</v>
      </c>
    </row>
    <row r="325" spans="1:10" x14ac:dyDescent="0.4">
      <c r="A325">
        <v>1926</v>
      </c>
      <c r="B325" t="s">
        <v>11</v>
      </c>
      <c r="C325" t="s">
        <v>46</v>
      </c>
      <c r="D325">
        <v>7</v>
      </c>
      <c r="F325">
        <v>275</v>
      </c>
      <c r="H325">
        <v>282</v>
      </c>
      <c r="J325">
        <v>282</v>
      </c>
    </row>
    <row r="326" spans="1:10" x14ac:dyDescent="0.4">
      <c r="A326">
        <v>1927</v>
      </c>
      <c r="B326" t="s">
        <v>11</v>
      </c>
      <c r="C326" t="s">
        <v>46</v>
      </c>
      <c r="D326">
        <v>1</v>
      </c>
      <c r="F326">
        <v>350</v>
      </c>
      <c r="G326">
        <v>7</v>
      </c>
      <c r="H326">
        <v>358</v>
      </c>
      <c r="J326">
        <v>358</v>
      </c>
    </row>
    <row r="327" spans="1:10" x14ac:dyDescent="0.4">
      <c r="A327">
        <v>1928</v>
      </c>
      <c r="B327" t="s">
        <v>11</v>
      </c>
      <c r="C327" t="s">
        <v>46</v>
      </c>
      <c r="E327">
        <v>6</v>
      </c>
      <c r="F327">
        <v>400</v>
      </c>
      <c r="G327">
        <v>4</v>
      </c>
      <c r="H327">
        <v>410</v>
      </c>
      <c r="J327">
        <v>410</v>
      </c>
    </row>
    <row r="328" spans="1:10" x14ac:dyDescent="0.4">
      <c r="A328">
        <v>1929</v>
      </c>
      <c r="B328" t="s">
        <v>11</v>
      </c>
      <c r="C328" t="s">
        <v>46</v>
      </c>
      <c r="E328">
        <v>17</v>
      </c>
      <c r="F328">
        <v>335</v>
      </c>
      <c r="G328">
        <v>16</v>
      </c>
      <c r="H328">
        <v>368</v>
      </c>
      <c r="J328">
        <v>368</v>
      </c>
    </row>
    <row r="329" spans="1:10" x14ac:dyDescent="0.4">
      <c r="A329">
        <v>1930</v>
      </c>
      <c r="B329" t="s">
        <v>11</v>
      </c>
      <c r="C329" t="s">
        <v>46</v>
      </c>
      <c r="D329">
        <v>0</v>
      </c>
      <c r="E329">
        <v>8</v>
      </c>
      <c r="F329">
        <v>390</v>
      </c>
      <c r="G329">
        <v>7</v>
      </c>
      <c r="H329">
        <v>405</v>
      </c>
      <c r="J329">
        <v>405</v>
      </c>
    </row>
    <row r="330" spans="1:10" x14ac:dyDescent="0.4">
      <c r="A330">
        <v>1931</v>
      </c>
      <c r="B330" t="s">
        <v>11</v>
      </c>
      <c r="C330" t="s">
        <v>46</v>
      </c>
      <c r="D330">
        <v>1</v>
      </c>
      <c r="E330">
        <v>2</v>
      </c>
      <c r="F330">
        <v>267</v>
      </c>
      <c r="G330">
        <v>1</v>
      </c>
      <c r="H330">
        <v>271</v>
      </c>
      <c r="J330">
        <v>271</v>
      </c>
    </row>
    <row r="331" spans="1:10" x14ac:dyDescent="0.4">
      <c r="A331">
        <v>1932</v>
      </c>
      <c r="B331" t="s">
        <v>11</v>
      </c>
      <c r="C331" t="s">
        <v>46</v>
      </c>
      <c r="D331">
        <v>1</v>
      </c>
      <c r="E331">
        <v>2</v>
      </c>
      <c r="F331">
        <v>246</v>
      </c>
      <c r="G331">
        <v>2</v>
      </c>
      <c r="H331">
        <v>251</v>
      </c>
      <c r="J331">
        <v>251</v>
      </c>
    </row>
    <row r="332" spans="1:10" x14ac:dyDescent="0.4">
      <c r="A332">
        <v>1933</v>
      </c>
      <c r="B332" t="s">
        <v>11</v>
      </c>
      <c r="C332" t="s">
        <v>46</v>
      </c>
      <c r="D332">
        <v>0</v>
      </c>
      <c r="E332">
        <v>0</v>
      </c>
      <c r="F332">
        <v>250</v>
      </c>
      <c r="G332">
        <v>1</v>
      </c>
      <c r="H332">
        <v>251</v>
      </c>
      <c r="J332">
        <v>251</v>
      </c>
    </row>
    <row r="333" spans="1:10" x14ac:dyDescent="0.4">
      <c r="A333">
        <v>1934</v>
      </c>
      <c r="B333" t="s">
        <v>11</v>
      </c>
      <c r="C333" t="s">
        <v>46</v>
      </c>
      <c r="D333">
        <v>2</v>
      </c>
      <c r="E333">
        <v>3</v>
      </c>
      <c r="F333">
        <v>248</v>
      </c>
      <c r="G333">
        <v>1</v>
      </c>
      <c r="H333">
        <v>254</v>
      </c>
      <c r="J333">
        <v>254</v>
      </c>
    </row>
    <row r="334" spans="1:10" x14ac:dyDescent="0.4">
      <c r="A334">
        <v>1935</v>
      </c>
      <c r="B334" t="s">
        <v>11</v>
      </c>
      <c r="C334" t="s">
        <v>46</v>
      </c>
      <c r="D334">
        <v>1</v>
      </c>
      <c r="E334">
        <v>0</v>
      </c>
      <c r="F334">
        <v>296</v>
      </c>
      <c r="G334">
        <v>6</v>
      </c>
      <c r="H334">
        <v>303</v>
      </c>
      <c r="J334">
        <v>303</v>
      </c>
    </row>
    <row r="335" spans="1:10" x14ac:dyDescent="0.4">
      <c r="A335">
        <v>1936</v>
      </c>
      <c r="B335" t="s">
        <v>11</v>
      </c>
      <c r="C335" t="s">
        <v>46</v>
      </c>
      <c r="D335">
        <v>1</v>
      </c>
      <c r="E335">
        <v>2</v>
      </c>
      <c r="F335">
        <v>446</v>
      </c>
      <c r="G335">
        <v>6</v>
      </c>
      <c r="H335">
        <v>455</v>
      </c>
      <c r="J335">
        <v>455</v>
      </c>
    </row>
    <row r="336" spans="1:10" x14ac:dyDescent="0.4">
      <c r="A336">
        <v>1937</v>
      </c>
      <c r="B336" t="s">
        <v>11</v>
      </c>
      <c r="C336" t="s">
        <v>46</v>
      </c>
      <c r="D336">
        <v>0</v>
      </c>
      <c r="F336">
        <v>358</v>
      </c>
      <c r="G336">
        <v>12</v>
      </c>
      <c r="H336">
        <v>370</v>
      </c>
      <c r="J336">
        <v>370</v>
      </c>
    </row>
    <row r="337" spans="1:10" x14ac:dyDescent="0.4">
      <c r="A337">
        <v>1938</v>
      </c>
      <c r="B337" t="s">
        <v>11</v>
      </c>
      <c r="C337" t="s">
        <v>46</v>
      </c>
      <c r="D337">
        <v>0</v>
      </c>
      <c r="E337">
        <v>0</v>
      </c>
      <c r="F337">
        <v>234</v>
      </c>
      <c r="G337">
        <v>28</v>
      </c>
      <c r="H337">
        <v>262</v>
      </c>
      <c r="J337">
        <v>262</v>
      </c>
    </row>
    <row r="338" spans="1:10" x14ac:dyDescent="0.4">
      <c r="A338">
        <v>1939</v>
      </c>
      <c r="B338" t="s">
        <v>11</v>
      </c>
      <c r="C338" t="s">
        <v>46</v>
      </c>
      <c r="D338">
        <v>0</v>
      </c>
      <c r="E338">
        <v>2</v>
      </c>
      <c r="F338">
        <v>338</v>
      </c>
      <c r="G338">
        <v>38</v>
      </c>
      <c r="H338">
        <v>378</v>
      </c>
      <c r="J338">
        <v>378</v>
      </c>
    </row>
    <row r="339" spans="1:10" x14ac:dyDescent="0.4">
      <c r="A339">
        <v>1940</v>
      </c>
      <c r="B339" t="s">
        <v>11</v>
      </c>
      <c r="C339" t="s">
        <v>46</v>
      </c>
      <c r="D339">
        <v>0</v>
      </c>
      <c r="E339">
        <v>2</v>
      </c>
      <c r="F339">
        <v>338</v>
      </c>
      <c r="G339">
        <v>31</v>
      </c>
      <c r="H339">
        <v>371</v>
      </c>
      <c r="J339">
        <v>371</v>
      </c>
    </row>
    <row r="340" spans="1:10" x14ac:dyDescent="0.4">
      <c r="A340">
        <v>1941</v>
      </c>
      <c r="B340" t="s">
        <v>11</v>
      </c>
      <c r="C340" t="s">
        <v>46</v>
      </c>
      <c r="D340">
        <v>0</v>
      </c>
      <c r="E340">
        <v>2</v>
      </c>
      <c r="F340">
        <v>484</v>
      </c>
      <c r="G340">
        <v>25</v>
      </c>
      <c r="H340">
        <v>511</v>
      </c>
      <c r="J340">
        <v>511</v>
      </c>
    </row>
    <row r="341" spans="1:10" x14ac:dyDescent="0.4">
      <c r="A341">
        <v>1942</v>
      </c>
      <c r="B341" t="s">
        <v>11</v>
      </c>
      <c r="C341" t="s">
        <v>46</v>
      </c>
      <c r="D341">
        <v>0</v>
      </c>
      <c r="E341">
        <v>1</v>
      </c>
      <c r="F341">
        <v>346</v>
      </c>
      <c r="G341">
        <v>27</v>
      </c>
      <c r="H341">
        <v>374</v>
      </c>
      <c r="J341">
        <v>374</v>
      </c>
    </row>
    <row r="342" spans="1:10" x14ac:dyDescent="0.4">
      <c r="A342">
        <v>1943</v>
      </c>
      <c r="B342" t="s">
        <v>11</v>
      </c>
      <c r="C342" t="s">
        <v>46</v>
      </c>
      <c r="F342">
        <v>375</v>
      </c>
      <c r="G342">
        <v>3</v>
      </c>
      <c r="H342">
        <v>378</v>
      </c>
      <c r="J342">
        <v>378</v>
      </c>
    </row>
    <row r="343" spans="1:10" x14ac:dyDescent="0.4">
      <c r="A343">
        <v>1944</v>
      </c>
      <c r="B343" t="s">
        <v>11</v>
      </c>
      <c r="C343" t="s">
        <v>46</v>
      </c>
      <c r="D343">
        <v>0</v>
      </c>
      <c r="E343">
        <v>0</v>
      </c>
      <c r="F343">
        <v>238</v>
      </c>
      <c r="H343">
        <v>238</v>
      </c>
      <c r="J343">
        <v>238</v>
      </c>
    </row>
    <row r="344" spans="1:10" x14ac:dyDescent="0.4">
      <c r="A344">
        <v>1945</v>
      </c>
      <c r="B344" t="s">
        <v>11</v>
      </c>
      <c r="C344" t="s">
        <v>46</v>
      </c>
      <c r="E344">
        <v>0</v>
      </c>
      <c r="F344">
        <v>363</v>
      </c>
      <c r="G344">
        <v>8</v>
      </c>
      <c r="H344">
        <v>371</v>
      </c>
      <c r="J344">
        <v>371</v>
      </c>
    </row>
    <row r="345" spans="1:10" x14ac:dyDescent="0.4">
      <c r="A345">
        <v>1946</v>
      </c>
      <c r="B345" t="s">
        <v>11</v>
      </c>
      <c r="C345" t="s">
        <v>46</v>
      </c>
      <c r="E345">
        <v>0</v>
      </c>
      <c r="F345">
        <v>388</v>
      </c>
      <c r="G345">
        <v>12</v>
      </c>
      <c r="H345">
        <v>400</v>
      </c>
      <c r="J345">
        <v>400</v>
      </c>
    </row>
    <row r="346" spans="1:10" x14ac:dyDescent="0.4">
      <c r="A346">
        <v>1947</v>
      </c>
      <c r="B346" t="s">
        <v>11</v>
      </c>
      <c r="C346" t="s">
        <v>46</v>
      </c>
      <c r="D346">
        <v>0</v>
      </c>
      <c r="E346">
        <v>0</v>
      </c>
      <c r="F346">
        <v>460</v>
      </c>
      <c r="G346">
        <v>0</v>
      </c>
      <c r="H346">
        <v>460</v>
      </c>
      <c r="J346">
        <v>460</v>
      </c>
    </row>
    <row r="347" spans="1:10" x14ac:dyDescent="0.4">
      <c r="A347">
        <v>1948</v>
      </c>
      <c r="B347" t="s">
        <v>11</v>
      </c>
      <c r="C347" t="s">
        <v>46</v>
      </c>
      <c r="D347">
        <v>0</v>
      </c>
      <c r="E347">
        <v>6</v>
      </c>
      <c r="F347">
        <v>352</v>
      </c>
      <c r="G347">
        <v>0</v>
      </c>
      <c r="H347">
        <v>358</v>
      </c>
      <c r="J347">
        <v>358</v>
      </c>
    </row>
    <row r="348" spans="1:10" x14ac:dyDescent="0.4">
      <c r="A348">
        <v>1949</v>
      </c>
      <c r="B348" t="s">
        <v>11</v>
      </c>
      <c r="C348" t="s">
        <v>46</v>
      </c>
      <c r="D348">
        <v>0</v>
      </c>
      <c r="E348">
        <v>4</v>
      </c>
      <c r="F348">
        <v>299</v>
      </c>
      <c r="G348">
        <v>1</v>
      </c>
      <c r="H348">
        <v>304</v>
      </c>
      <c r="J348">
        <v>304</v>
      </c>
    </row>
    <row r="349" spans="1:10" x14ac:dyDescent="0.4">
      <c r="A349">
        <v>1950</v>
      </c>
      <c r="B349" t="s">
        <v>11</v>
      </c>
      <c r="C349" t="s">
        <v>46</v>
      </c>
      <c r="E349">
        <v>14</v>
      </c>
      <c r="F349">
        <v>219</v>
      </c>
      <c r="G349">
        <v>2</v>
      </c>
      <c r="H349">
        <v>235</v>
      </c>
      <c r="J349">
        <v>235</v>
      </c>
    </row>
    <row r="350" spans="1:10" x14ac:dyDescent="0.4">
      <c r="A350">
        <v>1951</v>
      </c>
      <c r="B350" t="s">
        <v>11</v>
      </c>
      <c r="C350" t="s">
        <v>46</v>
      </c>
      <c r="D350">
        <v>0</v>
      </c>
      <c r="E350">
        <v>6</v>
      </c>
      <c r="F350">
        <v>178</v>
      </c>
      <c r="G350">
        <v>0</v>
      </c>
      <c r="H350">
        <v>184</v>
      </c>
      <c r="J350">
        <v>184</v>
      </c>
    </row>
    <row r="351" spans="1:10" x14ac:dyDescent="0.4">
      <c r="A351">
        <v>1952</v>
      </c>
      <c r="B351" t="s">
        <v>11</v>
      </c>
      <c r="C351" t="s">
        <v>46</v>
      </c>
      <c r="E351">
        <v>7</v>
      </c>
      <c r="F351">
        <v>230</v>
      </c>
      <c r="G351">
        <v>25</v>
      </c>
      <c r="H351">
        <v>262</v>
      </c>
      <c r="I351">
        <v>7</v>
      </c>
      <c r="J351">
        <v>269</v>
      </c>
    </row>
    <row r="352" spans="1:10" x14ac:dyDescent="0.4">
      <c r="A352">
        <v>1953</v>
      </c>
      <c r="B352" t="s">
        <v>11</v>
      </c>
      <c r="C352" t="s">
        <v>46</v>
      </c>
      <c r="D352">
        <v>0</v>
      </c>
      <c r="E352">
        <v>5</v>
      </c>
      <c r="F352">
        <v>148</v>
      </c>
      <c r="G352">
        <v>24</v>
      </c>
      <c r="H352">
        <v>177</v>
      </c>
      <c r="I352">
        <v>28</v>
      </c>
      <c r="J352">
        <v>205</v>
      </c>
    </row>
    <row r="353" spans="1:10" x14ac:dyDescent="0.4">
      <c r="A353">
        <v>1954</v>
      </c>
      <c r="B353" t="s">
        <v>11</v>
      </c>
      <c r="C353" t="s">
        <v>46</v>
      </c>
      <c r="E353">
        <v>9</v>
      </c>
      <c r="F353">
        <v>91</v>
      </c>
      <c r="G353">
        <v>19</v>
      </c>
      <c r="H353">
        <v>119</v>
      </c>
      <c r="I353">
        <v>14</v>
      </c>
      <c r="J353">
        <v>133</v>
      </c>
    </row>
    <row r="354" spans="1:10" x14ac:dyDescent="0.4">
      <c r="A354">
        <v>1955</v>
      </c>
      <c r="B354" t="s">
        <v>11</v>
      </c>
      <c r="C354" t="s">
        <v>46</v>
      </c>
      <c r="D354">
        <v>0</v>
      </c>
      <c r="E354">
        <v>1</v>
      </c>
      <c r="F354">
        <v>89</v>
      </c>
      <c r="G354">
        <v>10</v>
      </c>
      <c r="H354">
        <v>100</v>
      </c>
      <c r="J354">
        <v>100</v>
      </c>
    </row>
    <row r="355" spans="1:10" x14ac:dyDescent="0.4">
      <c r="A355">
        <v>1956</v>
      </c>
      <c r="B355" t="s">
        <v>11</v>
      </c>
      <c r="C355" t="s">
        <v>46</v>
      </c>
      <c r="E355">
        <v>6</v>
      </c>
      <c r="F355">
        <v>103</v>
      </c>
      <c r="G355">
        <v>11</v>
      </c>
      <c r="H355">
        <v>120</v>
      </c>
      <c r="J355">
        <v>120</v>
      </c>
    </row>
    <row r="356" spans="1:10" x14ac:dyDescent="0.4">
      <c r="A356">
        <v>1957</v>
      </c>
      <c r="B356" t="s">
        <v>11</v>
      </c>
      <c r="C356" t="s">
        <v>46</v>
      </c>
      <c r="D356">
        <v>0</v>
      </c>
      <c r="E356">
        <v>2</v>
      </c>
      <c r="F356">
        <v>145</v>
      </c>
      <c r="G356">
        <v>16</v>
      </c>
      <c r="H356">
        <v>163</v>
      </c>
      <c r="I356">
        <v>3</v>
      </c>
      <c r="J356">
        <v>166</v>
      </c>
    </row>
    <row r="357" spans="1:10" x14ac:dyDescent="0.4">
      <c r="A357">
        <v>1958</v>
      </c>
      <c r="B357" t="s">
        <v>11</v>
      </c>
      <c r="C357" t="s">
        <v>46</v>
      </c>
      <c r="E357">
        <v>6</v>
      </c>
      <c r="F357">
        <v>111</v>
      </c>
      <c r="G357">
        <v>42</v>
      </c>
      <c r="H357">
        <v>159</v>
      </c>
      <c r="J357">
        <v>159</v>
      </c>
    </row>
    <row r="358" spans="1:10" x14ac:dyDescent="0.4">
      <c r="A358">
        <v>1959</v>
      </c>
      <c r="B358" t="s">
        <v>11</v>
      </c>
      <c r="C358" t="s">
        <v>46</v>
      </c>
      <c r="F358">
        <v>41</v>
      </c>
      <c r="G358">
        <v>19</v>
      </c>
      <c r="H358">
        <v>60</v>
      </c>
      <c r="J358">
        <v>60</v>
      </c>
    </row>
    <row r="359" spans="1:10" x14ac:dyDescent="0.4">
      <c r="A359">
        <v>1960</v>
      </c>
      <c r="B359" t="s">
        <v>11</v>
      </c>
      <c r="C359" t="s">
        <v>46</v>
      </c>
      <c r="F359">
        <v>22</v>
      </c>
      <c r="G359">
        <v>2</v>
      </c>
      <c r="H359">
        <v>24</v>
      </c>
      <c r="I359">
        <v>7</v>
      </c>
      <c r="J359">
        <v>31</v>
      </c>
    </row>
    <row r="360" spans="1:10" x14ac:dyDescent="0.4">
      <c r="A360">
        <v>1961</v>
      </c>
      <c r="B360" t="s">
        <v>11</v>
      </c>
      <c r="C360" t="s">
        <v>46</v>
      </c>
      <c r="E360">
        <v>0</v>
      </c>
      <c r="F360">
        <v>6</v>
      </c>
      <c r="G360">
        <v>1</v>
      </c>
      <c r="H360">
        <v>7</v>
      </c>
      <c r="J360">
        <v>7</v>
      </c>
    </row>
    <row r="361" spans="1:10" x14ac:dyDescent="0.4">
      <c r="A361">
        <v>1962</v>
      </c>
      <c r="B361" t="s">
        <v>11</v>
      </c>
      <c r="C361" t="s">
        <v>46</v>
      </c>
      <c r="F361">
        <v>2</v>
      </c>
      <c r="G361">
        <v>0</v>
      </c>
      <c r="H361">
        <v>2</v>
      </c>
      <c r="J361">
        <v>2</v>
      </c>
    </row>
    <row r="362" spans="1:10" x14ac:dyDescent="0.4">
      <c r="A362">
        <v>1963</v>
      </c>
      <c r="B362" t="s">
        <v>11</v>
      </c>
      <c r="C362" t="s">
        <v>46</v>
      </c>
      <c r="D362">
        <v>0</v>
      </c>
      <c r="E362">
        <v>0</v>
      </c>
      <c r="F362">
        <v>0</v>
      </c>
      <c r="G362">
        <v>2</v>
      </c>
      <c r="H362">
        <v>2</v>
      </c>
      <c r="I362">
        <v>2</v>
      </c>
      <c r="J362">
        <v>4</v>
      </c>
    </row>
    <row r="363" spans="1:10" x14ac:dyDescent="0.4">
      <c r="A363">
        <v>1964</v>
      </c>
      <c r="B363" t="s">
        <v>11</v>
      </c>
      <c r="C363" t="s">
        <v>46</v>
      </c>
      <c r="F363">
        <v>3</v>
      </c>
      <c r="G363">
        <v>0</v>
      </c>
      <c r="H363">
        <v>3</v>
      </c>
      <c r="I363">
        <v>1</v>
      </c>
      <c r="J363">
        <v>4</v>
      </c>
    </row>
    <row r="364" spans="1:10" x14ac:dyDescent="0.4">
      <c r="A364">
        <v>1965</v>
      </c>
      <c r="B364" t="s">
        <v>11</v>
      </c>
      <c r="C364" t="s">
        <v>46</v>
      </c>
      <c r="D364">
        <v>0</v>
      </c>
      <c r="F364">
        <v>4</v>
      </c>
      <c r="H364">
        <v>4</v>
      </c>
      <c r="I364">
        <v>1</v>
      </c>
      <c r="J364">
        <v>5</v>
      </c>
    </row>
    <row r="365" spans="1:10" x14ac:dyDescent="0.4">
      <c r="A365">
        <v>1966</v>
      </c>
      <c r="B365" t="s">
        <v>11</v>
      </c>
      <c r="C365" t="s">
        <v>46</v>
      </c>
      <c r="F365">
        <v>3</v>
      </c>
      <c r="G365">
        <v>0</v>
      </c>
      <c r="H365">
        <v>3</v>
      </c>
      <c r="J365">
        <v>3</v>
      </c>
    </row>
    <row r="366" spans="1:10" x14ac:dyDescent="0.4">
      <c r="A366">
        <v>1967</v>
      </c>
      <c r="B366" t="s">
        <v>11</v>
      </c>
      <c r="C366" t="s">
        <v>46</v>
      </c>
      <c r="F366">
        <v>6</v>
      </c>
      <c r="G366">
        <v>0</v>
      </c>
      <c r="H366">
        <v>6</v>
      </c>
      <c r="J366">
        <v>6</v>
      </c>
    </row>
    <row r="367" spans="1:10" x14ac:dyDescent="0.4">
      <c r="A367">
        <v>1968</v>
      </c>
      <c r="B367" t="s">
        <v>11</v>
      </c>
      <c r="C367" t="s">
        <v>46</v>
      </c>
      <c r="F367">
        <v>1</v>
      </c>
      <c r="H367">
        <v>1</v>
      </c>
      <c r="J367">
        <v>1</v>
      </c>
    </row>
    <row r="368" spans="1:10" x14ac:dyDescent="0.4">
      <c r="A368">
        <v>1969</v>
      </c>
      <c r="B368" t="s">
        <v>11</v>
      </c>
      <c r="C368" t="s">
        <v>46</v>
      </c>
      <c r="F368">
        <v>0</v>
      </c>
      <c r="H368">
        <v>0</v>
      </c>
      <c r="J368">
        <v>0</v>
      </c>
    </row>
    <row r="369" spans="1:10" x14ac:dyDescent="0.4">
      <c r="A369">
        <v>1970</v>
      </c>
      <c r="B369" t="s">
        <v>11</v>
      </c>
      <c r="C369" t="s">
        <v>46</v>
      </c>
      <c r="E369">
        <v>0</v>
      </c>
      <c r="F369">
        <v>0</v>
      </c>
      <c r="H369">
        <v>0</v>
      </c>
      <c r="J369">
        <v>0</v>
      </c>
    </row>
    <row r="370" spans="1:10" x14ac:dyDescent="0.4">
      <c r="A370">
        <v>1971</v>
      </c>
      <c r="B370" t="s">
        <v>11</v>
      </c>
      <c r="C370" t="s">
        <v>46</v>
      </c>
      <c r="E370">
        <v>0</v>
      </c>
      <c r="G370">
        <v>0</v>
      </c>
      <c r="H370">
        <v>0</v>
      </c>
      <c r="J370">
        <v>0</v>
      </c>
    </row>
    <row r="371" spans="1:10" x14ac:dyDescent="0.4">
      <c r="A371">
        <v>1972</v>
      </c>
      <c r="B371" t="s">
        <v>11</v>
      </c>
      <c r="C371" t="s">
        <v>46</v>
      </c>
      <c r="E371">
        <v>0</v>
      </c>
      <c r="G371">
        <v>0</v>
      </c>
      <c r="H371">
        <v>0</v>
      </c>
      <c r="J371">
        <v>0</v>
      </c>
    </row>
    <row r="372" spans="1:10" x14ac:dyDescent="0.4">
      <c r="A372">
        <v>1973</v>
      </c>
      <c r="B372" t="s">
        <v>11</v>
      </c>
      <c r="C372" t="s">
        <v>46</v>
      </c>
      <c r="J372">
        <v>0</v>
      </c>
    </row>
    <row r="373" spans="1:10" x14ac:dyDescent="0.4">
      <c r="A373">
        <v>1974</v>
      </c>
      <c r="B373" t="s">
        <v>11</v>
      </c>
      <c r="C373" t="s">
        <v>46</v>
      </c>
      <c r="J373">
        <v>0</v>
      </c>
    </row>
    <row r="374" spans="1:10" x14ac:dyDescent="0.4">
      <c r="A374">
        <v>1975</v>
      </c>
      <c r="B374" t="s">
        <v>11</v>
      </c>
      <c r="C374" t="s">
        <v>46</v>
      </c>
      <c r="G374">
        <v>1</v>
      </c>
      <c r="H374">
        <v>1</v>
      </c>
      <c r="J374">
        <v>1</v>
      </c>
    </row>
    <row r="375" spans="1:10" x14ac:dyDescent="0.4">
      <c r="A375">
        <v>1976</v>
      </c>
      <c r="B375" t="s">
        <v>11</v>
      </c>
      <c r="C375" t="s">
        <v>46</v>
      </c>
      <c r="G375">
        <v>0</v>
      </c>
      <c r="H375">
        <v>0</v>
      </c>
      <c r="J375">
        <v>0</v>
      </c>
    </row>
    <row r="376" spans="1:10" x14ac:dyDescent="0.4">
      <c r="A376">
        <v>1977</v>
      </c>
      <c r="B376" t="s">
        <v>11</v>
      </c>
      <c r="C376" t="s">
        <v>46</v>
      </c>
      <c r="J376">
        <v>0</v>
      </c>
    </row>
    <row r="377" spans="1:10" x14ac:dyDescent="0.4">
      <c r="A377">
        <v>1978</v>
      </c>
      <c r="B377" t="s">
        <v>11</v>
      </c>
      <c r="C377" t="s">
        <v>46</v>
      </c>
      <c r="D377">
        <v>0</v>
      </c>
      <c r="E377">
        <v>0</v>
      </c>
      <c r="F377">
        <v>0</v>
      </c>
      <c r="G377">
        <v>0</v>
      </c>
      <c r="H377">
        <v>0</v>
      </c>
      <c r="I377">
        <v>0</v>
      </c>
      <c r="J377">
        <v>0</v>
      </c>
    </row>
    <row r="378" spans="1:10" x14ac:dyDescent="0.4">
      <c r="A378">
        <v>1979</v>
      </c>
      <c r="B378" t="s">
        <v>11</v>
      </c>
      <c r="C378" t="s">
        <v>46</v>
      </c>
      <c r="D378">
        <v>0</v>
      </c>
      <c r="E378">
        <v>0</v>
      </c>
      <c r="F378">
        <v>0</v>
      </c>
      <c r="G378">
        <v>0</v>
      </c>
      <c r="H378">
        <v>0</v>
      </c>
      <c r="I378">
        <v>1</v>
      </c>
      <c r="J378">
        <v>1</v>
      </c>
    </row>
    <row r="379" spans="1:10" x14ac:dyDescent="0.4">
      <c r="A379">
        <v>1980</v>
      </c>
      <c r="B379" t="s">
        <v>11</v>
      </c>
      <c r="C379" t="s">
        <v>46</v>
      </c>
      <c r="D379">
        <v>0</v>
      </c>
      <c r="E379">
        <v>0</v>
      </c>
      <c r="F379">
        <v>0</v>
      </c>
      <c r="G379">
        <v>2</v>
      </c>
      <c r="H379">
        <v>2</v>
      </c>
      <c r="I379">
        <v>0</v>
      </c>
      <c r="J379">
        <v>2</v>
      </c>
    </row>
    <row r="380" spans="1:10" x14ac:dyDescent="0.4">
      <c r="A380">
        <v>1981</v>
      </c>
      <c r="B380" t="s">
        <v>11</v>
      </c>
      <c r="C380" t="s">
        <v>46</v>
      </c>
      <c r="D380">
        <v>0</v>
      </c>
      <c r="E380">
        <v>0</v>
      </c>
      <c r="F380">
        <v>0</v>
      </c>
      <c r="G380">
        <v>2</v>
      </c>
      <c r="H380">
        <v>2</v>
      </c>
      <c r="I380">
        <v>0</v>
      </c>
      <c r="J380">
        <v>2</v>
      </c>
    </row>
    <row r="381" spans="1:10" x14ac:dyDescent="0.4">
      <c r="A381">
        <v>1982</v>
      </c>
      <c r="B381" t="s">
        <v>11</v>
      </c>
      <c r="C381" t="s">
        <v>46</v>
      </c>
      <c r="D381">
        <v>0</v>
      </c>
      <c r="E381">
        <v>0</v>
      </c>
      <c r="F381">
        <v>0</v>
      </c>
      <c r="G381">
        <v>0</v>
      </c>
      <c r="H381">
        <v>0</v>
      </c>
      <c r="I381">
        <v>0</v>
      </c>
      <c r="J381">
        <v>0</v>
      </c>
    </row>
    <row r="382" spans="1:10" x14ac:dyDescent="0.4">
      <c r="A382">
        <v>1983</v>
      </c>
      <c r="B382" t="s">
        <v>11</v>
      </c>
      <c r="C382" t="s">
        <v>46</v>
      </c>
      <c r="D382">
        <v>0</v>
      </c>
      <c r="E382">
        <v>0</v>
      </c>
      <c r="F382">
        <v>0</v>
      </c>
      <c r="G382">
        <v>2</v>
      </c>
      <c r="H382">
        <v>2</v>
      </c>
      <c r="I382">
        <v>6</v>
      </c>
      <c r="J382">
        <v>8</v>
      </c>
    </row>
    <row r="383" spans="1:10" x14ac:dyDescent="0.4">
      <c r="A383">
        <v>1984</v>
      </c>
      <c r="B383" t="s">
        <v>11</v>
      </c>
      <c r="C383" t="s">
        <v>46</v>
      </c>
      <c r="D383">
        <v>0</v>
      </c>
      <c r="E383">
        <v>0</v>
      </c>
      <c r="F383">
        <v>0</v>
      </c>
      <c r="G383">
        <v>1</v>
      </c>
      <c r="H383">
        <v>1</v>
      </c>
      <c r="I383">
        <v>1</v>
      </c>
      <c r="J383">
        <v>2</v>
      </c>
    </row>
    <row r="384" spans="1:10" x14ac:dyDescent="0.4">
      <c r="A384">
        <v>1985</v>
      </c>
      <c r="B384" t="s">
        <v>11</v>
      </c>
      <c r="C384" t="s">
        <v>46</v>
      </c>
      <c r="D384">
        <v>0</v>
      </c>
      <c r="E384">
        <v>0</v>
      </c>
      <c r="F384">
        <v>0</v>
      </c>
      <c r="G384">
        <v>1</v>
      </c>
      <c r="H384">
        <v>1</v>
      </c>
      <c r="I384">
        <v>1</v>
      </c>
      <c r="J384">
        <v>2</v>
      </c>
    </row>
    <row r="385" spans="1:11" x14ac:dyDescent="0.4">
      <c r="A385">
        <v>1986</v>
      </c>
      <c r="B385" t="s">
        <v>11</v>
      </c>
      <c r="C385" t="s">
        <v>46</v>
      </c>
      <c r="D385">
        <v>0</v>
      </c>
      <c r="E385">
        <v>0</v>
      </c>
      <c r="F385">
        <v>0</v>
      </c>
      <c r="G385">
        <v>3</v>
      </c>
      <c r="H385">
        <v>3</v>
      </c>
      <c r="I385">
        <v>2</v>
      </c>
      <c r="J385">
        <v>5</v>
      </c>
    </row>
    <row r="386" spans="1:11" x14ac:dyDescent="0.4">
      <c r="A386">
        <v>1987</v>
      </c>
      <c r="B386" t="s">
        <v>11</v>
      </c>
      <c r="C386" t="s">
        <v>46</v>
      </c>
      <c r="D386">
        <v>0</v>
      </c>
      <c r="E386">
        <v>0</v>
      </c>
      <c r="F386">
        <v>0</v>
      </c>
      <c r="G386">
        <v>0</v>
      </c>
      <c r="H386">
        <v>0</v>
      </c>
      <c r="I386">
        <v>4</v>
      </c>
      <c r="J386">
        <v>4</v>
      </c>
    </row>
    <row r="387" spans="1:11" x14ac:dyDescent="0.4">
      <c r="A387">
        <v>1988</v>
      </c>
      <c r="B387" t="s">
        <v>11</v>
      </c>
      <c r="C387" t="s">
        <v>46</v>
      </c>
      <c r="D387">
        <v>0</v>
      </c>
      <c r="E387">
        <v>0</v>
      </c>
      <c r="F387">
        <v>0</v>
      </c>
      <c r="G387">
        <v>1</v>
      </c>
      <c r="H387">
        <v>1</v>
      </c>
      <c r="I387">
        <v>0</v>
      </c>
      <c r="J387">
        <v>1</v>
      </c>
    </row>
    <row r="388" spans="1:11" x14ac:dyDescent="0.4">
      <c r="A388">
        <v>1989</v>
      </c>
      <c r="B388" t="s">
        <v>11</v>
      </c>
      <c r="C388" t="s">
        <v>46</v>
      </c>
      <c r="D388">
        <v>0</v>
      </c>
      <c r="E388">
        <v>0</v>
      </c>
      <c r="F388">
        <v>0</v>
      </c>
      <c r="G388">
        <v>4</v>
      </c>
      <c r="H388">
        <v>4</v>
      </c>
      <c r="I388">
        <v>1</v>
      </c>
      <c r="J388">
        <v>5</v>
      </c>
    </row>
    <row r="389" spans="1:11" x14ac:dyDescent="0.4">
      <c r="A389">
        <v>1990</v>
      </c>
      <c r="B389" t="s">
        <v>11</v>
      </c>
      <c r="C389" t="s">
        <v>46</v>
      </c>
      <c r="D389">
        <v>0</v>
      </c>
      <c r="E389">
        <v>0</v>
      </c>
      <c r="F389">
        <v>0</v>
      </c>
      <c r="G389">
        <v>15</v>
      </c>
      <c r="H389">
        <v>15</v>
      </c>
      <c r="I389">
        <v>2</v>
      </c>
      <c r="J389">
        <v>17</v>
      </c>
    </row>
    <row r="390" spans="1:11" x14ac:dyDescent="0.4">
      <c r="A390">
        <v>1991</v>
      </c>
      <c r="B390" t="s">
        <v>11</v>
      </c>
      <c r="C390" t="s">
        <v>46</v>
      </c>
      <c r="D390">
        <v>0</v>
      </c>
      <c r="E390">
        <v>0</v>
      </c>
      <c r="F390">
        <v>0</v>
      </c>
      <c r="G390">
        <v>32</v>
      </c>
      <c r="H390">
        <v>32</v>
      </c>
      <c r="I390">
        <v>1</v>
      </c>
      <c r="J390">
        <v>33</v>
      </c>
    </row>
    <row r="391" spans="1:11" x14ac:dyDescent="0.4">
      <c r="A391">
        <v>1992</v>
      </c>
      <c r="B391" t="s">
        <v>11</v>
      </c>
      <c r="C391" t="s">
        <v>46</v>
      </c>
      <c r="D391">
        <v>0</v>
      </c>
      <c r="E391">
        <v>1</v>
      </c>
      <c r="F391">
        <v>0</v>
      </c>
      <c r="G391">
        <v>19</v>
      </c>
      <c r="H391">
        <v>20</v>
      </c>
      <c r="I391">
        <v>6</v>
      </c>
      <c r="J391">
        <v>26</v>
      </c>
    </row>
    <row r="392" spans="1:11" x14ac:dyDescent="0.4">
      <c r="A392">
        <v>1993</v>
      </c>
      <c r="B392" t="s">
        <v>11</v>
      </c>
      <c r="C392" t="s">
        <v>46</v>
      </c>
      <c r="D392">
        <v>0</v>
      </c>
      <c r="E392">
        <v>3</v>
      </c>
      <c r="F392">
        <v>0</v>
      </c>
      <c r="G392">
        <v>4</v>
      </c>
      <c r="H392">
        <v>7</v>
      </c>
      <c r="I392">
        <v>3</v>
      </c>
      <c r="J392">
        <v>10</v>
      </c>
    </row>
    <row r="393" spans="1:11" x14ac:dyDescent="0.4">
      <c r="A393">
        <v>1994</v>
      </c>
      <c r="B393" t="s">
        <v>11</v>
      </c>
      <c r="C393" t="s">
        <v>46</v>
      </c>
      <c r="D393">
        <v>0</v>
      </c>
      <c r="E393">
        <v>3</v>
      </c>
      <c r="F393">
        <v>0</v>
      </c>
      <c r="G393">
        <v>12</v>
      </c>
      <c r="H393">
        <v>15</v>
      </c>
      <c r="I393">
        <v>7</v>
      </c>
      <c r="J393">
        <v>22</v>
      </c>
    </row>
    <row r="394" spans="1:11" x14ac:dyDescent="0.4">
      <c r="A394">
        <v>1995</v>
      </c>
      <c r="B394" t="s">
        <v>11</v>
      </c>
      <c r="C394" t="s">
        <v>46</v>
      </c>
      <c r="D394">
        <v>0</v>
      </c>
      <c r="E394">
        <v>2</v>
      </c>
      <c r="F394">
        <v>0</v>
      </c>
      <c r="G394">
        <v>29</v>
      </c>
      <c r="H394">
        <v>31</v>
      </c>
      <c r="I394">
        <v>9</v>
      </c>
      <c r="J394">
        <v>40</v>
      </c>
    </row>
    <row r="395" spans="1:11" x14ac:dyDescent="0.4">
      <c r="A395">
        <v>1996</v>
      </c>
      <c r="B395" t="s">
        <v>11</v>
      </c>
      <c r="C395" t="s">
        <v>46</v>
      </c>
      <c r="D395">
        <v>0</v>
      </c>
      <c r="E395">
        <v>4</v>
      </c>
      <c r="F395">
        <v>0</v>
      </c>
      <c r="G395">
        <v>2.262</v>
      </c>
      <c r="H395">
        <v>6.2620000000000005</v>
      </c>
      <c r="I395">
        <v>9</v>
      </c>
      <c r="J395">
        <v>15.262</v>
      </c>
    </row>
    <row r="396" spans="1:11" x14ac:dyDescent="0.4">
      <c r="A396">
        <v>1997</v>
      </c>
      <c r="B396" t="s">
        <v>11</v>
      </c>
      <c r="C396" t="s">
        <v>46</v>
      </c>
      <c r="D396">
        <v>0</v>
      </c>
      <c r="E396">
        <v>3</v>
      </c>
      <c r="F396">
        <v>0</v>
      </c>
      <c r="G396">
        <v>8.91</v>
      </c>
      <c r="H396">
        <v>11.91</v>
      </c>
      <c r="I396">
        <v>7</v>
      </c>
      <c r="J396">
        <v>18.91</v>
      </c>
      <c r="K396" t="s">
        <v>207</v>
      </c>
    </row>
    <row r="397" spans="1:11" x14ac:dyDescent="0.4">
      <c r="A397">
        <v>1998</v>
      </c>
      <c r="B397" t="s">
        <v>11</v>
      </c>
      <c r="C397" t="s">
        <v>46</v>
      </c>
      <c r="D397">
        <v>0</v>
      </c>
      <c r="E397">
        <v>0</v>
      </c>
      <c r="F397">
        <v>0</v>
      </c>
      <c r="G397">
        <v>8.9629999999999992</v>
      </c>
      <c r="H397">
        <v>8.9629999999999992</v>
      </c>
      <c r="I397">
        <v>10</v>
      </c>
      <c r="J397">
        <v>18.963000000000001</v>
      </c>
    </row>
    <row r="398" spans="1:11" x14ac:dyDescent="0.4">
      <c r="A398">
        <v>1999</v>
      </c>
      <c r="B398" t="s">
        <v>11</v>
      </c>
      <c r="C398" t="s">
        <v>46</v>
      </c>
      <c r="D398">
        <v>0</v>
      </c>
      <c r="E398">
        <v>1</v>
      </c>
      <c r="F398">
        <v>0</v>
      </c>
      <c r="G398">
        <v>7.9429999999999996</v>
      </c>
      <c r="H398">
        <v>8.9429999999999996</v>
      </c>
      <c r="I398">
        <v>33</v>
      </c>
      <c r="J398">
        <v>41.942999999999998</v>
      </c>
    </row>
    <row r="399" spans="1:11" x14ac:dyDescent="0.4">
      <c r="A399">
        <v>2000</v>
      </c>
      <c r="B399" t="s">
        <v>11</v>
      </c>
      <c r="C399" t="s">
        <v>46</v>
      </c>
      <c r="E399">
        <v>0</v>
      </c>
      <c r="G399">
        <v>3.5289999999999999</v>
      </c>
      <c r="H399">
        <v>3.5289999999999999</v>
      </c>
      <c r="I399">
        <v>30</v>
      </c>
      <c r="J399">
        <v>33.528999999999996</v>
      </c>
      <c r="K399" t="s">
        <v>212</v>
      </c>
    </row>
    <row r="400" spans="1:11" x14ac:dyDescent="0.4">
      <c r="A400">
        <v>2001</v>
      </c>
      <c r="B400" t="s">
        <v>11</v>
      </c>
      <c r="C400" t="s">
        <v>46</v>
      </c>
      <c r="E400">
        <v>0</v>
      </c>
      <c r="G400">
        <v>4.359</v>
      </c>
      <c r="H400">
        <v>4.359</v>
      </c>
      <c r="I400">
        <v>6</v>
      </c>
      <c r="J400">
        <v>10.359</v>
      </c>
      <c r="K400" t="s">
        <v>212</v>
      </c>
    </row>
    <row r="401" spans="1:11" x14ac:dyDescent="0.4">
      <c r="A401">
        <v>2002</v>
      </c>
      <c r="B401" t="s">
        <v>11</v>
      </c>
      <c r="C401" t="s">
        <v>46</v>
      </c>
      <c r="F401">
        <v>5</v>
      </c>
      <c r="G401">
        <v>5.1769999999999996</v>
      </c>
      <c r="H401">
        <v>10.177</v>
      </c>
      <c r="I401">
        <v>3</v>
      </c>
      <c r="J401">
        <v>13.177</v>
      </c>
      <c r="K401" t="s">
        <v>213</v>
      </c>
    </row>
    <row r="402" spans="1:11" x14ac:dyDescent="0.4">
      <c r="A402">
        <v>2003</v>
      </c>
      <c r="B402" t="s">
        <v>11</v>
      </c>
      <c r="C402" t="s">
        <v>46</v>
      </c>
      <c r="E402">
        <v>1</v>
      </c>
      <c r="G402">
        <v>1.821</v>
      </c>
      <c r="H402">
        <v>2.8209999999999997</v>
      </c>
      <c r="I402">
        <v>2</v>
      </c>
      <c r="J402">
        <v>4.8209999999999997</v>
      </c>
      <c r="K402" t="s">
        <v>213</v>
      </c>
    </row>
    <row r="403" spans="1:11" x14ac:dyDescent="0.4">
      <c r="A403">
        <v>2004</v>
      </c>
      <c r="B403" t="s">
        <v>11</v>
      </c>
      <c r="C403" t="s">
        <v>46</v>
      </c>
      <c r="E403">
        <v>1</v>
      </c>
      <c r="G403">
        <v>2.4009999999999998</v>
      </c>
      <c r="H403">
        <v>3.4009999999999998</v>
      </c>
      <c r="I403">
        <v>5</v>
      </c>
      <c r="J403">
        <v>8.4009999999999998</v>
      </c>
      <c r="K403" t="s">
        <v>213</v>
      </c>
    </row>
    <row r="404" spans="1:11" x14ac:dyDescent="0.4">
      <c r="A404">
        <v>2005</v>
      </c>
      <c r="B404" t="s">
        <v>11</v>
      </c>
      <c r="C404" t="s">
        <v>46</v>
      </c>
      <c r="E404">
        <v>0</v>
      </c>
      <c r="F404">
        <v>2</v>
      </c>
      <c r="G404">
        <v>2.238</v>
      </c>
      <c r="H404">
        <v>4.2379999999999995</v>
      </c>
      <c r="I404">
        <v>10</v>
      </c>
      <c r="J404">
        <v>14.238</v>
      </c>
      <c r="K404" t="s">
        <v>213</v>
      </c>
    </row>
    <row r="405" spans="1:11" x14ac:dyDescent="0.4">
      <c r="A405">
        <v>2006</v>
      </c>
      <c r="B405" t="s">
        <v>11</v>
      </c>
      <c r="C405" t="s">
        <v>46</v>
      </c>
      <c r="E405">
        <v>1</v>
      </c>
      <c r="F405">
        <v>0</v>
      </c>
      <c r="G405">
        <v>1.7230000000000001</v>
      </c>
      <c r="H405">
        <v>2.7229999999999999</v>
      </c>
      <c r="I405">
        <v>2</v>
      </c>
      <c r="J405">
        <v>4.7229999999999999</v>
      </c>
    </row>
    <row r="406" spans="1:11" x14ac:dyDescent="0.4">
      <c r="A406">
        <v>2007</v>
      </c>
      <c r="B406" t="s">
        <v>11</v>
      </c>
      <c r="C406" t="s">
        <v>46</v>
      </c>
      <c r="E406">
        <v>0</v>
      </c>
      <c r="F406">
        <v>0</v>
      </c>
      <c r="G406">
        <v>1.0880000000000001</v>
      </c>
      <c r="H406">
        <v>1.0880000000000001</v>
      </c>
      <c r="I406">
        <v>4</v>
      </c>
      <c r="J406">
        <v>5.0880000000000001</v>
      </c>
    </row>
    <row r="407" spans="1:11" x14ac:dyDescent="0.4">
      <c r="A407">
        <v>2008</v>
      </c>
      <c r="B407" t="s">
        <v>11</v>
      </c>
      <c r="C407" t="s">
        <v>46</v>
      </c>
      <c r="E407">
        <v>0</v>
      </c>
      <c r="F407">
        <v>0</v>
      </c>
      <c r="G407">
        <v>0.30099999999999999</v>
      </c>
      <c r="H407">
        <v>0.30099999999999999</v>
      </c>
      <c r="I407">
        <v>1</v>
      </c>
      <c r="J407">
        <v>1.3009999999999999</v>
      </c>
    </row>
    <row r="408" spans="1:11" x14ac:dyDescent="0.4">
      <c r="A408">
        <v>2009</v>
      </c>
      <c r="B408" t="s">
        <v>11</v>
      </c>
      <c r="C408" t="s">
        <v>46</v>
      </c>
      <c r="E408">
        <v>0</v>
      </c>
      <c r="G408">
        <v>0.60899999999999999</v>
      </c>
      <c r="H408">
        <v>0.60899999999999999</v>
      </c>
      <c r="I408">
        <v>4</v>
      </c>
      <c r="J408">
        <v>4.609</v>
      </c>
    </row>
    <row r="409" spans="1:11" x14ac:dyDescent="0.4">
      <c r="A409">
        <v>2010</v>
      </c>
      <c r="B409" t="s">
        <v>11</v>
      </c>
      <c r="C409" t="s">
        <v>46</v>
      </c>
      <c r="E409">
        <v>1</v>
      </c>
      <c r="G409">
        <v>7.0999999999999994E-2</v>
      </c>
      <c r="H409">
        <v>1.071</v>
      </c>
      <c r="I409">
        <v>2</v>
      </c>
      <c r="J409">
        <v>3.0709999999999997</v>
      </c>
    </row>
    <row r="410" spans="1:11" x14ac:dyDescent="0.4">
      <c r="A410">
        <v>2011</v>
      </c>
      <c r="B410" t="s">
        <v>11</v>
      </c>
      <c r="C410" t="s">
        <v>46</v>
      </c>
      <c r="E410">
        <v>1</v>
      </c>
      <c r="G410">
        <v>1.7000000000000001E-2</v>
      </c>
      <c r="H410">
        <v>1.0169999999999999</v>
      </c>
      <c r="I410">
        <v>2</v>
      </c>
      <c r="J410">
        <v>3.0169999999999999</v>
      </c>
    </row>
    <row r="411" spans="1:11" x14ac:dyDescent="0.4">
      <c r="A411">
        <v>2012</v>
      </c>
      <c r="B411" t="s">
        <v>11</v>
      </c>
      <c r="C411" t="s">
        <v>46</v>
      </c>
      <c r="E411">
        <v>1</v>
      </c>
      <c r="F411">
        <v>0.153</v>
      </c>
      <c r="G411">
        <v>0.23799999999999999</v>
      </c>
      <c r="H411">
        <v>1.391</v>
      </c>
      <c r="I411">
        <v>0</v>
      </c>
      <c r="J411">
        <v>1.391</v>
      </c>
    </row>
    <row r="412" spans="1:11" x14ac:dyDescent="0.4">
      <c r="A412">
        <v>2013</v>
      </c>
      <c r="B412" t="s">
        <v>11</v>
      </c>
      <c r="C412" t="s">
        <v>46</v>
      </c>
      <c r="E412">
        <v>0.29899999999999999</v>
      </c>
      <c r="F412">
        <v>8.2000000000000003E-2</v>
      </c>
      <c r="G412">
        <v>2.4E-2</v>
      </c>
      <c r="H412">
        <v>0.40500000000000003</v>
      </c>
      <c r="I412">
        <v>0.24299999999999999</v>
      </c>
      <c r="J412">
        <v>0.64800000000000002</v>
      </c>
    </row>
    <row r="413" spans="1:11" x14ac:dyDescent="0.4">
      <c r="A413">
        <v>2014</v>
      </c>
      <c r="B413" t="s">
        <v>11</v>
      </c>
      <c r="C413" t="s">
        <v>46</v>
      </c>
      <c r="F413">
        <v>0.11</v>
      </c>
      <c r="G413">
        <v>7.0000000000000007E-2</v>
      </c>
      <c r="H413">
        <v>0.18</v>
      </c>
      <c r="I413">
        <v>8.6999999999999994E-2</v>
      </c>
      <c r="J413">
        <v>0.26700000000000002</v>
      </c>
    </row>
    <row r="414" spans="1:11" x14ac:dyDescent="0.4">
      <c r="A414">
        <v>2015</v>
      </c>
      <c r="B414" t="s">
        <v>11</v>
      </c>
      <c r="C414" t="s">
        <v>46</v>
      </c>
      <c r="F414">
        <v>0.23799999999999999</v>
      </c>
      <c r="G414">
        <v>0.499</v>
      </c>
      <c r="H414">
        <v>0.73699999999999999</v>
      </c>
      <c r="I414">
        <v>0.13</v>
      </c>
      <c r="J414">
        <v>0.86699999999999999</v>
      </c>
    </row>
    <row r="415" spans="1:11" x14ac:dyDescent="0.4">
      <c r="A415">
        <v>2016</v>
      </c>
      <c r="B415" t="s">
        <v>11</v>
      </c>
      <c r="C415" t="s">
        <v>46</v>
      </c>
      <c r="E415">
        <v>0.36399999999999999</v>
      </c>
      <c r="F415">
        <v>0.24299999999999999</v>
      </c>
      <c r="G415">
        <v>0.11899999999999999</v>
      </c>
      <c r="H415">
        <v>0.72599999999999998</v>
      </c>
      <c r="I415">
        <v>0.11</v>
      </c>
      <c r="J415">
        <v>0.83599999999999997</v>
      </c>
    </row>
    <row r="416" spans="1:11" x14ac:dyDescent="0.4">
      <c r="A416">
        <v>2017</v>
      </c>
      <c r="B416" t="s">
        <v>11</v>
      </c>
      <c r="C416" t="s">
        <v>46</v>
      </c>
      <c r="F416">
        <v>0.17299999999999999</v>
      </c>
      <c r="G416">
        <v>0.31900000000000001</v>
      </c>
      <c r="H416">
        <v>0.49199999999999999</v>
      </c>
      <c r="I416">
        <v>0.16</v>
      </c>
      <c r="J416">
        <v>0.65200000000000002</v>
      </c>
    </row>
    <row r="417" spans="1:10" x14ac:dyDescent="0.4">
      <c r="A417">
        <v>2018</v>
      </c>
      <c r="B417" t="s">
        <v>11</v>
      </c>
      <c r="C417" t="s">
        <v>46</v>
      </c>
      <c r="E417">
        <v>0.6</v>
      </c>
      <c r="F417">
        <v>0.01</v>
      </c>
      <c r="G417">
        <v>0.317</v>
      </c>
      <c r="H417">
        <v>0.92700000000000005</v>
      </c>
      <c r="I417">
        <v>0.113</v>
      </c>
      <c r="J417">
        <v>1.04</v>
      </c>
    </row>
    <row r="418" spans="1:10" x14ac:dyDescent="0.4">
      <c r="A418">
        <v>2019</v>
      </c>
      <c r="B418" t="s">
        <v>11</v>
      </c>
      <c r="C418" t="s">
        <v>46</v>
      </c>
      <c r="E418">
        <v>0.97699999999999998</v>
      </c>
      <c r="F418">
        <v>0.221</v>
      </c>
      <c r="G418">
        <v>1.2669999999999999</v>
      </c>
      <c r="H418">
        <v>2.4649999999999999</v>
      </c>
      <c r="I418">
        <v>4.8000000000000001E-2</v>
      </c>
      <c r="J418">
        <v>2.5129999999999999</v>
      </c>
    </row>
    <row r="419" spans="1:10" x14ac:dyDescent="0.4">
      <c r="A419">
        <v>2020</v>
      </c>
      <c r="B419" t="s">
        <v>11</v>
      </c>
      <c r="C419" t="s">
        <v>46</v>
      </c>
      <c r="E419">
        <v>0.44</v>
      </c>
      <c r="F419">
        <v>0.187</v>
      </c>
      <c r="G419">
        <v>0.17299999999999999</v>
      </c>
      <c r="H419">
        <v>0.8</v>
      </c>
      <c r="I419">
        <v>7.6999999999999999E-2</v>
      </c>
      <c r="J419">
        <v>0.877</v>
      </c>
    </row>
    <row r="420" spans="1:10" x14ac:dyDescent="0.4">
      <c r="A420">
        <v>1892</v>
      </c>
      <c r="B420" t="s">
        <v>11</v>
      </c>
      <c r="C420" t="s">
        <v>36</v>
      </c>
      <c r="D420">
        <v>20</v>
      </c>
      <c r="H420">
        <v>20</v>
      </c>
      <c r="J420">
        <v>20</v>
      </c>
    </row>
    <row r="421" spans="1:10" x14ac:dyDescent="0.4">
      <c r="A421">
        <v>1893</v>
      </c>
      <c r="B421" t="s">
        <v>11</v>
      </c>
      <c r="C421" t="s">
        <v>36</v>
      </c>
      <c r="H421">
        <v>636</v>
      </c>
      <c r="J421">
        <v>636</v>
      </c>
    </row>
    <row r="422" spans="1:10" x14ac:dyDescent="0.4">
      <c r="A422">
        <v>1894</v>
      </c>
      <c r="B422" t="s">
        <v>11</v>
      </c>
      <c r="C422" t="s">
        <v>36</v>
      </c>
      <c r="D422">
        <v>226</v>
      </c>
      <c r="H422">
        <v>226</v>
      </c>
      <c r="J422">
        <v>226</v>
      </c>
    </row>
    <row r="423" spans="1:10" x14ac:dyDescent="0.4">
      <c r="A423">
        <v>1895</v>
      </c>
      <c r="B423" t="s">
        <v>11</v>
      </c>
      <c r="C423" t="s">
        <v>36</v>
      </c>
    </row>
    <row r="424" spans="1:10" x14ac:dyDescent="0.4">
      <c r="A424">
        <v>1896</v>
      </c>
      <c r="B424" t="s">
        <v>11</v>
      </c>
      <c r="C424" t="s">
        <v>36</v>
      </c>
    </row>
    <row r="425" spans="1:10" x14ac:dyDescent="0.4">
      <c r="A425">
        <v>1897</v>
      </c>
      <c r="B425" t="s">
        <v>11</v>
      </c>
      <c r="C425" t="s">
        <v>36</v>
      </c>
    </row>
    <row r="426" spans="1:10" x14ac:dyDescent="0.4">
      <c r="A426">
        <v>1898</v>
      </c>
      <c r="B426" t="s">
        <v>11</v>
      </c>
      <c r="C426" t="s">
        <v>36</v>
      </c>
    </row>
    <row r="427" spans="1:10" x14ac:dyDescent="0.4">
      <c r="A427">
        <v>1899</v>
      </c>
      <c r="B427" t="s">
        <v>11</v>
      </c>
      <c r="C427" t="s">
        <v>36</v>
      </c>
      <c r="D427">
        <v>195</v>
      </c>
      <c r="E427">
        <v>10</v>
      </c>
      <c r="F427">
        <v>3417</v>
      </c>
      <c r="G427">
        <v>12</v>
      </c>
      <c r="H427">
        <v>3634</v>
      </c>
      <c r="J427">
        <v>3634</v>
      </c>
    </row>
    <row r="428" spans="1:10" x14ac:dyDescent="0.4">
      <c r="A428">
        <v>1900</v>
      </c>
      <c r="B428" t="s">
        <v>11</v>
      </c>
      <c r="C428" t="s">
        <v>36</v>
      </c>
    </row>
    <row r="429" spans="1:10" x14ac:dyDescent="0.4">
      <c r="A429">
        <v>1901</v>
      </c>
      <c r="B429" t="s">
        <v>11</v>
      </c>
      <c r="C429" t="s">
        <v>36</v>
      </c>
    </row>
    <row r="430" spans="1:10" x14ac:dyDescent="0.4">
      <c r="A430">
        <v>1902</v>
      </c>
      <c r="B430" t="s">
        <v>11</v>
      </c>
      <c r="C430" t="s">
        <v>36</v>
      </c>
    </row>
    <row r="431" spans="1:10" x14ac:dyDescent="0.4">
      <c r="A431">
        <v>1903</v>
      </c>
      <c r="B431" t="s">
        <v>11</v>
      </c>
      <c r="C431" t="s">
        <v>36</v>
      </c>
      <c r="D431">
        <v>437</v>
      </c>
      <c r="E431">
        <v>22</v>
      </c>
      <c r="F431">
        <v>3058</v>
      </c>
      <c r="G431">
        <v>30</v>
      </c>
      <c r="H431">
        <v>3547</v>
      </c>
      <c r="J431">
        <v>3547</v>
      </c>
    </row>
    <row r="432" spans="1:10" x14ac:dyDescent="0.4">
      <c r="A432">
        <v>1904</v>
      </c>
      <c r="B432" t="s">
        <v>11</v>
      </c>
      <c r="C432" t="s">
        <v>36</v>
      </c>
    </row>
    <row r="433" spans="1:11" x14ac:dyDescent="0.4">
      <c r="A433">
        <v>1905</v>
      </c>
      <c r="B433" t="s">
        <v>11</v>
      </c>
      <c r="C433" t="s">
        <v>36</v>
      </c>
    </row>
    <row r="434" spans="1:11" x14ac:dyDescent="0.4">
      <c r="A434">
        <v>1906</v>
      </c>
      <c r="B434" t="s">
        <v>11</v>
      </c>
      <c r="C434" t="s">
        <v>36</v>
      </c>
    </row>
    <row r="435" spans="1:11" x14ac:dyDescent="0.4">
      <c r="A435">
        <v>1907</v>
      </c>
      <c r="B435" t="s">
        <v>11</v>
      </c>
      <c r="C435" t="s">
        <v>36</v>
      </c>
    </row>
    <row r="436" spans="1:11" x14ac:dyDescent="0.4">
      <c r="A436">
        <v>1908</v>
      </c>
      <c r="B436" t="s">
        <v>11</v>
      </c>
      <c r="C436" t="s">
        <v>36</v>
      </c>
      <c r="D436">
        <v>1684</v>
      </c>
      <c r="E436">
        <v>16</v>
      </c>
      <c r="F436">
        <v>7140</v>
      </c>
      <c r="G436">
        <v>53</v>
      </c>
      <c r="H436">
        <v>8893</v>
      </c>
      <c r="I436">
        <v>90</v>
      </c>
      <c r="J436">
        <v>8983</v>
      </c>
    </row>
    <row r="437" spans="1:11" x14ac:dyDescent="0.4">
      <c r="A437">
        <v>1909</v>
      </c>
      <c r="B437" t="s">
        <v>11</v>
      </c>
      <c r="C437" t="s">
        <v>36</v>
      </c>
      <c r="I437">
        <v>312</v>
      </c>
      <c r="J437">
        <v>312</v>
      </c>
    </row>
    <row r="438" spans="1:11" x14ac:dyDescent="0.4">
      <c r="A438">
        <v>1910</v>
      </c>
      <c r="B438" t="s">
        <v>11</v>
      </c>
      <c r="C438" t="s">
        <v>36</v>
      </c>
      <c r="I438">
        <v>980</v>
      </c>
      <c r="J438">
        <v>980</v>
      </c>
    </row>
    <row r="439" spans="1:11" x14ac:dyDescent="0.4">
      <c r="A439">
        <v>1911</v>
      </c>
      <c r="B439" t="s">
        <v>11</v>
      </c>
      <c r="C439" t="s">
        <v>36</v>
      </c>
      <c r="I439">
        <v>645</v>
      </c>
      <c r="J439">
        <v>645</v>
      </c>
    </row>
    <row r="440" spans="1:11" x14ac:dyDescent="0.4">
      <c r="A440">
        <v>1912</v>
      </c>
      <c r="B440" t="s">
        <v>11</v>
      </c>
      <c r="C440" t="s">
        <v>36</v>
      </c>
      <c r="D440">
        <v>718</v>
      </c>
      <c r="H440">
        <v>718</v>
      </c>
      <c r="I440">
        <v>900</v>
      </c>
      <c r="J440">
        <v>1618</v>
      </c>
    </row>
    <row r="441" spans="1:11" x14ac:dyDescent="0.4">
      <c r="A441">
        <v>1913</v>
      </c>
      <c r="B441" t="s">
        <v>11</v>
      </c>
      <c r="C441" t="s">
        <v>36</v>
      </c>
      <c r="D441">
        <v>384</v>
      </c>
      <c r="E441">
        <v>40</v>
      </c>
      <c r="F441">
        <v>1266</v>
      </c>
      <c r="G441">
        <v>107</v>
      </c>
      <c r="H441">
        <v>1797</v>
      </c>
      <c r="I441">
        <v>375</v>
      </c>
      <c r="J441">
        <v>2172</v>
      </c>
      <c r="K441" t="s">
        <v>37</v>
      </c>
    </row>
    <row r="442" spans="1:11" x14ac:dyDescent="0.4">
      <c r="A442">
        <v>1914</v>
      </c>
      <c r="B442" t="s">
        <v>11</v>
      </c>
      <c r="C442" t="s">
        <v>36</v>
      </c>
      <c r="D442">
        <v>5590</v>
      </c>
      <c r="E442">
        <v>74</v>
      </c>
      <c r="F442">
        <v>6284</v>
      </c>
      <c r="G442">
        <v>76</v>
      </c>
      <c r="H442">
        <v>12024</v>
      </c>
      <c r="I442">
        <v>1395</v>
      </c>
      <c r="J442">
        <v>13419</v>
      </c>
    </row>
    <row r="443" spans="1:11" x14ac:dyDescent="0.4">
      <c r="A443">
        <v>1915</v>
      </c>
      <c r="B443" t="s">
        <v>11</v>
      </c>
      <c r="C443" t="s">
        <v>36</v>
      </c>
      <c r="D443">
        <v>2186</v>
      </c>
      <c r="E443">
        <v>107</v>
      </c>
      <c r="F443">
        <v>7250</v>
      </c>
      <c r="G443">
        <v>71</v>
      </c>
      <c r="H443">
        <v>9614</v>
      </c>
      <c r="I443">
        <v>905</v>
      </c>
      <c r="J443">
        <v>10519</v>
      </c>
    </row>
    <row r="444" spans="1:11" x14ac:dyDescent="0.4">
      <c r="A444">
        <v>1916</v>
      </c>
      <c r="B444" t="s">
        <v>11</v>
      </c>
      <c r="C444" t="s">
        <v>36</v>
      </c>
      <c r="D444">
        <v>1138</v>
      </c>
      <c r="E444">
        <v>38</v>
      </c>
      <c r="F444">
        <v>4631</v>
      </c>
      <c r="G444">
        <v>51</v>
      </c>
      <c r="H444">
        <v>5858</v>
      </c>
      <c r="I444">
        <v>782</v>
      </c>
      <c r="J444">
        <v>6640</v>
      </c>
    </row>
    <row r="445" spans="1:11" x14ac:dyDescent="0.4">
      <c r="A445">
        <v>1917</v>
      </c>
      <c r="B445" t="s">
        <v>11</v>
      </c>
      <c r="C445" t="s">
        <v>36</v>
      </c>
      <c r="D445">
        <v>1404</v>
      </c>
      <c r="E445">
        <v>21</v>
      </c>
      <c r="F445">
        <v>4314</v>
      </c>
      <c r="G445">
        <v>55</v>
      </c>
      <c r="H445">
        <v>5794</v>
      </c>
      <c r="I445">
        <v>667</v>
      </c>
      <c r="J445">
        <v>6461</v>
      </c>
    </row>
    <row r="446" spans="1:11" x14ac:dyDescent="0.4">
      <c r="A446">
        <v>1918</v>
      </c>
      <c r="B446" t="s">
        <v>11</v>
      </c>
      <c r="C446" t="s">
        <v>36</v>
      </c>
      <c r="D446">
        <v>1152</v>
      </c>
      <c r="E446">
        <v>31</v>
      </c>
      <c r="F446">
        <v>2978</v>
      </c>
      <c r="G446">
        <v>11</v>
      </c>
      <c r="H446">
        <v>4172</v>
      </c>
      <c r="I446">
        <v>712</v>
      </c>
      <c r="J446">
        <v>4884</v>
      </c>
    </row>
    <row r="447" spans="1:11" x14ac:dyDescent="0.4">
      <c r="A447">
        <v>1919</v>
      </c>
      <c r="B447" t="s">
        <v>11</v>
      </c>
      <c r="C447" t="s">
        <v>36</v>
      </c>
      <c r="D447">
        <v>876</v>
      </c>
      <c r="E447">
        <v>24</v>
      </c>
      <c r="F447">
        <v>2047</v>
      </c>
      <c r="G447">
        <v>15</v>
      </c>
      <c r="H447">
        <v>2962</v>
      </c>
      <c r="I447">
        <v>378</v>
      </c>
      <c r="J447">
        <v>3340</v>
      </c>
    </row>
    <row r="448" spans="1:11" x14ac:dyDescent="0.4">
      <c r="A448">
        <v>1920</v>
      </c>
      <c r="B448" t="s">
        <v>11</v>
      </c>
      <c r="C448" t="s">
        <v>36</v>
      </c>
      <c r="D448">
        <v>1685</v>
      </c>
      <c r="E448">
        <v>71</v>
      </c>
      <c r="F448">
        <v>2331</v>
      </c>
      <c r="G448">
        <v>15</v>
      </c>
      <c r="H448">
        <v>4102</v>
      </c>
      <c r="I448">
        <v>432</v>
      </c>
      <c r="J448">
        <v>4534</v>
      </c>
    </row>
    <row r="449" spans="1:10" x14ac:dyDescent="0.4">
      <c r="A449">
        <v>1921</v>
      </c>
      <c r="B449" t="s">
        <v>11</v>
      </c>
      <c r="C449" t="s">
        <v>36</v>
      </c>
      <c r="D449">
        <v>1661</v>
      </c>
      <c r="E449">
        <v>65</v>
      </c>
      <c r="F449">
        <v>4815</v>
      </c>
      <c r="G449">
        <v>1</v>
      </c>
      <c r="H449">
        <v>6542</v>
      </c>
      <c r="I449">
        <v>345</v>
      </c>
      <c r="J449">
        <v>6887</v>
      </c>
    </row>
    <row r="450" spans="1:10" x14ac:dyDescent="0.4">
      <c r="A450">
        <v>1922</v>
      </c>
      <c r="B450" t="s">
        <v>11</v>
      </c>
      <c r="C450" t="s">
        <v>36</v>
      </c>
      <c r="D450">
        <v>1914</v>
      </c>
      <c r="E450">
        <v>59</v>
      </c>
      <c r="F450">
        <v>1892</v>
      </c>
      <c r="G450">
        <v>21</v>
      </c>
      <c r="H450">
        <v>3886</v>
      </c>
      <c r="I450">
        <v>234</v>
      </c>
      <c r="J450">
        <v>4120</v>
      </c>
    </row>
    <row r="451" spans="1:10" x14ac:dyDescent="0.4">
      <c r="A451">
        <v>1923</v>
      </c>
      <c r="B451" t="s">
        <v>11</v>
      </c>
      <c r="C451" t="s">
        <v>36</v>
      </c>
      <c r="D451">
        <v>1236</v>
      </c>
      <c r="E451">
        <v>59</v>
      </c>
      <c r="F451">
        <v>1887</v>
      </c>
      <c r="G451">
        <v>32</v>
      </c>
      <c r="H451">
        <v>3214</v>
      </c>
      <c r="I451">
        <v>286</v>
      </c>
      <c r="J451">
        <v>3500</v>
      </c>
    </row>
    <row r="452" spans="1:10" x14ac:dyDescent="0.4">
      <c r="A452">
        <v>1924</v>
      </c>
      <c r="B452" t="s">
        <v>11</v>
      </c>
      <c r="C452" t="s">
        <v>36</v>
      </c>
      <c r="D452">
        <v>833</v>
      </c>
      <c r="E452">
        <v>4</v>
      </c>
      <c r="F452">
        <v>394</v>
      </c>
      <c r="G452">
        <v>29</v>
      </c>
      <c r="H452">
        <v>1260</v>
      </c>
      <c r="I452">
        <v>289</v>
      </c>
      <c r="J452">
        <v>1549</v>
      </c>
    </row>
    <row r="453" spans="1:10" x14ac:dyDescent="0.4">
      <c r="A453">
        <v>1925</v>
      </c>
      <c r="B453" t="s">
        <v>11</v>
      </c>
      <c r="C453" t="s">
        <v>36</v>
      </c>
      <c r="D453">
        <v>1201</v>
      </c>
      <c r="F453">
        <v>1097</v>
      </c>
      <c r="H453">
        <v>2339</v>
      </c>
      <c r="I453">
        <v>244</v>
      </c>
      <c r="J453">
        <v>2583</v>
      </c>
    </row>
    <row r="454" spans="1:10" x14ac:dyDescent="0.4">
      <c r="A454">
        <v>1926</v>
      </c>
      <c r="B454" t="s">
        <v>11</v>
      </c>
      <c r="C454" t="s">
        <v>36</v>
      </c>
      <c r="D454">
        <v>1150</v>
      </c>
      <c r="E454">
        <v>2</v>
      </c>
      <c r="F454">
        <v>3001</v>
      </c>
      <c r="G454">
        <v>50</v>
      </c>
      <c r="H454">
        <v>4203</v>
      </c>
      <c r="I454">
        <v>197</v>
      </c>
      <c r="J454">
        <v>4400</v>
      </c>
    </row>
    <row r="455" spans="1:10" x14ac:dyDescent="0.4">
      <c r="A455">
        <v>1927</v>
      </c>
      <c r="B455" t="s">
        <v>11</v>
      </c>
      <c r="C455" t="s">
        <v>36</v>
      </c>
      <c r="D455">
        <v>960</v>
      </c>
      <c r="E455">
        <v>1</v>
      </c>
      <c r="F455">
        <v>734</v>
      </c>
      <c r="G455">
        <v>3</v>
      </c>
      <c r="H455">
        <v>1698</v>
      </c>
      <c r="I455">
        <v>197</v>
      </c>
      <c r="J455">
        <v>1895</v>
      </c>
    </row>
    <row r="456" spans="1:10" x14ac:dyDescent="0.4">
      <c r="A456">
        <v>1928</v>
      </c>
      <c r="B456" t="s">
        <v>11</v>
      </c>
      <c r="C456" t="s">
        <v>36</v>
      </c>
      <c r="D456">
        <v>681</v>
      </c>
      <c r="E456">
        <v>1</v>
      </c>
      <c r="F456">
        <v>341</v>
      </c>
      <c r="G456">
        <v>8</v>
      </c>
      <c r="H456">
        <v>1031</v>
      </c>
      <c r="I456">
        <v>215</v>
      </c>
      <c r="J456">
        <v>1246</v>
      </c>
    </row>
    <row r="457" spans="1:10" x14ac:dyDescent="0.4">
      <c r="A457">
        <v>1929</v>
      </c>
      <c r="B457" t="s">
        <v>11</v>
      </c>
      <c r="C457" t="s">
        <v>36</v>
      </c>
      <c r="D457">
        <v>511</v>
      </c>
      <c r="E457">
        <v>0</v>
      </c>
      <c r="F457">
        <v>467</v>
      </c>
      <c r="G457">
        <v>4</v>
      </c>
      <c r="H457">
        <v>982</v>
      </c>
      <c r="I457">
        <v>195</v>
      </c>
      <c r="J457">
        <v>1177</v>
      </c>
    </row>
    <row r="458" spans="1:10" x14ac:dyDescent="0.4">
      <c r="A458">
        <v>1930</v>
      </c>
      <c r="B458" t="s">
        <v>11</v>
      </c>
      <c r="C458" t="s">
        <v>36</v>
      </c>
      <c r="D458">
        <v>631</v>
      </c>
      <c r="E458">
        <v>21</v>
      </c>
      <c r="F458">
        <v>1243</v>
      </c>
      <c r="G458">
        <v>3</v>
      </c>
      <c r="H458">
        <v>1898</v>
      </c>
      <c r="I458">
        <v>278</v>
      </c>
      <c r="J458">
        <v>2176</v>
      </c>
    </row>
    <row r="459" spans="1:10" x14ac:dyDescent="0.4">
      <c r="A459">
        <v>1931</v>
      </c>
      <c r="B459" t="s">
        <v>11</v>
      </c>
      <c r="C459" t="s">
        <v>36</v>
      </c>
      <c r="D459">
        <v>931</v>
      </c>
      <c r="E459">
        <v>12</v>
      </c>
      <c r="F459">
        <v>1459</v>
      </c>
      <c r="G459">
        <v>2</v>
      </c>
      <c r="H459">
        <v>2404</v>
      </c>
      <c r="I459">
        <v>425</v>
      </c>
      <c r="J459">
        <v>2829</v>
      </c>
    </row>
    <row r="460" spans="1:10" x14ac:dyDescent="0.4">
      <c r="A460">
        <v>1932</v>
      </c>
      <c r="B460" t="s">
        <v>11</v>
      </c>
      <c r="C460" t="s">
        <v>36</v>
      </c>
      <c r="D460">
        <v>1093</v>
      </c>
      <c r="E460">
        <v>24</v>
      </c>
      <c r="F460">
        <v>1790</v>
      </c>
      <c r="G460">
        <v>7</v>
      </c>
      <c r="H460">
        <v>2914</v>
      </c>
      <c r="I460">
        <v>511</v>
      </c>
      <c r="J460">
        <v>3425</v>
      </c>
    </row>
    <row r="461" spans="1:10" x14ac:dyDescent="0.4">
      <c r="A461">
        <v>1933</v>
      </c>
      <c r="B461" t="s">
        <v>11</v>
      </c>
      <c r="C461" t="s">
        <v>36</v>
      </c>
      <c r="D461">
        <v>779</v>
      </c>
      <c r="F461">
        <v>1284</v>
      </c>
      <c r="G461">
        <v>4</v>
      </c>
      <c r="H461">
        <v>2067</v>
      </c>
      <c r="I461">
        <v>581</v>
      </c>
      <c r="J461">
        <v>2648</v>
      </c>
    </row>
    <row r="462" spans="1:10" x14ac:dyDescent="0.4">
      <c r="A462">
        <v>1934</v>
      </c>
      <c r="B462" t="s">
        <v>11</v>
      </c>
      <c r="C462" t="s">
        <v>36</v>
      </c>
      <c r="D462">
        <v>527</v>
      </c>
      <c r="E462">
        <v>18</v>
      </c>
      <c r="F462">
        <v>1062</v>
      </c>
      <c r="G462">
        <v>2</v>
      </c>
      <c r="H462">
        <v>1609</v>
      </c>
      <c r="I462">
        <v>610</v>
      </c>
      <c r="J462">
        <v>2219</v>
      </c>
    </row>
    <row r="463" spans="1:10" x14ac:dyDescent="0.4">
      <c r="A463">
        <v>1935</v>
      </c>
      <c r="B463" t="s">
        <v>11</v>
      </c>
      <c r="C463" t="s">
        <v>36</v>
      </c>
      <c r="D463">
        <v>658</v>
      </c>
      <c r="E463">
        <v>10</v>
      </c>
      <c r="F463">
        <v>1279</v>
      </c>
      <c r="G463">
        <v>3</v>
      </c>
      <c r="H463">
        <v>1950</v>
      </c>
      <c r="I463">
        <v>619</v>
      </c>
      <c r="J463">
        <v>2569</v>
      </c>
    </row>
    <row r="464" spans="1:10" x14ac:dyDescent="0.4">
      <c r="A464">
        <v>1936</v>
      </c>
      <c r="B464" t="s">
        <v>11</v>
      </c>
      <c r="C464" t="s">
        <v>36</v>
      </c>
      <c r="D464">
        <v>679</v>
      </c>
      <c r="E464">
        <v>0</v>
      </c>
      <c r="F464">
        <v>2005</v>
      </c>
      <c r="G464">
        <v>3</v>
      </c>
      <c r="H464">
        <v>2687</v>
      </c>
      <c r="I464">
        <v>361</v>
      </c>
      <c r="J464">
        <v>3048</v>
      </c>
    </row>
    <row r="465" spans="1:10" x14ac:dyDescent="0.4">
      <c r="A465">
        <v>1937</v>
      </c>
      <c r="B465" t="s">
        <v>11</v>
      </c>
      <c r="C465" t="s">
        <v>36</v>
      </c>
      <c r="D465">
        <v>577</v>
      </c>
      <c r="E465">
        <v>29</v>
      </c>
      <c r="F465">
        <v>1544</v>
      </c>
      <c r="G465">
        <v>3</v>
      </c>
      <c r="H465">
        <v>2153</v>
      </c>
      <c r="I465">
        <v>228</v>
      </c>
      <c r="J465">
        <v>2381</v>
      </c>
    </row>
    <row r="466" spans="1:10" x14ac:dyDescent="0.4">
      <c r="A466">
        <v>1938</v>
      </c>
      <c r="B466" t="s">
        <v>11</v>
      </c>
      <c r="C466" t="s">
        <v>36</v>
      </c>
      <c r="D466">
        <v>709</v>
      </c>
      <c r="E466">
        <v>38</v>
      </c>
      <c r="F466">
        <v>1458</v>
      </c>
      <c r="G466">
        <v>4</v>
      </c>
      <c r="H466">
        <v>2209</v>
      </c>
      <c r="I466">
        <v>374</v>
      </c>
      <c r="J466">
        <v>2583</v>
      </c>
    </row>
    <row r="467" spans="1:10" x14ac:dyDescent="0.4">
      <c r="A467">
        <v>1939</v>
      </c>
      <c r="B467" t="s">
        <v>11</v>
      </c>
      <c r="C467" t="s">
        <v>36</v>
      </c>
      <c r="D467">
        <v>586</v>
      </c>
      <c r="E467">
        <v>10</v>
      </c>
      <c r="F467">
        <v>1843</v>
      </c>
      <c r="G467">
        <v>5</v>
      </c>
      <c r="H467">
        <v>2444</v>
      </c>
      <c r="I467">
        <v>312</v>
      </c>
      <c r="J467">
        <v>2756</v>
      </c>
    </row>
    <row r="468" spans="1:10" x14ac:dyDescent="0.4">
      <c r="A468">
        <v>1940</v>
      </c>
      <c r="B468" t="s">
        <v>11</v>
      </c>
      <c r="C468" t="s">
        <v>36</v>
      </c>
      <c r="D468">
        <v>461</v>
      </c>
      <c r="E468">
        <v>1</v>
      </c>
      <c r="F468">
        <v>2016</v>
      </c>
      <c r="G468">
        <v>8</v>
      </c>
      <c r="H468">
        <v>2486</v>
      </c>
      <c r="I468">
        <v>298</v>
      </c>
      <c r="J468">
        <v>2784</v>
      </c>
    </row>
    <row r="469" spans="1:10" x14ac:dyDescent="0.4">
      <c r="A469">
        <v>1941</v>
      </c>
      <c r="B469" t="s">
        <v>11</v>
      </c>
      <c r="C469" t="s">
        <v>36</v>
      </c>
      <c r="D469">
        <v>655</v>
      </c>
      <c r="E469">
        <v>0</v>
      </c>
      <c r="F469">
        <v>1895</v>
      </c>
      <c r="G469">
        <v>4</v>
      </c>
      <c r="H469">
        <v>2554</v>
      </c>
      <c r="I469">
        <v>287</v>
      </c>
      <c r="J469">
        <v>2841</v>
      </c>
    </row>
    <row r="470" spans="1:10" x14ac:dyDescent="0.4">
      <c r="A470">
        <v>1942</v>
      </c>
      <c r="B470" t="s">
        <v>11</v>
      </c>
      <c r="C470" t="s">
        <v>36</v>
      </c>
      <c r="D470">
        <v>764</v>
      </c>
      <c r="E470">
        <v>0</v>
      </c>
      <c r="F470">
        <v>1678</v>
      </c>
      <c r="G470">
        <v>6</v>
      </c>
      <c r="H470">
        <v>2448</v>
      </c>
      <c r="I470">
        <v>235</v>
      </c>
      <c r="J470">
        <v>2683</v>
      </c>
    </row>
    <row r="471" spans="1:10" x14ac:dyDescent="0.4">
      <c r="A471">
        <v>1943</v>
      </c>
      <c r="B471" t="s">
        <v>11</v>
      </c>
      <c r="C471" t="s">
        <v>36</v>
      </c>
      <c r="D471">
        <v>598</v>
      </c>
      <c r="E471">
        <v>3</v>
      </c>
      <c r="F471">
        <v>1625</v>
      </c>
      <c r="G471">
        <v>6</v>
      </c>
      <c r="H471">
        <v>2232</v>
      </c>
      <c r="I471">
        <v>316</v>
      </c>
      <c r="J471">
        <v>2548</v>
      </c>
    </row>
    <row r="472" spans="1:10" x14ac:dyDescent="0.4">
      <c r="A472">
        <v>1944</v>
      </c>
      <c r="B472" t="s">
        <v>11</v>
      </c>
      <c r="C472" t="s">
        <v>36</v>
      </c>
      <c r="D472">
        <v>599</v>
      </c>
      <c r="E472">
        <v>2</v>
      </c>
      <c r="F472">
        <v>1327</v>
      </c>
      <c r="G472">
        <v>4</v>
      </c>
      <c r="H472">
        <v>1932</v>
      </c>
      <c r="I472">
        <v>191</v>
      </c>
      <c r="J472">
        <v>2123</v>
      </c>
    </row>
    <row r="473" spans="1:10" x14ac:dyDescent="0.4">
      <c r="A473">
        <v>1945</v>
      </c>
      <c r="B473" t="s">
        <v>11</v>
      </c>
      <c r="C473" t="s">
        <v>36</v>
      </c>
      <c r="D473">
        <v>484</v>
      </c>
      <c r="E473">
        <v>0</v>
      </c>
      <c r="F473">
        <v>1668</v>
      </c>
      <c r="G473">
        <v>1</v>
      </c>
      <c r="H473">
        <v>2153</v>
      </c>
      <c r="I473">
        <v>139</v>
      </c>
      <c r="J473">
        <v>2292</v>
      </c>
    </row>
    <row r="474" spans="1:10" x14ac:dyDescent="0.4">
      <c r="A474">
        <v>1946</v>
      </c>
      <c r="B474" t="s">
        <v>11</v>
      </c>
      <c r="C474" t="s">
        <v>36</v>
      </c>
      <c r="D474">
        <v>539</v>
      </c>
      <c r="F474">
        <v>1340</v>
      </c>
      <c r="G474">
        <v>1</v>
      </c>
      <c r="H474">
        <v>1880</v>
      </c>
      <c r="I474">
        <v>161</v>
      </c>
      <c r="J474">
        <v>2041</v>
      </c>
    </row>
    <row r="475" spans="1:10" x14ac:dyDescent="0.4">
      <c r="A475">
        <v>1947</v>
      </c>
      <c r="B475" t="s">
        <v>11</v>
      </c>
      <c r="C475" t="s">
        <v>36</v>
      </c>
      <c r="D475">
        <v>444</v>
      </c>
      <c r="E475">
        <v>0</v>
      </c>
      <c r="F475">
        <v>1309</v>
      </c>
      <c r="G475">
        <v>2</v>
      </c>
      <c r="H475">
        <v>1755</v>
      </c>
      <c r="I475">
        <v>170</v>
      </c>
      <c r="J475">
        <v>1925</v>
      </c>
    </row>
    <row r="476" spans="1:10" x14ac:dyDescent="0.4">
      <c r="A476">
        <v>1948</v>
      </c>
      <c r="B476" t="s">
        <v>11</v>
      </c>
      <c r="C476" t="s">
        <v>36</v>
      </c>
      <c r="D476">
        <v>534</v>
      </c>
      <c r="E476">
        <v>1</v>
      </c>
      <c r="F476">
        <v>1059</v>
      </c>
      <c r="G476">
        <v>2</v>
      </c>
      <c r="H476">
        <v>1596</v>
      </c>
      <c r="I476">
        <v>129</v>
      </c>
      <c r="J476">
        <v>1725</v>
      </c>
    </row>
    <row r="477" spans="1:10" x14ac:dyDescent="0.4">
      <c r="A477">
        <v>1949</v>
      </c>
      <c r="B477" t="s">
        <v>11</v>
      </c>
      <c r="C477" t="s">
        <v>36</v>
      </c>
      <c r="D477">
        <v>555</v>
      </c>
      <c r="E477">
        <v>0</v>
      </c>
      <c r="F477">
        <v>1678</v>
      </c>
      <c r="G477">
        <v>1</v>
      </c>
      <c r="H477">
        <v>2234</v>
      </c>
      <c r="I477">
        <v>163</v>
      </c>
      <c r="J477">
        <v>2397</v>
      </c>
    </row>
    <row r="478" spans="1:10" x14ac:dyDescent="0.4">
      <c r="A478">
        <v>1950</v>
      </c>
      <c r="B478" t="s">
        <v>11</v>
      </c>
      <c r="C478" t="s">
        <v>36</v>
      </c>
      <c r="D478">
        <v>465</v>
      </c>
      <c r="E478">
        <v>7</v>
      </c>
      <c r="F478">
        <v>1406</v>
      </c>
      <c r="G478">
        <v>1</v>
      </c>
      <c r="H478">
        <v>1879</v>
      </c>
      <c r="I478">
        <v>274</v>
      </c>
      <c r="J478">
        <v>2153</v>
      </c>
    </row>
    <row r="479" spans="1:10" x14ac:dyDescent="0.4">
      <c r="A479">
        <v>1951</v>
      </c>
      <c r="B479" t="s">
        <v>11</v>
      </c>
      <c r="C479" t="s">
        <v>36</v>
      </c>
      <c r="D479">
        <v>672</v>
      </c>
      <c r="F479">
        <v>1559</v>
      </c>
      <c r="G479">
        <v>0</v>
      </c>
      <c r="H479">
        <v>2231</v>
      </c>
      <c r="I479">
        <v>206</v>
      </c>
      <c r="J479">
        <v>2437</v>
      </c>
    </row>
    <row r="480" spans="1:10" x14ac:dyDescent="0.4">
      <c r="A480">
        <v>1952</v>
      </c>
      <c r="B480" t="s">
        <v>11</v>
      </c>
      <c r="C480" t="s">
        <v>36</v>
      </c>
      <c r="D480">
        <v>893</v>
      </c>
      <c r="F480">
        <v>2108</v>
      </c>
      <c r="G480">
        <v>1</v>
      </c>
      <c r="H480">
        <v>3002</v>
      </c>
      <c r="I480">
        <v>209</v>
      </c>
      <c r="J480">
        <v>3211</v>
      </c>
    </row>
    <row r="481" spans="1:10" x14ac:dyDescent="0.4">
      <c r="A481">
        <v>1953</v>
      </c>
      <c r="B481" t="s">
        <v>11</v>
      </c>
      <c r="C481" t="s">
        <v>36</v>
      </c>
      <c r="D481">
        <v>1183</v>
      </c>
      <c r="E481">
        <v>0</v>
      </c>
      <c r="F481">
        <v>1793</v>
      </c>
      <c r="G481">
        <v>0</v>
      </c>
      <c r="H481">
        <v>2976</v>
      </c>
      <c r="I481">
        <v>239</v>
      </c>
      <c r="J481">
        <v>3215</v>
      </c>
    </row>
    <row r="482" spans="1:10" x14ac:dyDescent="0.4">
      <c r="A482">
        <v>1954</v>
      </c>
      <c r="B482" t="s">
        <v>11</v>
      </c>
      <c r="C482" t="s">
        <v>36</v>
      </c>
      <c r="D482">
        <v>1138</v>
      </c>
      <c r="E482">
        <v>0</v>
      </c>
      <c r="F482">
        <v>2618</v>
      </c>
      <c r="G482">
        <v>1</v>
      </c>
      <c r="H482">
        <v>3757</v>
      </c>
      <c r="I482">
        <v>264</v>
      </c>
      <c r="J482">
        <v>4021</v>
      </c>
    </row>
    <row r="483" spans="1:10" x14ac:dyDescent="0.4">
      <c r="A483">
        <v>1955</v>
      </c>
      <c r="B483" t="s">
        <v>11</v>
      </c>
      <c r="C483" t="s">
        <v>36</v>
      </c>
      <c r="D483">
        <v>900</v>
      </c>
      <c r="F483">
        <v>2407</v>
      </c>
      <c r="G483">
        <v>1</v>
      </c>
      <c r="H483">
        <v>3308</v>
      </c>
      <c r="I483">
        <v>207</v>
      </c>
      <c r="J483">
        <v>3515</v>
      </c>
    </row>
    <row r="484" spans="1:10" x14ac:dyDescent="0.4">
      <c r="A484">
        <v>1956</v>
      </c>
      <c r="B484" t="s">
        <v>11</v>
      </c>
      <c r="C484" t="s">
        <v>36</v>
      </c>
      <c r="D484">
        <v>711</v>
      </c>
      <c r="E484">
        <v>0</v>
      </c>
      <c r="F484">
        <v>2713</v>
      </c>
      <c r="G484">
        <v>1</v>
      </c>
      <c r="H484">
        <v>3425</v>
      </c>
      <c r="I484">
        <v>329</v>
      </c>
      <c r="J484">
        <v>3754</v>
      </c>
    </row>
    <row r="485" spans="1:10" x14ac:dyDescent="0.4">
      <c r="A485">
        <v>1957</v>
      </c>
      <c r="B485" t="s">
        <v>11</v>
      </c>
      <c r="C485" t="s">
        <v>36</v>
      </c>
      <c r="D485">
        <v>620</v>
      </c>
      <c r="E485">
        <v>0</v>
      </c>
      <c r="F485">
        <v>3146</v>
      </c>
      <c r="G485">
        <v>1</v>
      </c>
      <c r="H485">
        <v>3767</v>
      </c>
      <c r="I485">
        <v>267</v>
      </c>
      <c r="J485">
        <v>4034</v>
      </c>
    </row>
    <row r="486" spans="1:10" x14ac:dyDescent="0.4">
      <c r="A486">
        <v>1958</v>
      </c>
      <c r="B486" t="s">
        <v>11</v>
      </c>
      <c r="C486" t="s">
        <v>36</v>
      </c>
      <c r="D486">
        <v>997</v>
      </c>
      <c r="E486">
        <v>0</v>
      </c>
      <c r="F486">
        <v>3880</v>
      </c>
      <c r="G486">
        <v>2</v>
      </c>
      <c r="H486">
        <v>4879</v>
      </c>
      <c r="I486">
        <v>265</v>
      </c>
      <c r="J486">
        <v>5144</v>
      </c>
    </row>
    <row r="487" spans="1:10" x14ac:dyDescent="0.4">
      <c r="A487">
        <v>1959</v>
      </c>
      <c r="B487" t="s">
        <v>11</v>
      </c>
      <c r="C487" t="s">
        <v>36</v>
      </c>
      <c r="D487">
        <v>1042</v>
      </c>
      <c r="E487">
        <v>2</v>
      </c>
      <c r="F487">
        <v>2966</v>
      </c>
      <c r="G487">
        <v>5</v>
      </c>
      <c r="H487">
        <v>4015</v>
      </c>
      <c r="I487">
        <v>390</v>
      </c>
      <c r="J487">
        <v>4405</v>
      </c>
    </row>
    <row r="488" spans="1:10" x14ac:dyDescent="0.4">
      <c r="A488">
        <v>1960</v>
      </c>
      <c r="B488" t="s">
        <v>11</v>
      </c>
      <c r="C488" t="s">
        <v>36</v>
      </c>
      <c r="D488">
        <v>1341</v>
      </c>
      <c r="E488">
        <v>0</v>
      </c>
      <c r="F488">
        <v>3229</v>
      </c>
      <c r="G488">
        <v>2</v>
      </c>
      <c r="H488">
        <v>4572</v>
      </c>
      <c r="I488">
        <v>304</v>
      </c>
      <c r="J488">
        <v>4876</v>
      </c>
    </row>
    <row r="489" spans="1:10" x14ac:dyDescent="0.4">
      <c r="A489">
        <v>1961</v>
      </c>
      <c r="B489" t="s">
        <v>11</v>
      </c>
      <c r="C489" t="s">
        <v>36</v>
      </c>
      <c r="D489">
        <v>1298</v>
      </c>
      <c r="E489">
        <v>0</v>
      </c>
      <c r="F489">
        <v>3398</v>
      </c>
      <c r="G489">
        <v>3</v>
      </c>
      <c r="H489">
        <v>4699</v>
      </c>
      <c r="I489">
        <v>252</v>
      </c>
      <c r="J489">
        <v>4951</v>
      </c>
    </row>
    <row r="490" spans="1:10" x14ac:dyDescent="0.4">
      <c r="A490">
        <v>1962</v>
      </c>
      <c r="B490" t="s">
        <v>11</v>
      </c>
      <c r="C490" t="s">
        <v>36</v>
      </c>
      <c r="D490">
        <v>1276</v>
      </c>
      <c r="F490">
        <v>3487</v>
      </c>
      <c r="G490">
        <v>1</v>
      </c>
      <c r="H490">
        <v>4764</v>
      </c>
      <c r="I490">
        <v>161</v>
      </c>
      <c r="J490">
        <v>4925</v>
      </c>
    </row>
    <row r="491" spans="1:10" x14ac:dyDescent="0.4">
      <c r="A491">
        <v>1963</v>
      </c>
      <c r="B491" t="s">
        <v>11</v>
      </c>
      <c r="C491" t="s">
        <v>36</v>
      </c>
      <c r="D491">
        <v>833</v>
      </c>
      <c r="E491">
        <v>0</v>
      </c>
      <c r="F491">
        <v>2504</v>
      </c>
      <c r="G491">
        <v>0</v>
      </c>
      <c r="H491">
        <v>3337</v>
      </c>
      <c r="I491">
        <v>195</v>
      </c>
      <c r="J491">
        <v>3532</v>
      </c>
    </row>
    <row r="492" spans="1:10" x14ac:dyDescent="0.4">
      <c r="A492">
        <v>1964</v>
      </c>
      <c r="B492" t="s">
        <v>11</v>
      </c>
      <c r="C492" t="s">
        <v>36</v>
      </c>
      <c r="D492">
        <v>636</v>
      </c>
      <c r="E492">
        <v>0</v>
      </c>
      <c r="F492">
        <v>2274</v>
      </c>
      <c r="G492">
        <v>0</v>
      </c>
      <c r="H492">
        <v>2910</v>
      </c>
      <c r="I492">
        <v>187</v>
      </c>
      <c r="J492">
        <v>3097</v>
      </c>
    </row>
    <row r="493" spans="1:10" x14ac:dyDescent="0.4">
      <c r="A493">
        <v>1965</v>
      </c>
      <c r="B493" t="s">
        <v>11</v>
      </c>
      <c r="C493" t="s">
        <v>36</v>
      </c>
      <c r="D493">
        <v>806</v>
      </c>
      <c r="E493">
        <v>0</v>
      </c>
      <c r="F493">
        <v>2384</v>
      </c>
      <c r="H493">
        <v>3190</v>
      </c>
      <c r="I493">
        <v>152</v>
      </c>
      <c r="J493">
        <v>3342</v>
      </c>
    </row>
    <row r="494" spans="1:10" x14ac:dyDescent="0.4">
      <c r="A494">
        <v>1966</v>
      </c>
      <c r="B494" t="s">
        <v>11</v>
      </c>
      <c r="C494" t="s">
        <v>36</v>
      </c>
      <c r="D494">
        <v>929</v>
      </c>
      <c r="E494">
        <v>0</v>
      </c>
      <c r="F494">
        <v>2773</v>
      </c>
      <c r="H494">
        <v>3702</v>
      </c>
      <c r="I494">
        <v>90</v>
      </c>
      <c r="J494">
        <v>3792</v>
      </c>
    </row>
    <row r="495" spans="1:10" x14ac:dyDescent="0.4">
      <c r="A495">
        <v>1967</v>
      </c>
      <c r="B495" t="s">
        <v>11</v>
      </c>
      <c r="C495" t="s">
        <v>36</v>
      </c>
      <c r="D495">
        <v>485</v>
      </c>
      <c r="E495">
        <v>2</v>
      </c>
      <c r="F495">
        <v>2556</v>
      </c>
      <c r="G495">
        <v>0</v>
      </c>
      <c r="H495">
        <v>3043</v>
      </c>
      <c r="I495">
        <v>51</v>
      </c>
      <c r="J495">
        <v>3094</v>
      </c>
    </row>
    <row r="496" spans="1:10" x14ac:dyDescent="0.4">
      <c r="A496">
        <v>1968</v>
      </c>
      <c r="B496" t="s">
        <v>11</v>
      </c>
      <c r="C496" t="s">
        <v>36</v>
      </c>
      <c r="D496">
        <v>348</v>
      </c>
      <c r="E496">
        <v>0</v>
      </c>
      <c r="F496">
        <v>2385</v>
      </c>
      <c r="G496">
        <v>0</v>
      </c>
      <c r="H496">
        <v>2733</v>
      </c>
      <c r="I496">
        <v>94</v>
      </c>
      <c r="J496">
        <v>2827</v>
      </c>
    </row>
    <row r="497" spans="1:10" x14ac:dyDescent="0.4">
      <c r="A497">
        <v>1969</v>
      </c>
      <c r="B497" t="s">
        <v>11</v>
      </c>
      <c r="C497" t="s">
        <v>36</v>
      </c>
      <c r="D497">
        <v>432</v>
      </c>
      <c r="E497">
        <v>0</v>
      </c>
      <c r="F497">
        <v>2587</v>
      </c>
      <c r="G497">
        <v>1</v>
      </c>
      <c r="H497">
        <v>3020</v>
      </c>
      <c r="I497">
        <v>190</v>
      </c>
      <c r="J497">
        <v>3210</v>
      </c>
    </row>
    <row r="498" spans="1:10" x14ac:dyDescent="0.4">
      <c r="A498">
        <v>1970</v>
      </c>
      <c r="B498" t="s">
        <v>11</v>
      </c>
      <c r="C498" t="s">
        <v>36</v>
      </c>
      <c r="D498">
        <v>332</v>
      </c>
      <c r="E498">
        <v>27</v>
      </c>
      <c r="F498">
        <v>3042</v>
      </c>
      <c r="G498">
        <v>0</v>
      </c>
      <c r="H498">
        <v>3401</v>
      </c>
      <c r="I498">
        <v>30</v>
      </c>
      <c r="J498">
        <v>3431</v>
      </c>
    </row>
    <row r="499" spans="1:10" x14ac:dyDescent="0.4">
      <c r="A499">
        <v>1971</v>
      </c>
      <c r="B499" t="s">
        <v>11</v>
      </c>
      <c r="C499" t="s">
        <v>36</v>
      </c>
      <c r="D499">
        <v>115</v>
      </c>
      <c r="E499">
        <v>0</v>
      </c>
      <c r="F499">
        <v>3262</v>
      </c>
      <c r="G499">
        <v>0</v>
      </c>
      <c r="H499">
        <v>3377</v>
      </c>
      <c r="I499">
        <v>52</v>
      </c>
      <c r="J499">
        <v>3429</v>
      </c>
    </row>
    <row r="500" spans="1:10" x14ac:dyDescent="0.4">
      <c r="A500">
        <v>1972</v>
      </c>
      <c r="B500" t="s">
        <v>11</v>
      </c>
      <c r="C500" t="s">
        <v>36</v>
      </c>
      <c r="D500">
        <v>261</v>
      </c>
      <c r="E500">
        <v>3</v>
      </c>
      <c r="F500">
        <v>2987</v>
      </c>
      <c r="G500">
        <v>0</v>
      </c>
      <c r="H500">
        <v>3251</v>
      </c>
      <c r="I500">
        <v>63</v>
      </c>
      <c r="J500">
        <v>3314</v>
      </c>
    </row>
    <row r="501" spans="1:10" x14ac:dyDescent="0.4">
      <c r="A501">
        <v>1973</v>
      </c>
      <c r="B501" t="s">
        <v>11</v>
      </c>
      <c r="C501" t="s">
        <v>36</v>
      </c>
      <c r="D501">
        <v>254</v>
      </c>
      <c r="E501">
        <v>2</v>
      </c>
      <c r="F501">
        <v>2136</v>
      </c>
      <c r="G501">
        <v>0</v>
      </c>
      <c r="H501">
        <v>2392</v>
      </c>
      <c r="I501">
        <v>60</v>
      </c>
      <c r="J501">
        <v>2452</v>
      </c>
    </row>
    <row r="502" spans="1:10" x14ac:dyDescent="0.4">
      <c r="A502">
        <v>1974</v>
      </c>
      <c r="B502" t="s">
        <v>11</v>
      </c>
      <c r="C502" t="s">
        <v>36</v>
      </c>
      <c r="D502">
        <v>330</v>
      </c>
      <c r="E502">
        <v>1</v>
      </c>
      <c r="F502">
        <v>2779</v>
      </c>
      <c r="H502">
        <v>3110</v>
      </c>
      <c r="I502">
        <v>42</v>
      </c>
      <c r="J502">
        <v>3152</v>
      </c>
    </row>
    <row r="503" spans="1:10" x14ac:dyDescent="0.4">
      <c r="A503">
        <v>1975</v>
      </c>
      <c r="B503" t="s">
        <v>11</v>
      </c>
      <c r="C503" t="s">
        <v>36</v>
      </c>
      <c r="D503">
        <v>439</v>
      </c>
      <c r="E503">
        <v>3</v>
      </c>
      <c r="F503">
        <v>2779</v>
      </c>
      <c r="H503">
        <v>3221</v>
      </c>
      <c r="I503">
        <v>64</v>
      </c>
      <c r="J503">
        <v>3285</v>
      </c>
    </row>
    <row r="504" spans="1:10" x14ac:dyDescent="0.4">
      <c r="A504">
        <v>1976</v>
      </c>
      <c r="B504" t="s">
        <v>11</v>
      </c>
      <c r="C504" t="s">
        <v>36</v>
      </c>
      <c r="D504">
        <v>487</v>
      </c>
      <c r="E504">
        <v>20</v>
      </c>
      <c r="F504">
        <v>2634</v>
      </c>
      <c r="G504">
        <v>0</v>
      </c>
      <c r="H504">
        <v>3141</v>
      </c>
      <c r="I504">
        <v>53</v>
      </c>
      <c r="J504">
        <v>3194</v>
      </c>
    </row>
    <row r="505" spans="1:10" x14ac:dyDescent="0.4">
      <c r="A505">
        <v>1977</v>
      </c>
      <c r="B505" t="s">
        <v>11</v>
      </c>
      <c r="C505" t="s">
        <v>36</v>
      </c>
      <c r="D505">
        <v>354</v>
      </c>
      <c r="E505">
        <v>2</v>
      </c>
      <c r="F505">
        <v>2752</v>
      </c>
      <c r="H505">
        <v>3108</v>
      </c>
      <c r="I505">
        <v>93</v>
      </c>
      <c r="J505">
        <v>3201</v>
      </c>
    </row>
    <row r="506" spans="1:10" x14ac:dyDescent="0.4">
      <c r="A506">
        <v>1978</v>
      </c>
      <c r="B506" t="s">
        <v>11</v>
      </c>
      <c r="C506" t="s">
        <v>36</v>
      </c>
      <c r="D506">
        <v>310</v>
      </c>
      <c r="E506">
        <v>1</v>
      </c>
      <c r="F506">
        <v>1546</v>
      </c>
      <c r="G506">
        <v>0</v>
      </c>
      <c r="H506">
        <v>1857</v>
      </c>
      <c r="I506">
        <v>64</v>
      </c>
      <c r="J506">
        <v>1921</v>
      </c>
    </row>
    <row r="507" spans="1:10" x14ac:dyDescent="0.4">
      <c r="A507">
        <v>1979</v>
      </c>
      <c r="B507" t="s">
        <v>11</v>
      </c>
      <c r="C507" t="s">
        <v>36</v>
      </c>
      <c r="D507">
        <v>383</v>
      </c>
      <c r="E507">
        <v>8</v>
      </c>
      <c r="F507">
        <v>1981</v>
      </c>
      <c r="G507">
        <v>0</v>
      </c>
      <c r="H507">
        <v>2372</v>
      </c>
      <c r="I507">
        <v>32</v>
      </c>
      <c r="J507">
        <v>2404</v>
      </c>
    </row>
    <row r="508" spans="1:10" x14ac:dyDescent="0.4">
      <c r="A508">
        <v>1980</v>
      </c>
      <c r="B508" t="s">
        <v>11</v>
      </c>
      <c r="C508" t="s">
        <v>36</v>
      </c>
      <c r="D508">
        <v>545</v>
      </c>
      <c r="E508">
        <v>1</v>
      </c>
      <c r="F508">
        <v>1368</v>
      </c>
      <c r="G508">
        <v>0</v>
      </c>
      <c r="H508">
        <v>1914</v>
      </c>
      <c r="I508">
        <v>23</v>
      </c>
      <c r="J508">
        <v>1937</v>
      </c>
    </row>
    <row r="509" spans="1:10" x14ac:dyDescent="0.4">
      <c r="A509">
        <v>1981</v>
      </c>
      <c r="B509" t="s">
        <v>11</v>
      </c>
      <c r="C509" t="s">
        <v>36</v>
      </c>
      <c r="D509">
        <v>665</v>
      </c>
      <c r="E509">
        <v>1</v>
      </c>
      <c r="F509">
        <v>2047</v>
      </c>
      <c r="G509">
        <v>0</v>
      </c>
      <c r="H509">
        <v>2713</v>
      </c>
      <c r="I509">
        <v>32</v>
      </c>
      <c r="J509">
        <v>2745</v>
      </c>
    </row>
    <row r="510" spans="1:10" x14ac:dyDescent="0.4">
      <c r="A510">
        <v>1982</v>
      </c>
      <c r="B510" t="s">
        <v>11</v>
      </c>
      <c r="C510" t="s">
        <v>36</v>
      </c>
      <c r="D510">
        <v>678</v>
      </c>
      <c r="E510">
        <v>1</v>
      </c>
      <c r="F510">
        <v>906</v>
      </c>
      <c r="G510">
        <v>0</v>
      </c>
      <c r="H510">
        <v>1585</v>
      </c>
      <c r="I510">
        <v>43</v>
      </c>
      <c r="J510">
        <v>1628</v>
      </c>
    </row>
    <row r="511" spans="1:10" x14ac:dyDescent="0.4">
      <c r="A511">
        <v>1983</v>
      </c>
      <c r="B511" t="s">
        <v>11</v>
      </c>
      <c r="C511" t="s">
        <v>36</v>
      </c>
      <c r="D511">
        <v>623</v>
      </c>
      <c r="E511">
        <v>0</v>
      </c>
      <c r="F511">
        <v>929</v>
      </c>
      <c r="G511">
        <v>0</v>
      </c>
      <c r="H511">
        <v>1552</v>
      </c>
      <c r="I511">
        <v>197</v>
      </c>
      <c r="J511">
        <v>1749</v>
      </c>
    </row>
    <row r="512" spans="1:10" x14ac:dyDescent="0.4">
      <c r="A512">
        <v>1984</v>
      </c>
      <c r="B512" t="s">
        <v>11</v>
      </c>
      <c r="C512" t="s">
        <v>36</v>
      </c>
      <c r="D512">
        <v>423</v>
      </c>
      <c r="E512">
        <v>0</v>
      </c>
      <c r="F512">
        <v>800</v>
      </c>
      <c r="G512">
        <v>0</v>
      </c>
      <c r="H512">
        <v>1223</v>
      </c>
      <c r="I512">
        <v>90</v>
      </c>
      <c r="J512">
        <v>1313</v>
      </c>
    </row>
    <row r="513" spans="1:11" x14ac:dyDescent="0.4">
      <c r="A513">
        <v>1985</v>
      </c>
      <c r="B513" t="s">
        <v>11</v>
      </c>
      <c r="C513" t="s">
        <v>36</v>
      </c>
      <c r="D513">
        <v>740</v>
      </c>
      <c r="E513">
        <v>0</v>
      </c>
      <c r="F513">
        <v>821</v>
      </c>
      <c r="G513">
        <v>6</v>
      </c>
      <c r="H513">
        <v>1567</v>
      </c>
      <c r="I513">
        <v>10</v>
      </c>
      <c r="J513">
        <v>1577</v>
      </c>
    </row>
    <row r="514" spans="1:11" x14ac:dyDescent="0.4">
      <c r="A514">
        <v>1986</v>
      </c>
      <c r="B514" t="s">
        <v>11</v>
      </c>
      <c r="C514" t="s">
        <v>36</v>
      </c>
      <c r="D514">
        <v>367</v>
      </c>
      <c r="E514">
        <v>0</v>
      </c>
      <c r="F514">
        <v>771</v>
      </c>
      <c r="G514">
        <v>0</v>
      </c>
      <c r="H514">
        <v>1138</v>
      </c>
      <c r="I514">
        <v>17</v>
      </c>
      <c r="J514">
        <v>1155</v>
      </c>
    </row>
    <row r="515" spans="1:11" x14ac:dyDescent="0.4">
      <c r="A515">
        <v>1987</v>
      </c>
      <c r="B515" t="s">
        <v>11</v>
      </c>
      <c r="C515" t="s">
        <v>36</v>
      </c>
      <c r="D515">
        <v>685</v>
      </c>
      <c r="E515">
        <v>0</v>
      </c>
      <c r="F515">
        <v>798</v>
      </c>
      <c r="G515">
        <v>0</v>
      </c>
      <c r="H515">
        <v>1483</v>
      </c>
      <c r="I515">
        <v>9</v>
      </c>
      <c r="J515">
        <v>1492</v>
      </c>
    </row>
    <row r="516" spans="1:11" x14ac:dyDescent="0.4">
      <c r="A516">
        <v>1988</v>
      </c>
      <c r="B516" t="s">
        <v>11</v>
      </c>
      <c r="C516" t="s">
        <v>36</v>
      </c>
      <c r="D516">
        <v>417</v>
      </c>
      <c r="E516">
        <v>0</v>
      </c>
      <c r="F516">
        <v>1011</v>
      </c>
      <c r="G516">
        <v>0</v>
      </c>
      <c r="H516">
        <v>1428</v>
      </c>
      <c r="I516">
        <v>4</v>
      </c>
      <c r="J516">
        <v>1432</v>
      </c>
    </row>
    <row r="517" spans="1:11" x14ac:dyDescent="0.4">
      <c r="A517">
        <v>1989</v>
      </c>
      <c r="B517" t="s">
        <v>11</v>
      </c>
      <c r="C517" t="s">
        <v>36</v>
      </c>
      <c r="D517">
        <v>194</v>
      </c>
      <c r="E517">
        <v>0</v>
      </c>
      <c r="F517">
        <v>895</v>
      </c>
      <c r="G517">
        <v>0</v>
      </c>
      <c r="H517">
        <v>1089</v>
      </c>
      <c r="I517">
        <v>8</v>
      </c>
      <c r="J517">
        <v>1097</v>
      </c>
    </row>
    <row r="518" spans="1:11" x14ac:dyDescent="0.4">
      <c r="A518">
        <v>1990</v>
      </c>
      <c r="B518" t="s">
        <v>11</v>
      </c>
      <c r="C518" t="s">
        <v>36</v>
      </c>
      <c r="D518">
        <v>158</v>
      </c>
      <c r="E518">
        <v>0</v>
      </c>
      <c r="F518">
        <v>1190</v>
      </c>
      <c r="G518">
        <v>0</v>
      </c>
      <c r="H518">
        <v>1348</v>
      </c>
      <c r="I518">
        <v>2</v>
      </c>
      <c r="J518">
        <v>1350</v>
      </c>
    </row>
    <row r="519" spans="1:11" x14ac:dyDescent="0.4">
      <c r="A519">
        <v>1991</v>
      </c>
      <c r="B519" t="s">
        <v>11</v>
      </c>
      <c r="C519" t="s">
        <v>36</v>
      </c>
      <c r="D519">
        <v>198</v>
      </c>
      <c r="E519">
        <v>0</v>
      </c>
      <c r="F519">
        <v>1063</v>
      </c>
      <c r="G519">
        <v>0</v>
      </c>
      <c r="H519">
        <v>1261</v>
      </c>
      <c r="I519">
        <v>10</v>
      </c>
      <c r="J519">
        <v>1271</v>
      </c>
    </row>
    <row r="520" spans="1:11" x14ac:dyDescent="0.4">
      <c r="A520">
        <v>1992</v>
      </c>
      <c r="B520" t="s">
        <v>11</v>
      </c>
      <c r="C520" t="s">
        <v>36</v>
      </c>
      <c r="D520">
        <v>251</v>
      </c>
      <c r="E520">
        <v>0</v>
      </c>
      <c r="F520">
        <v>1824</v>
      </c>
      <c r="G520">
        <v>0</v>
      </c>
      <c r="H520">
        <v>2075</v>
      </c>
      <c r="I520">
        <v>7</v>
      </c>
      <c r="J520">
        <v>2082</v>
      </c>
    </row>
    <row r="521" spans="1:11" x14ac:dyDescent="0.4">
      <c r="A521">
        <v>1993</v>
      </c>
      <c r="B521" t="s">
        <v>11</v>
      </c>
      <c r="C521" t="s">
        <v>36</v>
      </c>
      <c r="D521">
        <v>239</v>
      </c>
      <c r="E521">
        <v>0</v>
      </c>
      <c r="F521">
        <v>1176</v>
      </c>
      <c r="G521">
        <v>0</v>
      </c>
      <c r="H521">
        <v>1415</v>
      </c>
      <c r="I521">
        <v>6</v>
      </c>
      <c r="J521">
        <v>1421</v>
      </c>
    </row>
    <row r="522" spans="1:11" x14ac:dyDescent="0.4">
      <c r="A522">
        <v>1994</v>
      </c>
      <c r="B522" t="s">
        <v>11</v>
      </c>
      <c r="C522" t="s">
        <v>36</v>
      </c>
      <c r="D522">
        <v>95</v>
      </c>
      <c r="E522">
        <v>0</v>
      </c>
      <c r="F522">
        <v>1439</v>
      </c>
      <c r="G522">
        <v>0</v>
      </c>
      <c r="H522">
        <v>1534</v>
      </c>
      <c r="I522">
        <v>524</v>
      </c>
      <c r="J522">
        <v>2058</v>
      </c>
    </row>
    <row r="523" spans="1:11" x14ac:dyDescent="0.4">
      <c r="A523">
        <v>1995</v>
      </c>
      <c r="B523" t="s">
        <v>11</v>
      </c>
      <c r="C523" t="s">
        <v>36</v>
      </c>
      <c r="D523">
        <v>329</v>
      </c>
      <c r="E523">
        <v>0</v>
      </c>
      <c r="F523">
        <v>1517</v>
      </c>
      <c r="G523">
        <v>0</v>
      </c>
      <c r="H523">
        <v>1846</v>
      </c>
      <c r="I523">
        <v>273</v>
      </c>
      <c r="J523">
        <v>2119</v>
      </c>
    </row>
    <row r="524" spans="1:11" x14ac:dyDescent="0.4">
      <c r="A524">
        <v>1996</v>
      </c>
      <c r="B524" t="s">
        <v>11</v>
      </c>
      <c r="C524" t="s">
        <v>36</v>
      </c>
      <c r="D524">
        <v>388</v>
      </c>
      <c r="E524">
        <v>0</v>
      </c>
      <c r="F524">
        <v>1401</v>
      </c>
      <c r="H524">
        <v>1789</v>
      </c>
      <c r="I524">
        <v>246</v>
      </c>
      <c r="J524">
        <v>2035</v>
      </c>
    </row>
    <row r="525" spans="1:11" x14ac:dyDescent="0.4">
      <c r="A525">
        <v>1997</v>
      </c>
      <c r="B525" t="s">
        <v>11</v>
      </c>
      <c r="C525" t="s">
        <v>36</v>
      </c>
      <c r="D525">
        <v>325</v>
      </c>
      <c r="E525">
        <v>0</v>
      </c>
      <c r="F525">
        <v>1413</v>
      </c>
      <c r="G525">
        <v>9.6000000000000002E-2</v>
      </c>
      <c r="H525">
        <v>1738.096</v>
      </c>
      <c r="I525">
        <v>12</v>
      </c>
      <c r="J525">
        <v>1750.096</v>
      </c>
      <c r="K525" t="s">
        <v>207</v>
      </c>
    </row>
    <row r="526" spans="1:11" x14ac:dyDescent="0.4">
      <c r="A526">
        <v>1998</v>
      </c>
      <c r="B526" t="s">
        <v>11</v>
      </c>
      <c r="C526" t="s">
        <v>36</v>
      </c>
      <c r="D526">
        <v>620</v>
      </c>
      <c r="E526">
        <v>0</v>
      </c>
      <c r="F526">
        <v>1336</v>
      </c>
      <c r="G526">
        <v>0.13200000000000001</v>
      </c>
      <c r="H526">
        <v>1956.1320000000001</v>
      </c>
      <c r="I526">
        <v>41</v>
      </c>
      <c r="J526">
        <v>1997.1320000000001</v>
      </c>
    </row>
    <row r="527" spans="1:11" x14ac:dyDescent="0.4">
      <c r="A527">
        <v>1999</v>
      </c>
      <c r="B527" t="s">
        <v>11</v>
      </c>
      <c r="C527" t="s">
        <v>36</v>
      </c>
      <c r="D527">
        <v>211</v>
      </c>
      <c r="E527">
        <v>0</v>
      </c>
      <c r="F527">
        <v>1111</v>
      </c>
      <c r="H527">
        <v>1322</v>
      </c>
      <c r="I527">
        <v>261</v>
      </c>
      <c r="J527">
        <v>1583</v>
      </c>
    </row>
    <row r="528" spans="1:11" x14ac:dyDescent="0.4">
      <c r="A528">
        <v>2000</v>
      </c>
      <c r="B528" t="s">
        <v>11</v>
      </c>
      <c r="C528" t="s">
        <v>36</v>
      </c>
      <c r="D528">
        <v>313</v>
      </c>
      <c r="F528">
        <v>956</v>
      </c>
      <c r="H528">
        <v>1269</v>
      </c>
      <c r="I528">
        <v>215</v>
      </c>
      <c r="J528">
        <v>1484</v>
      </c>
      <c r="K528" t="s">
        <v>212</v>
      </c>
    </row>
    <row r="529" spans="1:11" x14ac:dyDescent="0.4">
      <c r="A529">
        <v>2001</v>
      </c>
      <c r="B529" t="s">
        <v>11</v>
      </c>
      <c r="C529" t="s">
        <v>36</v>
      </c>
      <c r="D529">
        <v>185.495</v>
      </c>
      <c r="F529">
        <v>858</v>
      </c>
      <c r="H529">
        <v>1043.4949999999999</v>
      </c>
      <c r="I529">
        <v>80</v>
      </c>
      <c r="J529">
        <v>1123.4949999999999</v>
      </c>
      <c r="K529" t="s">
        <v>212</v>
      </c>
    </row>
    <row r="530" spans="1:11" x14ac:dyDescent="0.4">
      <c r="A530">
        <v>2002</v>
      </c>
      <c r="B530" t="s">
        <v>11</v>
      </c>
      <c r="C530" t="s">
        <v>36</v>
      </c>
      <c r="D530">
        <v>336.82</v>
      </c>
      <c r="E530">
        <v>524</v>
      </c>
      <c r="F530">
        <v>0</v>
      </c>
      <c r="H530">
        <v>860.81999999999994</v>
      </c>
      <c r="I530">
        <v>52</v>
      </c>
      <c r="J530">
        <v>912.81999999999994</v>
      </c>
      <c r="K530" t="s">
        <v>213</v>
      </c>
    </row>
    <row r="531" spans="1:11" x14ac:dyDescent="0.4">
      <c r="A531">
        <v>2003</v>
      </c>
      <c r="B531" t="s">
        <v>11</v>
      </c>
      <c r="C531" t="s">
        <v>36</v>
      </c>
      <c r="D531">
        <v>65.02</v>
      </c>
      <c r="F531">
        <v>582</v>
      </c>
      <c r="H531">
        <v>647.02</v>
      </c>
      <c r="I531">
        <v>0</v>
      </c>
      <c r="J531">
        <v>647.02</v>
      </c>
      <c r="K531" t="s">
        <v>213</v>
      </c>
    </row>
    <row r="532" spans="1:11" x14ac:dyDescent="0.4">
      <c r="A532">
        <v>2004</v>
      </c>
      <c r="B532" t="s">
        <v>11</v>
      </c>
      <c r="C532" t="s">
        <v>36</v>
      </c>
      <c r="D532">
        <v>97.38</v>
      </c>
      <c r="F532">
        <v>452</v>
      </c>
      <c r="H532">
        <v>549.38</v>
      </c>
      <c r="I532">
        <v>8</v>
      </c>
      <c r="J532">
        <v>557.38</v>
      </c>
      <c r="K532" t="s">
        <v>213</v>
      </c>
    </row>
    <row r="533" spans="1:11" x14ac:dyDescent="0.4">
      <c r="A533">
        <v>2005</v>
      </c>
      <c r="B533" t="s">
        <v>11</v>
      </c>
      <c r="C533" t="s">
        <v>36</v>
      </c>
      <c r="D533">
        <v>319.7</v>
      </c>
      <c r="E533">
        <v>340</v>
      </c>
      <c r="F533">
        <v>0</v>
      </c>
      <c r="H533">
        <v>659.7</v>
      </c>
      <c r="I533">
        <v>9</v>
      </c>
      <c r="J533">
        <v>668.7</v>
      </c>
      <c r="K533" t="s">
        <v>213</v>
      </c>
    </row>
    <row r="534" spans="1:11" x14ac:dyDescent="0.4">
      <c r="A534">
        <v>2006</v>
      </c>
      <c r="B534" t="s">
        <v>11</v>
      </c>
      <c r="C534" t="s">
        <v>36</v>
      </c>
      <c r="D534">
        <v>378.12299999999999</v>
      </c>
      <c r="F534">
        <v>271</v>
      </c>
      <c r="H534">
        <v>649.12300000000005</v>
      </c>
      <c r="I534">
        <v>13</v>
      </c>
      <c r="J534">
        <v>662.12300000000005</v>
      </c>
    </row>
    <row r="535" spans="1:11" x14ac:dyDescent="0.4">
      <c r="A535">
        <v>2007</v>
      </c>
      <c r="B535" t="s">
        <v>11</v>
      </c>
      <c r="C535" t="s">
        <v>36</v>
      </c>
      <c r="D535">
        <v>241.35599999999999</v>
      </c>
      <c r="F535">
        <v>322</v>
      </c>
      <c r="H535">
        <v>563.35599999999999</v>
      </c>
      <c r="I535">
        <v>4</v>
      </c>
      <c r="J535">
        <v>567.35599999999999</v>
      </c>
    </row>
    <row r="536" spans="1:11" x14ac:dyDescent="0.4">
      <c r="A536">
        <v>2008</v>
      </c>
      <c r="B536" t="s">
        <v>11</v>
      </c>
      <c r="C536" t="s">
        <v>36</v>
      </c>
      <c r="D536">
        <v>204.881</v>
      </c>
      <c r="F536">
        <v>199</v>
      </c>
      <c r="H536">
        <v>403.88099999999997</v>
      </c>
      <c r="I536">
        <v>5</v>
      </c>
      <c r="J536">
        <v>408.88099999999997</v>
      </c>
    </row>
    <row r="537" spans="1:11" x14ac:dyDescent="0.4">
      <c r="A537">
        <v>2009</v>
      </c>
      <c r="B537" t="s">
        <v>11</v>
      </c>
      <c r="C537" t="s">
        <v>36</v>
      </c>
      <c r="D537">
        <v>198.94200000000001</v>
      </c>
      <c r="F537">
        <v>249</v>
      </c>
      <c r="H537">
        <v>447.94200000000001</v>
      </c>
      <c r="I537">
        <v>6</v>
      </c>
      <c r="J537">
        <v>453.94200000000001</v>
      </c>
    </row>
    <row r="538" spans="1:11" x14ac:dyDescent="0.4">
      <c r="A538">
        <v>2010</v>
      </c>
      <c r="B538" t="s">
        <v>11</v>
      </c>
      <c r="C538" t="s">
        <v>36</v>
      </c>
      <c r="D538">
        <v>176.749</v>
      </c>
      <c r="F538">
        <v>256</v>
      </c>
      <c r="H538">
        <v>432.74900000000002</v>
      </c>
      <c r="I538">
        <v>2</v>
      </c>
      <c r="J538">
        <v>434.74900000000002</v>
      </c>
    </row>
    <row r="539" spans="1:11" x14ac:dyDescent="0.4">
      <c r="A539">
        <v>2011</v>
      </c>
      <c r="B539" t="s">
        <v>11</v>
      </c>
      <c r="C539" t="s">
        <v>36</v>
      </c>
      <c r="D539">
        <v>401.03399999999999</v>
      </c>
      <c r="F539">
        <v>208.262</v>
      </c>
      <c r="G539">
        <v>3.0000000000000001E-3</v>
      </c>
      <c r="H539">
        <v>609.29900000000009</v>
      </c>
      <c r="I539">
        <v>3</v>
      </c>
      <c r="J539">
        <v>612.29900000000009</v>
      </c>
    </row>
    <row r="540" spans="1:11" x14ac:dyDescent="0.4">
      <c r="A540">
        <v>2012</v>
      </c>
      <c r="B540" t="s">
        <v>11</v>
      </c>
      <c r="C540" t="s">
        <v>36</v>
      </c>
      <c r="D540">
        <v>509.697</v>
      </c>
      <c r="F540">
        <v>199.65299999999999</v>
      </c>
      <c r="H540">
        <v>709.35</v>
      </c>
      <c r="I540">
        <v>9</v>
      </c>
      <c r="J540">
        <v>718.35</v>
      </c>
    </row>
    <row r="541" spans="1:11" x14ac:dyDescent="0.4">
      <c r="A541">
        <v>2013</v>
      </c>
      <c r="B541" t="s">
        <v>11</v>
      </c>
      <c r="C541" t="s">
        <v>36</v>
      </c>
      <c r="D541">
        <v>256.60599999999999</v>
      </c>
      <c r="F541">
        <v>146.31899999999999</v>
      </c>
      <c r="H541">
        <v>402.92499999999995</v>
      </c>
      <c r="I541">
        <v>1.1100000000000001</v>
      </c>
      <c r="J541">
        <v>404.03499999999997</v>
      </c>
    </row>
    <row r="542" spans="1:11" x14ac:dyDescent="0.4">
      <c r="A542">
        <v>2014</v>
      </c>
      <c r="B542" t="s">
        <v>11</v>
      </c>
      <c r="C542" t="s">
        <v>36</v>
      </c>
      <c r="D542">
        <v>353.97899999999998</v>
      </c>
      <c r="F542">
        <v>84.935000000000002</v>
      </c>
      <c r="H542">
        <v>438.91399999999999</v>
      </c>
      <c r="I542">
        <v>1.9319999999999999</v>
      </c>
      <c r="J542">
        <v>440.846</v>
      </c>
    </row>
    <row r="543" spans="1:11" x14ac:dyDescent="0.4">
      <c r="A543">
        <v>2015</v>
      </c>
      <c r="B543" t="s">
        <v>11</v>
      </c>
      <c r="C543" t="s">
        <v>36</v>
      </c>
      <c r="D543">
        <v>227.946</v>
      </c>
      <c r="F543">
        <v>81.241</v>
      </c>
      <c r="H543">
        <v>309.18700000000001</v>
      </c>
      <c r="I543">
        <v>5.3559999999999999</v>
      </c>
      <c r="J543">
        <v>314.54300000000001</v>
      </c>
    </row>
    <row r="544" spans="1:11" x14ac:dyDescent="0.4">
      <c r="A544">
        <v>2016</v>
      </c>
      <c r="B544" t="s">
        <v>11</v>
      </c>
      <c r="C544" t="s">
        <v>36</v>
      </c>
      <c r="D544">
        <v>187.83799999999999</v>
      </c>
      <c r="F544">
        <v>90.861999999999995</v>
      </c>
      <c r="H544">
        <v>278.7</v>
      </c>
      <c r="I544">
        <v>8.68</v>
      </c>
      <c r="J544">
        <v>287.38</v>
      </c>
    </row>
    <row r="545" spans="1:11" x14ac:dyDescent="0.4">
      <c r="A545">
        <v>2017</v>
      </c>
      <c r="B545" t="s">
        <v>11</v>
      </c>
      <c r="C545" t="s">
        <v>36</v>
      </c>
      <c r="D545">
        <v>46.707000000000001</v>
      </c>
      <c r="F545">
        <v>49.408000000000001</v>
      </c>
      <c r="G545">
        <v>0.01</v>
      </c>
      <c r="H545">
        <v>96.125000000000014</v>
      </c>
      <c r="I545">
        <v>3.4039999999999999</v>
      </c>
      <c r="J545">
        <v>99.529000000000011</v>
      </c>
    </row>
    <row r="546" spans="1:11" x14ac:dyDescent="0.4">
      <c r="A546">
        <v>2018</v>
      </c>
      <c r="B546" t="s">
        <v>11</v>
      </c>
      <c r="C546" t="s">
        <v>36</v>
      </c>
      <c r="D546">
        <v>34.720999999999997</v>
      </c>
      <c r="F546">
        <v>37.357999999999997</v>
      </c>
      <c r="H546">
        <v>72.078999999999994</v>
      </c>
      <c r="I546">
        <v>7.0190000000000001</v>
      </c>
      <c r="J546">
        <v>79.097999999999999</v>
      </c>
    </row>
    <row r="547" spans="1:11" x14ac:dyDescent="0.4">
      <c r="A547">
        <v>2019</v>
      </c>
      <c r="B547" t="s">
        <v>11</v>
      </c>
      <c r="C547" t="s">
        <v>36</v>
      </c>
      <c r="D547">
        <v>37.875999999999998</v>
      </c>
      <c r="F547">
        <v>68.304000000000002</v>
      </c>
      <c r="H547">
        <v>106.18</v>
      </c>
      <c r="I547">
        <v>5.3840000000000003</v>
      </c>
      <c r="J547">
        <v>111.56400000000001</v>
      </c>
    </row>
    <row r="548" spans="1:11" x14ac:dyDescent="0.4">
      <c r="A548">
        <v>2020</v>
      </c>
      <c r="B548" t="s">
        <v>11</v>
      </c>
      <c r="C548" t="s">
        <v>36</v>
      </c>
      <c r="D548">
        <v>8.3559999999999999</v>
      </c>
      <c r="F548">
        <v>59.493000000000002</v>
      </c>
      <c r="H548">
        <v>67.849000000000004</v>
      </c>
      <c r="I548">
        <v>4.8220000000000001</v>
      </c>
      <c r="J548">
        <v>72.671000000000006</v>
      </c>
    </row>
    <row r="549" spans="1:11" x14ac:dyDescent="0.4">
      <c r="A549">
        <v>1913</v>
      </c>
      <c r="B549" t="s">
        <v>11</v>
      </c>
      <c r="C549" t="s">
        <v>43</v>
      </c>
      <c r="F549">
        <v>110</v>
      </c>
      <c r="H549">
        <v>110</v>
      </c>
      <c r="J549">
        <v>110</v>
      </c>
      <c r="K549" t="s">
        <v>37</v>
      </c>
    </row>
    <row r="550" spans="1:11" x14ac:dyDescent="0.4">
      <c r="A550">
        <v>1914</v>
      </c>
      <c r="B550" t="s">
        <v>11</v>
      </c>
      <c r="C550" t="s">
        <v>43</v>
      </c>
      <c r="F550">
        <v>584</v>
      </c>
      <c r="H550">
        <v>584</v>
      </c>
      <c r="J550">
        <v>584</v>
      </c>
    </row>
    <row r="551" spans="1:11" x14ac:dyDescent="0.4">
      <c r="A551">
        <v>1915</v>
      </c>
      <c r="B551" t="s">
        <v>11</v>
      </c>
      <c r="C551" t="s">
        <v>43</v>
      </c>
      <c r="F551">
        <v>405</v>
      </c>
      <c r="H551">
        <v>405</v>
      </c>
      <c r="J551">
        <v>405</v>
      </c>
    </row>
    <row r="552" spans="1:11" x14ac:dyDescent="0.4">
      <c r="A552">
        <v>1916</v>
      </c>
      <c r="B552" t="s">
        <v>11</v>
      </c>
      <c r="C552" t="s">
        <v>43</v>
      </c>
      <c r="F552">
        <v>794</v>
      </c>
      <c r="H552">
        <v>794</v>
      </c>
      <c r="J552">
        <v>794</v>
      </c>
    </row>
    <row r="553" spans="1:11" x14ac:dyDescent="0.4">
      <c r="A553">
        <v>1917</v>
      </c>
      <c r="B553" t="s">
        <v>11</v>
      </c>
      <c r="C553" t="s">
        <v>43</v>
      </c>
      <c r="F553">
        <v>2051</v>
      </c>
      <c r="H553">
        <v>2051</v>
      </c>
      <c r="J553">
        <v>2051</v>
      </c>
    </row>
    <row r="554" spans="1:11" x14ac:dyDescent="0.4">
      <c r="A554">
        <v>1918</v>
      </c>
      <c r="B554" t="s">
        <v>11</v>
      </c>
      <c r="C554" t="s">
        <v>43</v>
      </c>
      <c r="F554">
        <v>287</v>
      </c>
      <c r="H554">
        <v>287</v>
      </c>
      <c r="J554">
        <v>287</v>
      </c>
    </row>
    <row r="555" spans="1:11" x14ac:dyDescent="0.4">
      <c r="A555">
        <v>1919</v>
      </c>
      <c r="B555" t="s">
        <v>11</v>
      </c>
      <c r="C555" t="s">
        <v>43</v>
      </c>
      <c r="D555">
        <v>5</v>
      </c>
      <c r="F555">
        <v>558</v>
      </c>
      <c r="H555">
        <v>563</v>
      </c>
      <c r="J555">
        <v>563</v>
      </c>
    </row>
    <row r="556" spans="1:11" x14ac:dyDescent="0.4">
      <c r="A556">
        <v>1920</v>
      </c>
      <c r="B556" t="s">
        <v>11</v>
      </c>
      <c r="C556" t="s">
        <v>43</v>
      </c>
      <c r="D556">
        <v>5</v>
      </c>
      <c r="F556">
        <v>552</v>
      </c>
      <c r="H556">
        <v>557</v>
      </c>
      <c r="J556">
        <v>557</v>
      </c>
    </row>
    <row r="557" spans="1:11" x14ac:dyDescent="0.4">
      <c r="A557">
        <v>1921</v>
      </c>
      <c r="B557" t="s">
        <v>11</v>
      </c>
      <c r="C557" t="s">
        <v>43</v>
      </c>
      <c r="D557">
        <v>27</v>
      </c>
      <c r="F557">
        <v>1172</v>
      </c>
      <c r="H557">
        <v>1199</v>
      </c>
      <c r="J557">
        <v>1199</v>
      </c>
    </row>
    <row r="558" spans="1:11" x14ac:dyDescent="0.4">
      <c r="A558">
        <v>1922</v>
      </c>
      <c r="B558" t="s">
        <v>11</v>
      </c>
      <c r="C558" t="s">
        <v>43</v>
      </c>
      <c r="D558">
        <v>14</v>
      </c>
      <c r="F558">
        <v>539</v>
      </c>
      <c r="H558">
        <v>553</v>
      </c>
      <c r="J558">
        <v>553</v>
      </c>
    </row>
    <row r="559" spans="1:11" x14ac:dyDescent="0.4">
      <c r="A559">
        <v>1923</v>
      </c>
      <c r="B559" t="s">
        <v>11</v>
      </c>
      <c r="C559" t="s">
        <v>43</v>
      </c>
      <c r="F559">
        <v>530</v>
      </c>
      <c r="H559">
        <v>530</v>
      </c>
      <c r="J559">
        <v>530</v>
      </c>
    </row>
    <row r="560" spans="1:11" x14ac:dyDescent="0.4">
      <c r="A560">
        <v>1924</v>
      </c>
      <c r="B560" t="s">
        <v>11</v>
      </c>
      <c r="C560" t="s">
        <v>43</v>
      </c>
      <c r="D560">
        <v>10</v>
      </c>
      <c r="F560">
        <v>238</v>
      </c>
      <c r="H560">
        <v>248</v>
      </c>
      <c r="J560">
        <v>248</v>
      </c>
    </row>
    <row r="561" spans="1:10" x14ac:dyDescent="0.4">
      <c r="A561">
        <v>1925</v>
      </c>
      <c r="B561" t="s">
        <v>11</v>
      </c>
      <c r="C561" t="s">
        <v>43</v>
      </c>
      <c r="D561">
        <v>11</v>
      </c>
      <c r="H561">
        <v>11</v>
      </c>
      <c r="J561">
        <v>11</v>
      </c>
    </row>
    <row r="562" spans="1:10" x14ac:dyDescent="0.4">
      <c r="A562">
        <v>1926</v>
      </c>
      <c r="B562" t="s">
        <v>11</v>
      </c>
      <c r="C562" t="s">
        <v>43</v>
      </c>
      <c r="D562">
        <v>10</v>
      </c>
      <c r="H562">
        <v>10</v>
      </c>
      <c r="J562">
        <v>10</v>
      </c>
    </row>
    <row r="563" spans="1:10" x14ac:dyDescent="0.4">
      <c r="A563">
        <v>1927</v>
      </c>
      <c r="B563" t="s">
        <v>11</v>
      </c>
      <c r="C563" t="s">
        <v>43</v>
      </c>
    </row>
    <row r="564" spans="1:10" x14ac:dyDescent="0.4">
      <c r="A564">
        <v>1928</v>
      </c>
      <c r="B564" t="s">
        <v>11</v>
      </c>
      <c r="C564" t="s">
        <v>43</v>
      </c>
      <c r="D564">
        <v>8</v>
      </c>
      <c r="F564">
        <v>213</v>
      </c>
      <c r="H564">
        <v>221</v>
      </c>
      <c r="J564">
        <v>221</v>
      </c>
    </row>
    <row r="565" spans="1:10" x14ac:dyDescent="0.4">
      <c r="A565">
        <v>1929</v>
      </c>
      <c r="B565" t="s">
        <v>11</v>
      </c>
      <c r="C565" t="s">
        <v>43</v>
      </c>
      <c r="D565">
        <v>14</v>
      </c>
      <c r="F565">
        <v>201</v>
      </c>
      <c r="H565">
        <v>215</v>
      </c>
      <c r="J565">
        <v>215</v>
      </c>
    </row>
    <row r="566" spans="1:10" x14ac:dyDescent="0.4">
      <c r="A566">
        <v>1930</v>
      </c>
      <c r="B566" t="s">
        <v>11</v>
      </c>
      <c r="C566" t="s">
        <v>43</v>
      </c>
      <c r="D566">
        <v>7</v>
      </c>
      <c r="F566">
        <v>171</v>
      </c>
      <c r="H566">
        <v>178</v>
      </c>
      <c r="J566">
        <v>178</v>
      </c>
    </row>
    <row r="567" spans="1:10" x14ac:dyDescent="0.4">
      <c r="A567">
        <v>1931</v>
      </c>
      <c r="B567" t="s">
        <v>11</v>
      </c>
      <c r="C567" t="s">
        <v>43</v>
      </c>
      <c r="D567">
        <v>10</v>
      </c>
      <c r="F567">
        <v>108</v>
      </c>
      <c r="H567">
        <v>118</v>
      </c>
      <c r="J567">
        <v>118</v>
      </c>
    </row>
    <row r="568" spans="1:10" x14ac:dyDescent="0.4">
      <c r="A568">
        <v>1932</v>
      </c>
      <c r="B568" t="s">
        <v>11</v>
      </c>
      <c r="C568" t="s">
        <v>43</v>
      </c>
      <c r="D568">
        <v>16</v>
      </c>
      <c r="F568">
        <v>248</v>
      </c>
      <c r="H568">
        <v>264</v>
      </c>
      <c r="J568">
        <v>264</v>
      </c>
    </row>
    <row r="569" spans="1:10" x14ac:dyDescent="0.4">
      <c r="A569">
        <v>1933</v>
      </c>
      <c r="B569" t="s">
        <v>11</v>
      </c>
      <c r="C569" t="s">
        <v>43</v>
      </c>
      <c r="D569">
        <v>9</v>
      </c>
      <c r="H569">
        <v>9</v>
      </c>
      <c r="J569">
        <v>9</v>
      </c>
    </row>
    <row r="570" spans="1:10" x14ac:dyDescent="0.4">
      <c r="A570">
        <v>1934</v>
      </c>
      <c r="B570" t="s">
        <v>11</v>
      </c>
      <c r="C570" t="s">
        <v>43</v>
      </c>
      <c r="D570">
        <v>10</v>
      </c>
      <c r="H570">
        <v>10</v>
      </c>
      <c r="J570">
        <v>10</v>
      </c>
    </row>
    <row r="571" spans="1:10" x14ac:dyDescent="0.4">
      <c r="A571">
        <v>1935</v>
      </c>
      <c r="B571" t="s">
        <v>11</v>
      </c>
      <c r="C571" t="s">
        <v>43</v>
      </c>
      <c r="D571">
        <v>15</v>
      </c>
      <c r="F571">
        <v>422</v>
      </c>
      <c r="H571">
        <v>437</v>
      </c>
      <c r="J571">
        <v>437</v>
      </c>
    </row>
    <row r="572" spans="1:10" x14ac:dyDescent="0.4">
      <c r="A572">
        <v>1936</v>
      </c>
      <c r="B572" t="s">
        <v>11</v>
      </c>
      <c r="C572" t="s">
        <v>43</v>
      </c>
      <c r="D572">
        <v>12</v>
      </c>
      <c r="H572">
        <v>12</v>
      </c>
      <c r="J572">
        <v>12</v>
      </c>
    </row>
    <row r="573" spans="1:10" x14ac:dyDescent="0.4">
      <c r="A573">
        <v>1937</v>
      </c>
      <c r="B573" t="s">
        <v>11</v>
      </c>
      <c r="C573" t="s">
        <v>43</v>
      </c>
      <c r="D573">
        <v>11</v>
      </c>
      <c r="H573">
        <v>11</v>
      </c>
      <c r="J573">
        <v>11</v>
      </c>
    </row>
    <row r="574" spans="1:10" x14ac:dyDescent="0.4">
      <c r="A574">
        <v>1938</v>
      </c>
      <c r="B574" t="s">
        <v>11</v>
      </c>
      <c r="C574" t="s">
        <v>43</v>
      </c>
      <c r="D574">
        <v>22</v>
      </c>
      <c r="H574">
        <v>22</v>
      </c>
      <c r="J574">
        <v>22</v>
      </c>
    </row>
    <row r="575" spans="1:10" x14ac:dyDescent="0.4">
      <c r="A575">
        <v>1939</v>
      </c>
      <c r="B575" t="s">
        <v>11</v>
      </c>
      <c r="C575" t="s">
        <v>43</v>
      </c>
      <c r="D575">
        <v>18</v>
      </c>
      <c r="H575">
        <v>18</v>
      </c>
      <c r="J575">
        <v>18</v>
      </c>
    </row>
    <row r="576" spans="1:10" x14ac:dyDescent="0.4">
      <c r="A576">
        <v>1940</v>
      </c>
      <c r="B576" t="s">
        <v>11</v>
      </c>
      <c r="C576" t="s">
        <v>43</v>
      </c>
      <c r="D576">
        <v>28</v>
      </c>
      <c r="H576">
        <v>28</v>
      </c>
      <c r="J576">
        <v>28</v>
      </c>
    </row>
    <row r="577" spans="1:10" x14ac:dyDescent="0.4">
      <c r="A577">
        <v>1941</v>
      </c>
      <c r="B577" t="s">
        <v>11</v>
      </c>
      <c r="C577" t="s">
        <v>43</v>
      </c>
      <c r="D577">
        <v>21</v>
      </c>
      <c r="H577">
        <v>21</v>
      </c>
      <c r="J577">
        <v>21</v>
      </c>
    </row>
    <row r="578" spans="1:10" x14ac:dyDescent="0.4">
      <c r="A578">
        <v>1942</v>
      </c>
      <c r="B578" t="s">
        <v>11</v>
      </c>
      <c r="C578" t="s">
        <v>43</v>
      </c>
      <c r="D578">
        <v>40</v>
      </c>
      <c r="H578">
        <v>40</v>
      </c>
      <c r="J578">
        <v>40</v>
      </c>
    </row>
    <row r="579" spans="1:10" x14ac:dyDescent="0.4">
      <c r="A579">
        <v>1943</v>
      </c>
      <c r="B579" t="s">
        <v>11</v>
      </c>
      <c r="C579" t="s">
        <v>43</v>
      </c>
      <c r="D579">
        <v>63</v>
      </c>
      <c r="H579">
        <v>63</v>
      </c>
      <c r="J579">
        <v>63</v>
      </c>
    </row>
    <row r="580" spans="1:10" x14ac:dyDescent="0.4">
      <c r="A580">
        <v>1944</v>
      </c>
      <c r="B580" t="s">
        <v>11</v>
      </c>
      <c r="C580" t="s">
        <v>43</v>
      </c>
      <c r="D580">
        <v>35</v>
      </c>
      <c r="H580">
        <v>35</v>
      </c>
      <c r="J580">
        <v>35</v>
      </c>
    </row>
    <row r="581" spans="1:10" x14ac:dyDescent="0.4">
      <c r="A581">
        <v>1945</v>
      </c>
      <c r="B581" t="s">
        <v>11</v>
      </c>
      <c r="C581" t="s">
        <v>43</v>
      </c>
      <c r="D581">
        <v>44</v>
      </c>
      <c r="H581">
        <v>44</v>
      </c>
      <c r="J581">
        <v>44</v>
      </c>
    </row>
    <row r="582" spans="1:10" x14ac:dyDescent="0.4">
      <c r="A582">
        <v>1946</v>
      </c>
      <c r="B582" t="s">
        <v>11</v>
      </c>
      <c r="C582" t="s">
        <v>43</v>
      </c>
      <c r="D582">
        <v>37</v>
      </c>
      <c r="E582">
        <v>0</v>
      </c>
      <c r="F582">
        <v>657</v>
      </c>
      <c r="G582">
        <v>1</v>
      </c>
      <c r="H582">
        <v>695</v>
      </c>
      <c r="J582">
        <v>695</v>
      </c>
    </row>
    <row r="583" spans="1:10" x14ac:dyDescent="0.4">
      <c r="A583">
        <v>1947</v>
      </c>
      <c r="B583" t="s">
        <v>11</v>
      </c>
      <c r="C583" t="s">
        <v>43</v>
      </c>
      <c r="D583">
        <v>41</v>
      </c>
      <c r="E583">
        <v>0</v>
      </c>
      <c r="F583">
        <v>708</v>
      </c>
      <c r="G583">
        <v>0</v>
      </c>
      <c r="H583">
        <v>749</v>
      </c>
      <c r="J583">
        <v>749</v>
      </c>
    </row>
    <row r="584" spans="1:10" x14ac:dyDescent="0.4">
      <c r="A584">
        <v>1948</v>
      </c>
      <c r="B584" t="s">
        <v>11</v>
      </c>
      <c r="C584" t="s">
        <v>43</v>
      </c>
      <c r="D584">
        <v>27</v>
      </c>
      <c r="E584">
        <v>1</v>
      </c>
      <c r="F584">
        <v>625</v>
      </c>
      <c r="G584">
        <v>0</v>
      </c>
      <c r="H584">
        <v>653</v>
      </c>
      <c r="J584">
        <v>653</v>
      </c>
    </row>
    <row r="585" spans="1:10" x14ac:dyDescent="0.4">
      <c r="A585">
        <v>1949</v>
      </c>
      <c r="B585" t="s">
        <v>11</v>
      </c>
      <c r="C585" t="s">
        <v>43</v>
      </c>
      <c r="D585">
        <v>27</v>
      </c>
      <c r="E585">
        <v>1</v>
      </c>
      <c r="F585">
        <v>839</v>
      </c>
      <c r="G585">
        <v>0</v>
      </c>
      <c r="H585">
        <v>867</v>
      </c>
      <c r="J585">
        <v>867</v>
      </c>
    </row>
    <row r="586" spans="1:10" x14ac:dyDescent="0.4">
      <c r="A586">
        <v>1950</v>
      </c>
      <c r="B586" t="s">
        <v>11</v>
      </c>
      <c r="C586" t="s">
        <v>43</v>
      </c>
      <c r="D586">
        <v>24</v>
      </c>
      <c r="E586">
        <v>1</v>
      </c>
      <c r="F586">
        <v>965</v>
      </c>
      <c r="G586">
        <v>0</v>
      </c>
      <c r="H586">
        <v>990</v>
      </c>
      <c r="J586">
        <v>990</v>
      </c>
    </row>
    <row r="587" spans="1:10" x14ac:dyDescent="0.4">
      <c r="A587">
        <v>1951</v>
      </c>
      <c r="B587" t="s">
        <v>11</v>
      </c>
      <c r="C587" t="s">
        <v>43</v>
      </c>
      <c r="D587">
        <v>25</v>
      </c>
      <c r="E587">
        <v>0</v>
      </c>
      <c r="F587">
        <v>1258</v>
      </c>
      <c r="G587">
        <v>0</v>
      </c>
      <c r="H587">
        <v>1283</v>
      </c>
      <c r="J587">
        <v>1283</v>
      </c>
    </row>
    <row r="588" spans="1:10" x14ac:dyDescent="0.4">
      <c r="A588">
        <v>1952</v>
      </c>
      <c r="B588" t="s">
        <v>11</v>
      </c>
      <c r="C588" t="s">
        <v>43</v>
      </c>
      <c r="D588">
        <v>28</v>
      </c>
      <c r="E588">
        <v>0</v>
      </c>
      <c r="F588">
        <v>1492</v>
      </c>
      <c r="G588">
        <v>2</v>
      </c>
      <c r="H588">
        <v>1522</v>
      </c>
      <c r="I588">
        <v>239</v>
      </c>
      <c r="J588">
        <v>1761</v>
      </c>
    </row>
    <row r="589" spans="1:10" x14ac:dyDescent="0.4">
      <c r="A589">
        <v>1953</v>
      </c>
      <c r="B589" t="s">
        <v>11</v>
      </c>
      <c r="C589" t="s">
        <v>43</v>
      </c>
      <c r="D589">
        <v>19</v>
      </c>
      <c r="E589">
        <v>2</v>
      </c>
      <c r="F589">
        <v>1330</v>
      </c>
      <c r="G589">
        <v>0</v>
      </c>
      <c r="H589">
        <v>1351</v>
      </c>
      <c r="I589">
        <v>167</v>
      </c>
      <c r="J589">
        <v>1518</v>
      </c>
    </row>
    <row r="590" spans="1:10" x14ac:dyDescent="0.4">
      <c r="A590">
        <v>1954</v>
      </c>
      <c r="B590" t="s">
        <v>11</v>
      </c>
      <c r="C590" t="s">
        <v>43</v>
      </c>
      <c r="D590">
        <v>33</v>
      </c>
      <c r="E590">
        <v>1</v>
      </c>
      <c r="F590">
        <v>1845</v>
      </c>
      <c r="G590">
        <v>1</v>
      </c>
      <c r="H590">
        <v>1880</v>
      </c>
      <c r="I590">
        <v>172</v>
      </c>
      <c r="J590">
        <v>2052</v>
      </c>
    </row>
    <row r="591" spans="1:10" x14ac:dyDescent="0.4">
      <c r="A591">
        <v>1955</v>
      </c>
      <c r="B591" t="s">
        <v>11</v>
      </c>
      <c r="C591" t="s">
        <v>43</v>
      </c>
      <c r="D591">
        <v>76</v>
      </c>
      <c r="E591">
        <v>0</v>
      </c>
      <c r="F591">
        <v>1871</v>
      </c>
      <c r="G591">
        <v>1</v>
      </c>
      <c r="H591">
        <v>1948</v>
      </c>
      <c r="I591">
        <v>148</v>
      </c>
      <c r="J591">
        <v>2096</v>
      </c>
    </row>
    <row r="592" spans="1:10" x14ac:dyDescent="0.4">
      <c r="A592">
        <v>1956</v>
      </c>
      <c r="B592" t="s">
        <v>11</v>
      </c>
      <c r="C592" t="s">
        <v>43</v>
      </c>
      <c r="D592">
        <v>86</v>
      </c>
      <c r="E592">
        <v>1</v>
      </c>
      <c r="F592">
        <v>1573</v>
      </c>
      <c r="G592">
        <v>0</v>
      </c>
      <c r="H592">
        <v>1660</v>
      </c>
      <c r="I592">
        <v>129</v>
      </c>
      <c r="J592">
        <v>1789</v>
      </c>
    </row>
    <row r="593" spans="1:10" x14ac:dyDescent="0.4">
      <c r="A593">
        <v>1957</v>
      </c>
      <c r="B593" t="s">
        <v>11</v>
      </c>
      <c r="C593" t="s">
        <v>43</v>
      </c>
      <c r="D593">
        <v>57</v>
      </c>
      <c r="E593">
        <v>2</v>
      </c>
      <c r="F593">
        <v>1493</v>
      </c>
      <c r="G593">
        <v>3</v>
      </c>
      <c r="H593">
        <v>1555</v>
      </c>
      <c r="I593">
        <v>122</v>
      </c>
      <c r="J593">
        <v>1677</v>
      </c>
    </row>
    <row r="594" spans="1:10" x14ac:dyDescent="0.4">
      <c r="A594">
        <v>1958</v>
      </c>
      <c r="B594" t="s">
        <v>11</v>
      </c>
      <c r="C594" t="s">
        <v>43</v>
      </c>
      <c r="D594">
        <v>73</v>
      </c>
      <c r="E594">
        <v>1</v>
      </c>
      <c r="F594">
        <v>1395</v>
      </c>
      <c r="G594">
        <v>3</v>
      </c>
      <c r="H594">
        <v>1472</v>
      </c>
      <c r="I594">
        <v>198</v>
      </c>
      <c r="J594">
        <v>1670</v>
      </c>
    </row>
    <row r="595" spans="1:10" x14ac:dyDescent="0.4">
      <c r="A595">
        <v>1959</v>
      </c>
      <c r="B595" t="s">
        <v>11</v>
      </c>
      <c r="C595" t="s">
        <v>43</v>
      </c>
      <c r="D595">
        <v>89</v>
      </c>
      <c r="E595">
        <v>1</v>
      </c>
      <c r="F595">
        <v>1337</v>
      </c>
      <c r="G595">
        <v>2</v>
      </c>
      <c r="H595">
        <v>1429</v>
      </c>
      <c r="I595">
        <v>192</v>
      </c>
      <c r="J595">
        <v>1621</v>
      </c>
    </row>
    <row r="596" spans="1:10" x14ac:dyDescent="0.4">
      <c r="A596">
        <v>1960</v>
      </c>
      <c r="B596" t="s">
        <v>11</v>
      </c>
      <c r="C596" t="s">
        <v>43</v>
      </c>
      <c r="D596">
        <v>93</v>
      </c>
      <c r="E596">
        <v>0</v>
      </c>
      <c r="F596">
        <v>1525</v>
      </c>
      <c r="G596">
        <v>1</v>
      </c>
      <c r="H596">
        <v>1619</v>
      </c>
      <c r="I596">
        <v>164</v>
      </c>
      <c r="J596">
        <v>1783</v>
      </c>
    </row>
    <row r="597" spans="1:10" x14ac:dyDescent="0.4">
      <c r="A597">
        <v>1961</v>
      </c>
      <c r="B597" t="s">
        <v>11</v>
      </c>
      <c r="C597" t="s">
        <v>43</v>
      </c>
      <c r="D597">
        <v>86</v>
      </c>
      <c r="E597">
        <v>1</v>
      </c>
      <c r="F597">
        <v>1538</v>
      </c>
      <c r="G597">
        <v>1</v>
      </c>
      <c r="H597">
        <v>1626</v>
      </c>
      <c r="I597">
        <v>128</v>
      </c>
      <c r="J597">
        <v>1754</v>
      </c>
    </row>
    <row r="598" spans="1:10" x14ac:dyDescent="0.4">
      <c r="A598">
        <v>1962</v>
      </c>
      <c r="B598" t="s">
        <v>11</v>
      </c>
      <c r="C598" t="s">
        <v>43</v>
      </c>
      <c r="D598">
        <v>52</v>
      </c>
      <c r="E598">
        <v>1</v>
      </c>
      <c r="F598">
        <v>1072</v>
      </c>
      <c r="G598">
        <v>1</v>
      </c>
      <c r="H598">
        <v>1126</v>
      </c>
      <c r="I598">
        <v>176</v>
      </c>
      <c r="J598">
        <v>1302</v>
      </c>
    </row>
    <row r="599" spans="1:10" x14ac:dyDescent="0.4">
      <c r="A599">
        <v>1963</v>
      </c>
      <c r="B599" t="s">
        <v>11</v>
      </c>
      <c r="C599" t="s">
        <v>43</v>
      </c>
      <c r="D599">
        <v>41</v>
      </c>
      <c r="E599">
        <v>0</v>
      </c>
      <c r="F599">
        <v>1049</v>
      </c>
      <c r="G599">
        <v>0</v>
      </c>
      <c r="H599">
        <v>1090</v>
      </c>
      <c r="I599">
        <v>156</v>
      </c>
      <c r="J599">
        <v>1246</v>
      </c>
    </row>
    <row r="600" spans="1:10" x14ac:dyDescent="0.4">
      <c r="A600">
        <v>1964</v>
      </c>
      <c r="B600" t="s">
        <v>11</v>
      </c>
      <c r="C600" t="s">
        <v>43</v>
      </c>
      <c r="D600">
        <v>48</v>
      </c>
      <c r="E600">
        <v>0</v>
      </c>
      <c r="F600">
        <v>1115</v>
      </c>
      <c r="G600">
        <v>1</v>
      </c>
      <c r="H600">
        <v>1164</v>
      </c>
      <c r="I600">
        <v>171</v>
      </c>
      <c r="J600">
        <v>1335</v>
      </c>
    </row>
    <row r="601" spans="1:10" x14ac:dyDescent="0.4">
      <c r="A601">
        <v>1965</v>
      </c>
      <c r="B601" t="s">
        <v>11</v>
      </c>
      <c r="C601" t="s">
        <v>43</v>
      </c>
      <c r="D601">
        <v>50</v>
      </c>
      <c r="E601">
        <v>0</v>
      </c>
      <c r="F601">
        <v>939</v>
      </c>
      <c r="G601">
        <v>1</v>
      </c>
      <c r="H601">
        <v>990</v>
      </c>
      <c r="I601">
        <v>121</v>
      </c>
      <c r="J601">
        <v>1111</v>
      </c>
    </row>
    <row r="602" spans="1:10" x14ac:dyDescent="0.4">
      <c r="A602">
        <v>1966</v>
      </c>
      <c r="B602" t="s">
        <v>11</v>
      </c>
      <c r="C602" t="s">
        <v>43</v>
      </c>
      <c r="D602">
        <v>32</v>
      </c>
      <c r="E602">
        <v>0</v>
      </c>
      <c r="F602">
        <v>711</v>
      </c>
      <c r="G602">
        <v>0</v>
      </c>
      <c r="H602">
        <v>743</v>
      </c>
      <c r="I602">
        <v>159</v>
      </c>
      <c r="J602">
        <v>902</v>
      </c>
    </row>
    <row r="603" spans="1:10" x14ac:dyDescent="0.4">
      <c r="A603">
        <v>1967</v>
      </c>
      <c r="B603" t="s">
        <v>11</v>
      </c>
      <c r="C603" t="s">
        <v>43</v>
      </c>
      <c r="D603">
        <v>31</v>
      </c>
      <c r="E603">
        <v>1</v>
      </c>
      <c r="F603">
        <v>623</v>
      </c>
      <c r="G603">
        <v>0</v>
      </c>
      <c r="H603">
        <v>655</v>
      </c>
      <c r="I603">
        <v>125</v>
      </c>
      <c r="J603">
        <v>780</v>
      </c>
    </row>
    <row r="604" spans="1:10" x14ac:dyDescent="0.4">
      <c r="A604">
        <v>1968</v>
      </c>
      <c r="B604" t="s">
        <v>11</v>
      </c>
      <c r="C604" t="s">
        <v>43</v>
      </c>
      <c r="D604">
        <v>22</v>
      </c>
      <c r="E604">
        <v>1</v>
      </c>
      <c r="F604">
        <v>746</v>
      </c>
      <c r="G604">
        <v>0</v>
      </c>
      <c r="H604">
        <v>769</v>
      </c>
      <c r="I604">
        <v>92</v>
      </c>
      <c r="J604">
        <v>861</v>
      </c>
    </row>
    <row r="605" spans="1:10" x14ac:dyDescent="0.4">
      <c r="A605">
        <v>1969</v>
      </c>
      <c r="B605" t="s">
        <v>11</v>
      </c>
      <c r="C605" t="s">
        <v>43</v>
      </c>
      <c r="D605">
        <v>21</v>
      </c>
      <c r="E605">
        <v>1</v>
      </c>
      <c r="F605">
        <v>713</v>
      </c>
      <c r="G605">
        <v>1</v>
      </c>
      <c r="H605">
        <v>736</v>
      </c>
      <c r="I605">
        <v>102</v>
      </c>
      <c r="J605">
        <v>838</v>
      </c>
    </row>
    <row r="606" spans="1:10" x14ac:dyDescent="0.4">
      <c r="A606">
        <v>1970</v>
      </c>
      <c r="B606" t="s">
        <v>11</v>
      </c>
      <c r="C606" t="s">
        <v>43</v>
      </c>
      <c r="D606">
        <v>2</v>
      </c>
      <c r="E606">
        <v>0</v>
      </c>
      <c r="F606">
        <v>527</v>
      </c>
      <c r="G606">
        <v>0</v>
      </c>
      <c r="H606">
        <v>529</v>
      </c>
      <c r="I606">
        <v>49</v>
      </c>
      <c r="J606">
        <v>578</v>
      </c>
    </row>
    <row r="607" spans="1:10" x14ac:dyDescent="0.4">
      <c r="A607">
        <v>1971</v>
      </c>
      <c r="B607" t="s">
        <v>11</v>
      </c>
      <c r="C607" t="s">
        <v>43</v>
      </c>
      <c r="E607">
        <v>1</v>
      </c>
      <c r="F607">
        <v>627</v>
      </c>
      <c r="G607">
        <v>0</v>
      </c>
      <c r="H607">
        <v>628</v>
      </c>
      <c r="I607">
        <v>101</v>
      </c>
      <c r="J607">
        <v>729</v>
      </c>
    </row>
    <row r="608" spans="1:10" x14ac:dyDescent="0.4">
      <c r="A608">
        <v>1972</v>
      </c>
      <c r="B608" t="s">
        <v>11</v>
      </c>
      <c r="C608" t="s">
        <v>43</v>
      </c>
      <c r="D608">
        <v>12</v>
      </c>
      <c r="E608">
        <v>0</v>
      </c>
      <c r="F608">
        <v>672</v>
      </c>
      <c r="G608">
        <v>0</v>
      </c>
      <c r="H608">
        <v>684</v>
      </c>
      <c r="I608">
        <v>88</v>
      </c>
      <c r="J608">
        <v>772</v>
      </c>
    </row>
    <row r="609" spans="1:11" x14ac:dyDescent="0.4">
      <c r="A609">
        <v>1973</v>
      </c>
      <c r="B609" t="s">
        <v>11</v>
      </c>
      <c r="C609" t="s">
        <v>43</v>
      </c>
      <c r="D609">
        <v>11</v>
      </c>
      <c r="E609">
        <v>0</v>
      </c>
      <c r="F609">
        <v>243</v>
      </c>
      <c r="G609">
        <v>0</v>
      </c>
      <c r="H609">
        <v>254</v>
      </c>
      <c r="I609">
        <v>113</v>
      </c>
      <c r="J609">
        <v>367</v>
      </c>
      <c r="K609" t="s">
        <v>44</v>
      </c>
    </row>
    <row r="610" spans="1:11" x14ac:dyDescent="0.4">
      <c r="A610">
        <v>1974</v>
      </c>
      <c r="B610" t="s">
        <v>11</v>
      </c>
      <c r="C610" t="s">
        <v>43</v>
      </c>
      <c r="D610">
        <v>10</v>
      </c>
      <c r="E610">
        <v>0</v>
      </c>
      <c r="F610">
        <v>300</v>
      </c>
      <c r="G610">
        <v>0</v>
      </c>
      <c r="H610">
        <v>310</v>
      </c>
      <c r="I610">
        <v>88</v>
      </c>
      <c r="J610">
        <v>398</v>
      </c>
    </row>
    <row r="611" spans="1:11" x14ac:dyDescent="0.4">
      <c r="A611">
        <v>1975</v>
      </c>
      <c r="B611" t="s">
        <v>11</v>
      </c>
      <c r="C611" t="s">
        <v>43</v>
      </c>
      <c r="D611">
        <v>14</v>
      </c>
      <c r="E611">
        <v>1</v>
      </c>
      <c r="F611">
        <v>258</v>
      </c>
      <c r="G611">
        <v>1</v>
      </c>
      <c r="H611">
        <v>274</v>
      </c>
      <c r="I611">
        <v>160</v>
      </c>
      <c r="J611">
        <v>434</v>
      </c>
    </row>
    <row r="612" spans="1:11" x14ac:dyDescent="0.4">
      <c r="A612">
        <v>1976</v>
      </c>
      <c r="B612" t="s">
        <v>11</v>
      </c>
      <c r="C612" t="s">
        <v>43</v>
      </c>
      <c r="D612">
        <v>37</v>
      </c>
      <c r="E612">
        <v>0</v>
      </c>
      <c r="F612">
        <v>223</v>
      </c>
      <c r="G612">
        <v>1</v>
      </c>
      <c r="H612">
        <v>261</v>
      </c>
      <c r="I612">
        <v>80</v>
      </c>
      <c r="J612">
        <v>341</v>
      </c>
    </row>
    <row r="613" spans="1:11" x14ac:dyDescent="0.4">
      <c r="A613">
        <v>1977</v>
      </c>
      <c r="B613" t="s">
        <v>11</v>
      </c>
      <c r="C613" t="s">
        <v>43</v>
      </c>
      <c r="D613">
        <v>52</v>
      </c>
      <c r="E613">
        <v>0</v>
      </c>
      <c r="F613">
        <v>256</v>
      </c>
      <c r="H613">
        <v>308</v>
      </c>
      <c r="I613">
        <v>54</v>
      </c>
      <c r="J613">
        <v>362</v>
      </c>
    </row>
    <row r="614" spans="1:11" x14ac:dyDescent="0.4">
      <c r="A614">
        <v>1978</v>
      </c>
      <c r="B614" t="s">
        <v>11</v>
      </c>
      <c r="C614" t="s">
        <v>43</v>
      </c>
      <c r="D614">
        <v>23</v>
      </c>
      <c r="E614">
        <v>0</v>
      </c>
      <c r="F614">
        <v>205</v>
      </c>
      <c r="G614">
        <v>0</v>
      </c>
      <c r="H614">
        <v>228</v>
      </c>
      <c r="I614">
        <v>98</v>
      </c>
      <c r="J614">
        <v>326</v>
      </c>
    </row>
    <row r="615" spans="1:11" x14ac:dyDescent="0.4">
      <c r="A615">
        <v>1979</v>
      </c>
      <c r="B615" t="s">
        <v>11</v>
      </c>
      <c r="C615" t="s">
        <v>43</v>
      </c>
      <c r="D615">
        <v>26</v>
      </c>
      <c r="E615">
        <v>1</v>
      </c>
      <c r="F615">
        <v>240</v>
      </c>
      <c r="G615">
        <v>0</v>
      </c>
      <c r="H615">
        <v>267</v>
      </c>
      <c r="I615">
        <v>82</v>
      </c>
      <c r="J615">
        <v>349</v>
      </c>
    </row>
    <row r="616" spans="1:11" x14ac:dyDescent="0.4">
      <c r="A616">
        <v>1980</v>
      </c>
      <c r="B616" t="s">
        <v>11</v>
      </c>
      <c r="C616" t="s">
        <v>43</v>
      </c>
      <c r="D616">
        <v>21</v>
      </c>
      <c r="E616">
        <v>0</v>
      </c>
      <c r="F616">
        <v>252</v>
      </c>
      <c r="G616">
        <v>1</v>
      </c>
      <c r="H616">
        <v>274</v>
      </c>
      <c r="I616">
        <v>87</v>
      </c>
      <c r="J616">
        <v>361</v>
      </c>
    </row>
    <row r="617" spans="1:11" x14ac:dyDescent="0.4">
      <c r="A617">
        <v>1981</v>
      </c>
      <c r="B617" t="s">
        <v>11</v>
      </c>
      <c r="C617" t="s">
        <v>43</v>
      </c>
      <c r="D617">
        <v>49</v>
      </c>
      <c r="E617">
        <v>0</v>
      </c>
      <c r="F617">
        <v>263</v>
      </c>
      <c r="G617">
        <v>1</v>
      </c>
      <c r="H617">
        <v>313</v>
      </c>
      <c r="I617">
        <v>100</v>
      </c>
      <c r="J617">
        <v>413</v>
      </c>
    </row>
    <row r="618" spans="1:11" x14ac:dyDescent="0.4">
      <c r="A618">
        <v>1982</v>
      </c>
      <c r="B618" t="s">
        <v>11</v>
      </c>
      <c r="C618" t="s">
        <v>43</v>
      </c>
      <c r="D618">
        <v>20</v>
      </c>
      <c r="E618">
        <v>0</v>
      </c>
      <c r="F618">
        <v>218</v>
      </c>
      <c r="G618">
        <v>1</v>
      </c>
      <c r="H618">
        <v>239</v>
      </c>
      <c r="I618">
        <v>70</v>
      </c>
      <c r="J618">
        <v>309</v>
      </c>
    </row>
    <row r="619" spans="1:11" x14ac:dyDescent="0.4">
      <c r="A619">
        <v>1983</v>
      </c>
      <c r="B619" t="s">
        <v>11</v>
      </c>
      <c r="C619" t="s">
        <v>43</v>
      </c>
      <c r="D619">
        <v>29</v>
      </c>
      <c r="E619">
        <v>0</v>
      </c>
      <c r="F619">
        <v>216</v>
      </c>
      <c r="G619">
        <v>0</v>
      </c>
      <c r="H619">
        <v>245</v>
      </c>
      <c r="I619">
        <v>80</v>
      </c>
      <c r="J619">
        <v>325</v>
      </c>
    </row>
    <row r="620" spans="1:11" x14ac:dyDescent="0.4">
      <c r="A620">
        <v>1984</v>
      </c>
      <c r="B620" t="s">
        <v>11</v>
      </c>
      <c r="C620" t="s">
        <v>43</v>
      </c>
      <c r="D620">
        <v>9</v>
      </c>
      <c r="E620">
        <v>0</v>
      </c>
      <c r="F620">
        <v>303</v>
      </c>
      <c r="G620">
        <v>1</v>
      </c>
      <c r="H620">
        <v>313</v>
      </c>
      <c r="I620">
        <v>61</v>
      </c>
      <c r="J620">
        <v>374</v>
      </c>
    </row>
    <row r="621" spans="1:11" x14ac:dyDescent="0.4">
      <c r="A621">
        <v>1985</v>
      </c>
      <c r="B621" t="s">
        <v>11</v>
      </c>
      <c r="C621" t="s">
        <v>43</v>
      </c>
      <c r="D621">
        <v>9</v>
      </c>
      <c r="E621">
        <v>0</v>
      </c>
      <c r="F621">
        <v>264</v>
      </c>
      <c r="G621">
        <v>1</v>
      </c>
      <c r="H621">
        <v>274</v>
      </c>
      <c r="I621">
        <v>30</v>
      </c>
      <c r="J621">
        <v>304</v>
      </c>
    </row>
    <row r="622" spans="1:11" x14ac:dyDescent="0.4">
      <c r="A622">
        <v>1986</v>
      </c>
      <c r="B622" t="s">
        <v>11</v>
      </c>
      <c r="C622" t="s">
        <v>43</v>
      </c>
      <c r="D622">
        <v>11</v>
      </c>
      <c r="E622">
        <v>0</v>
      </c>
      <c r="F622">
        <v>262</v>
      </c>
      <c r="G622">
        <v>0</v>
      </c>
      <c r="H622">
        <v>273</v>
      </c>
      <c r="I622">
        <v>46</v>
      </c>
      <c r="J622">
        <v>319</v>
      </c>
    </row>
    <row r="623" spans="1:11" x14ac:dyDescent="0.4">
      <c r="A623">
        <v>1987</v>
      </c>
      <c r="B623" t="s">
        <v>11</v>
      </c>
      <c r="C623" t="s">
        <v>43</v>
      </c>
      <c r="D623">
        <v>40</v>
      </c>
      <c r="E623">
        <v>0</v>
      </c>
      <c r="F623">
        <v>272</v>
      </c>
      <c r="G623">
        <v>0</v>
      </c>
      <c r="H623">
        <v>312</v>
      </c>
      <c r="I623">
        <v>49</v>
      </c>
      <c r="J623">
        <v>361</v>
      </c>
    </row>
    <row r="624" spans="1:11" x14ac:dyDescent="0.4">
      <c r="A624">
        <v>1988</v>
      </c>
      <c r="B624" t="s">
        <v>11</v>
      </c>
      <c r="C624" t="s">
        <v>43</v>
      </c>
      <c r="D624">
        <v>15</v>
      </c>
      <c r="E624">
        <v>1</v>
      </c>
      <c r="F624">
        <v>244</v>
      </c>
      <c r="G624">
        <v>0</v>
      </c>
      <c r="H624">
        <v>260</v>
      </c>
      <c r="I624">
        <v>64</v>
      </c>
      <c r="J624">
        <v>324</v>
      </c>
    </row>
    <row r="625" spans="1:11" x14ac:dyDescent="0.4">
      <c r="A625">
        <v>1989</v>
      </c>
      <c r="B625" t="s">
        <v>11</v>
      </c>
      <c r="C625" t="s">
        <v>43</v>
      </c>
      <c r="D625">
        <v>11</v>
      </c>
      <c r="E625">
        <v>0</v>
      </c>
      <c r="F625">
        <v>342</v>
      </c>
      <c r="G625">
        <v>0</v>
      </c>
      <c r="H625">
        <v>353</v>
      </c>
      <c r="I625">
        <v>43</v>
      </c>
      <c r="J625">
        <v>396</v>
      </c>
    </row>
    <row r="626" spans="1:11" x14ac:dyDescent="0.4">
      <c r="A626">
        <v>1990</v>
      </c>
      <c r="B626" t="s">
        <v>11</v>
      </c>
      <c r="C626" t="s">
        <v>43</v>
      </c>
      <c r="D626">
        <v>2</v>
      </c>
      <c r="E626">
        <v>0</v>
      </c>
      <c r="F626">
        <v>365</v>
      </c>
      <c r="G626">
        <v>0</v>
      </c>
      <c r="H626">
        <v>367</v>
      </c>
      <c r="I626">
        <v>44</v>
      </c>
      <c r="J626">
        <v>411</v>
      </c>
    </row>
    <row r="627" spans="1:11" x14ac:dyDescent="0.4">
      <c r="A627">
        <v>1991</v>
      </c>
      <c r="B627" t="s">
        <v>11</v>
      </c>
      <c r="C627" t="s">
        <v>43</v>
      </c>
      <c r="D627">
        <v>2</v>
      </c>
      <c r="E627">
        <v>0</v>
      </c>
      <c r="F627">
        <v>376</v>
      </c>
      <c r="G627">
        <v>0</v>
      </c>
      <c r="H627">
        <v>378</v>
      </c>
      <c r="I627">
        <v>43</v>
      </c>
      <c r="J627">
        <v>421</v>
      </c>
    </row>
    <row r="628" spans="1:11" x14ac:dyDescent="0.4">
      <c r="A628">
        <v>1992</v>
      </c>
      <c r="B628" t="s">
        <v>11</v>
      </c>
      <c r="C628" t="s">
        <v>43</v>
      </c>
      <c r="D628">
        <v>5</v>
      </c>
      <c r="E628">
        <v>0</v>
      </c>
      <c r="F628">
        <v>333</v>
      </c>
      <c r="G628">
        <v>0</v>
      </c>
      <c r="H628">
        <v>338</v>
      </c>
      <c r="I628">
        <v>44</v>
      </c>
      <c r="J628">
        <v>382</v>
      </c>
    </row>
    <row r="629" spans="1:11" x14ac:dyDescent="0.4">
      <c r="A629">
        <v>1993</v>
      </c>
      <c r="B629" t="s">
        <v>11</v>
      </c>
      <c r="C629" t="s">
        <v>43</v>
      </c>
      <c r="D629">
        <v>9</v>
      </c>
      <c r="E629">
        <v>0</v>
      </c>
      <c r="F629">
        <v>326</v>
      </c>
      <c r="G629">
        <v>0</v>
      </c>
      <c r="H629">
        <v>335</v>
      </c>
      <c r="I629">
        <v>38</v>
      </c>
      <c r="J629">
        <v>373</v>
      </c>
    </row>
    <row r="630" spans="1:11" x14ac:dyDescent="0.4">
      <c r="A630">
        <v>1994</v>
      </c>
      <c r="B630" t="s">
        <v>11</v>
      </c>
      <c r="C630" t="s">
        <v>43</v>
      </c>
      <c r="D630">
        <v>6</v>
      </c>
      <c r="E630">
        <v>0</v>
      </c>
      <c r="F630">
        <v>370</v>
      </c>
      <c r="G630">
        <v>0</v>
      </c>
      <c r="H630">
        <v>376</v>
      </c>
      <c r="I630">
        <v>44</v>
      </c>
      <c r="J630">
        <v>420</v>
      </c>
    </row>
    <row r="631" spans="1:11" x14ac:dyDescent="0.4">
      <c r="A631">
        <v>1995</v>
      </c>
      <c r="B631" t="s">
        <v>11</v>
      </c>
      <c r="C631" t="s">
        <v>43</v>
      </c>
      <c r="D631">
        <v>16</v>
      </c>
      <c r="E631">
        <v>0</v>
      </c>
      <c r="F631">
        <v>382</v>
      </c>
      <c r="G631">
        <v>0</v>
      </c>
      <c r="H631">
        <v>398</v>
      </c>
      <c r="I631">
        <v>27</v>
      </c>
      <c r="J631">
        <v>425</v>
      </c>
    </row>
    <row r="632" spans="1:11" x14ac:dyDescent="0.4">
      <c r="A632">
        <v>1996</v>
      </c>
      <c r="B632" t="s">
        <v>11</v>
      </c>
      <c r="C632" t="s">
        <v>43</v>
      </c>
      <c r="D632">
        <v>25</v>
      </c>
      <c r="E632">
        <v>0</v>
      </c>
      <c r="F632">
        <v>421</v>
      </c>
      <c r="G632">
        <v>6.8479999999999999</v>
      </c>
      <c r="H632">
        <v>452.84800000000001</v>
      </c>
      <c r="I632">
        <v>34</v>
      </c>
      <c r="J632">
        <v>486.84800000000001</v>
      </c>
    </row>
    <row r="633" spans="1:11" x14ac:dyDescent="0.4">
      <c r="A633">
        <v>1997</v>
      </c>
      <c r="B633" t="s">
        <v>11</v>
      </c>
      <c r="C633" t="s">
        <v>43</v>
      </c>
      <c r="D633">
        <v>18</v>
      </c>
      <c r="E633">
        <v>0</v>
      </c>
      <c r="F633">
        <v>313</v>
      </c>
      <c r="G633">
        <v>3.806</v>
      </c>
      <c r="H633">
        <v>334.80599999999998</v>
      </c>
      <c r="I633">
        <v>0</v>
      </c>
      <c r="J633">
        <v>334.80599999999998</v>
      </c>
      <c r="K633" t="s">
        <v>207</v>
      </c>
    </row>
    <row r="634" spans="1:11" x14ac:dyDescent="0.4">
      <c r="A634">
        <v>1998</v>
      </c>
      <c r="B634" t="s">
        <v>11</v>
      </c>
      <c r="C634" t="s">
        <v>43</v>
      </c>
      <c r="D634">
        <v>17</v>
      </c>
      <c r="E634">
        <v>0</v>
      </c>
      <c r="F634">
        <v>302</v>
      </c>
      <c r="G634">
        <v>2.125</v>
      </c>
      <c r="H634">
        <v>321.125</v>
      </c>
      <c r="I634">
        <v>12</v>
      </c>
      <c r="J634">
        <v>333.125</v>
      </c>
    </row>
    <row r="635" spans="1:11" x14ac:dyDescent="0.4">
      <c r="A635">
        <v>1999</v>
      </c>
      <c r="B635" t="s">
        <v>11</v>
      </c>
      <c r="C635" t="s">
        <v>43</v>
      </c>
      <c r="D635">
        <v>8</v>
      </c>
      <c r="E635">
        <v>0</v>
      </c>
      <c r="F635">
        <v>318</v>
      </c>
      <c r="G635">
        <v>1.877</v>
      </c>
      <c r="H635">
        <v>327.87700000000001</v>
      </c>
      <c r="I635">
        <v>9</v>
      </c>
      <c r="J635">
        <v>336.87700000000001</v>
      </c>
    </row>
    <row r="636" spans="1:11" x14ac:dyDescent="0.4">
      <c r="A636">
        <v>2000</v>
      </c>
      <c r="B636" t="s">
        <v>11</v>
      </c>
      <c r="C636" t="s">
        <v>209</v>
      </c>
      <c r="D636">
        <v>14</v>
      </c>
      <c r="F636">
        <v>261</v>
      </c>
      <c r="G636">
        <v>1.2689999999999999</v>
      </c>
      <c r="H636">
        <v>276.26900000000001</v>
      </c>
      <c r="I636">
        <v>4</v>
      </c>
      <c r="J636">
        <v>280.26900000000001</v>
      </c>
      <c r="K636" t="s">
        <v>212</v>
      </c>
    </row>
    <row r="637" spans="1:11" x14ac:dyDescent="0.4">
      <c r="A637">
        <v>2001</v>
      </c>
      <c r="B637" t="s">
        <v>11</v>
      </c>
      <c r="C637" t="s">
        <v>209</v>
      </c>
      <c r="D637">
        <v>16.327999999999999</v>
      </c>
      <c r="F637">
        <v>322</v>
      </c>
      <c r="G637">
        <v>0.60099999999999998</v>
      </c>
      <c r="H637">
        <v>338.92899999999997</v>
      </c>
      <c r="I637">
        <v>4</v>
      </c>
      <c r="J637">
        <v>342.92899999999997</v>
      </c>
      <c r="K637" t="s">
        <v>212</v>
      </c>
    </row>
    <row r="638" spans="1:11" x14ac:dyDescent="0.4">
      <c r="A638">
        <v>2002</v>
      </c>
      <c r="B638" t="s">
        <v>11</v>
      </c>
      <c r="C638" t="s">
        <v>209</v>
      </c>
      <c r="D638">
        <v>39.777999999999999</v>
      </c>
      <c r="E638">
        <v>312</v>
      </c>
      <c r="F638">
        <v>0</v>
      </c>
      <c r="G638">
        <v>0.45200000000000001</v>
      </c>
      <c r="H638">
        <v>352.23</v>
      </c>
      <c r="I638">
        <v>4</v>
      </c>
      <c r="J638">
        <v>356.23</v>
      </c>
      <c r="K638" t="s">
        <v>213</v>
      </c>
    </row>
    <row r="639" spans="1:11" x14ac:dyDescent="0.4">
      <c r="A639">
        <v>2003</v>
      </c>
      <c r="B639" t="s">
        <v>11</v>
      </c>
      <c r="C639" t="s">
        <v>209</v>
      </c>
      <c r="D639">
        <v>7.89</v>
      </c>
      <c r="E639">
        <v>0</v>
      </c>
      <c r="F639">
        <v>319</v>
      </c>
      <c r="G639">
        <v>7.2999999999999995E-2</v>
      </c>
      <c r="H639">
        <v>326.96299999999997</v>
      </c>
      <c r="I639">
        <v>5</v>
      </c>
      <c r="J639">
        <v>331.96299999999997</v>
      </c>
      <c r="K639" t="s">
        <v>213</v>
      </c>
    </row>
    <row r="640" spans="1:11" x14ac:dyDescent="0.4">
      <c r="A640">
        <v>2004</v>
      </c>
      <c r="B640" t="s">
        <v>11</v>
      </c>
      <c r="C640" t="s">
        <v>209</v>
      </c>
      <c r="D640">
        <v>23.6</v>
      </c>
      <c r="F640">
        <v>261</v>
      </c>
      <c r="G640">
        <v>7.1999999999999995E-2</v>
      </c>
      <c r="H640">
        <v>284.67200000000003</v>
      </c>
      <c r="I640">
        <v>8</v>
      </c>
      <c r="J640">
        <v>292.67200000000003</v>
      </c>
      <c r="K640" t="s">
        <v>213</v>
      </c>
    </row>
    <row r="641" spans="1:11" x14ac:dyDescent="0.4">
      <c r="A641">
        <v>2005</v>
      </c>
      <c r="B641" t="s">
        <v>11</v>
      </c>
      <c r="C641" t="s">
        <v>209</v>
      </c>
      <c r="D641">
        <v>15.657</v>
      </c>
      <c r="E641">
        <v>310</v>
      </c>
      <c r="F641">
        <v>1</v>
      </c>
      <c r="G641">
        <v>0.88</v>
      </c>
      <c r="H641">
        <v>327.53699999999998</v>
      </c>
      <c r="I641">
        <v>10</v>
      </c>
      <c r="J641">
        <v>337.53699999999998</v>
      </c>
      <c r="K641" t="s">
        <v>213</v>
      </c>
    </row>
    <row r="642" spans="1:11" x14ac:dyDescent="0.4">
      <c r="A642">
        <v>2006</v>
      </c>
      <c r="B642" t="s">
        <v>11</v>
      </c>
      <c r="C642" t="s">
        <v>209</v>
      </c>
      <c r="D642">
        <v>42.930999999999997</v>
      </c>
      <c r="F642">
        <v>385</v>
      </c>
      <c r="G642">
        <v>0.29199999999999998</v>
      </c>
      <c r="H642">
        <v>428.22299999999996</v>
      </c>
      <c r="I642">
        <v>16</v>
      </c>
      <c r="J642">
        <v>444.22299999999996</v>
      </c>
    </row>
    <row r="643" spans="1:11" x14ac:dyDescent="0.4">
      <c r="A643">
        <v>2007</v>
      </c>
      <c r="B643" t="s">
        <v>11</v>
      </c>
      <c r="C643" t="s">
        <v>209</v>
      </c>
      <c r="D643">
        <v>98.978999999999999</v>
      </c>
      <c r="F643">
        <v>342</v>
      </c>
      <c r="G643">
        <v>0.159</v>
      </c>
      <c r="H643">
        <v>441.13799999999998</v>
      </c>
      <c r="I643">
        <v>10</v>
      </c>
      <c r="J643">
        <v>451.13799999999998</v>
      </c>
    </row>
    <row r="644" spans="1:11" x14ac:dyDescent="0.4">
      <c r="A644">
        <v>2008</v>
      </c>
      <c r="B644" t="s">
        <v>11</v>
      </c>
      <c r="C644" t="s">
        <v>209</v>
      </c>
      <c r="D644">
        <v>71.385000000000005</v>
      </c>
      <c r="F644">
        <v>447</v>
      </c>
      <c r="G644">
        <v>0.129</v>
      </c>
      <c r="H644">
        <v>518.51400000000001</v>
      </c>
      <c r="I644">
        <v>10</v>
      </c>
      <c r="J644">
        <v>528.51400000000001</v>
      </c>
    </row>
    <row r="645" spans="1:11" x14ac:dyDescent="0.4">
      <c r="A645">
        <v>2009</v>
      </c>
      <c r="B645" t="s">
        <v>11</v>
      </c>
      <c r="C645" t="s">
        <v>209</v>
      </c>
      <c r="D645">
        <v>64.724999999999994</v>
      </c>
      <c r="F645">
        <v>407</v>
      </c>
      <c r="H645">
        <v>471.72500000000002</v>
      </c>
      <c r="I645">
        <v>29</v>
      </c>
      <c r="J645">
        <v>500.72500000000002</v>
      </c>
    </row>
    <row r="646" spans="1:11" x14ac:dyDescent="0.4">
      <c r="A646">
        <v>2010</v>
      </c>
      <c r="B646" t="s">
        <v>11</v>
      </c>
      <c r="C646" t="s">
        <v>209</v>
      </c>
      <c r="D646">
        <v>64.912999999999997</v>
      </c>
      <c r="F646">
        <v>453</v>
      </c>
      <c r="H646">
        <v>517.91300000000001</v>
      </c>
      <c r="I646">
        <v>13</v>
      </c>
      <c r="J646">
        <v>530.91300000000001</v>
      </c>
    </row>
    <row r="647" spans="1:11" x14ac:dyDescent="0.4">
      <c r="A647">
        <v>2011</v>
      </c>
      <c r="B647" t="s">
        <v>11</v>
      </c>
      <c r="C647" t="s">
        <v>209</v>
      </c>
      <c r="D647">
        <v>138.54</v>
      </c>
      <c r="E647">
        <v>0</v>
      </c>
      <c r="F647">
        <v>520.81100000000004</v>
      </c>
      <c r="G647">
        <v>1E-3</v>
      </c>
      <c r="H647">
        <v>659.35199999999998</v>
      </c>
      <c r="I647">
        <v>18</v>
      </c>
      <c r="J647">
        <v>677.35199999999998</v>
      </c>
    </row>
    <row r="648" spans="1:11" x14ac:dyDescent="0.4">
      <c r="A648">
        <v>2012</v>
      </c>
      <c r="B648" t="s">
        <v>11</v>
      </c>
      <c r="C648" t="s">
        <v>209</v>
      </c>
      <c r="D648">
        <v>135.00200000000001</v>
      </c>
      <c r="E648">
        <v>0</v>
      </c>
      <c r="F648">
        <v>372.24200000000002</v>
      </c>
      <c r="G648">
        <v>0.51400000000000001</v>
      </c>
      <c r="H648">
        <v>507.75800000000004</v>
      </c>
      <c r="I648">
        <v>30</v>
      </c>
      <c r="J648">
        <v>537.75800000000004</v>
      </c>
    </row>
    <row r="649" spans="1:11" x14ac:dyDescent="0.4">
      <c r="A649">
        <v>2013</v>
      </c>
      <c r="B649" t="s">
        <v>11</v>
      </c>
      <c r="C649" t="s">
        <v>209</v>
      </c>
      <c r="D649">
        <v>102.197</v>
      </c>
      <c r="E649">
        <v>0</v>
      </c>
      <c r="F649">
        <v>461.65800000000002</v>
      </c>
      <c r="H649">
        <v>563.85500000000002</v>
      </c>
      <c r="I649">
        <v>23.832999999999998</v>
      </c>
      <c r="J649">
        <v>587.68799999999999</v>
      </c>
    </row>
    <row r="650" spans="1:11" x14ac:dyDescent="0.4">
      <c r="A650">
        <v>2014</v>
      </c>
      <c r="B650" t="s">
        <v>11</v>
      </c>
      <c r="C650" t="s">
        <v>209</v>
      </c>
      <c r="D650">
        <v>117.83499999999999</v>
      </c>
      <c r="E650">
        <v>0</v>
      </c>
      <c r="F650">
        <v>419.85300000000001</v>
      </c>
      <c r="G650">
        <v>0.01</v>
      </c>
      <c r="H650">
        <v>537.69799999999998</v>
      </c>
      <c r="I650">
        <v>20.277000000000001</v>
      </c>
      <c r="J650">
        <v>557.97500000000002</v>
      </c>
    </row>
    <row r="651" spans="1:11" x14ac:dyDescent="0.4">
      <c r="A651">
        <v>2015</v>
      </c>
      <c r="B651" t="s">
        <v>11</v>
      </c>
      <c r="C651" t="s">
        <v>209</v>
      </c>
      <c r="D651">
        <v>144.5</v>
      </c>
      <c r="E651">
        <v>1</v>
      </c>
      <c r="F651">
        <v>419.73200000000003</v>
      </c>
      <c r="G651">
        <v>3.5150000000000001</v>
      </c>
      <c r="H651">
        <v>568.74699999999996</v>
      </c>
      <c r="I651">
        <v>48.857999999999997</v>
      </c>
      <c r="J651">
        <v>617.6049999999999</v>
      </c>
    </row>
    <row r="652" spans="1:11" x14ac:dyDescent="0.4">
      <c r="A652">
        <v>2016</v>
      </c>
      <c r="B652" t="s">
        <v>11</v>
      </c>
      <c r="C652" t="s">
        <v>209</v>
      </c>
      <c r="D652">
        <v>155.315</v>
      </c>
      <c r="F652">
        <v>376.613</v>
      </c>
      <c r="G652">
        <v>0.96599999999999997</v>
      </c>
      <c r="H652">
        <v>532.89400000000001</v>
      </c>
      <c r="I652">
        <v>39.551000000000002</v>
      </c>
      <c r="J652">
        <v>572.44500000000005</v>
      </c>
    </row>
    <row r="653" spans="1:11" x14ac:dyDescent="0.4">
      <c r="A653">
        <v>2017</v>
      </c>
      <c r="B653" t="s">
        <v>11</v>
      </c>
      <c r="C653" t="s">
        <v>209</v>
      </c>
      <c r="D653">
        <v>81.638999999999996</v>
      </c>
      <c r="F653">
        <v>361.66</v>
      </c>
      <c r="G653">
        <v>1.7549999999999999</v>
      </c>
      <c r="H653">
        <v>445.05400000000003</v>
      </c>
      <c r="I653">
        <v>32.764000000000003</v>
      </c>
      <c r="J653">
        <v>477.81800000000004</v>
      </c>
    </row>
    <row r="654" spans="1:11" x14ac:dyDescent="0.4">
      <c r="A654">
        <v>2018</v>
      </c>
      <c r="B654" t="s">
        <v>11</v>
      </c>
      <c r="C654" t="s">
        <v>209</v>
      </c>
      <c r="D654">
        <v>51.828000000000003</v>
      </c>
      <c r="F654">
        <v>343.976</v>
      </c>
      <c r="G654">
        <v>0.16500000000000001</v>
      </c>
      <c r="H654">
        <v>395.96899999999999</v>
      </c>
      <c r="I654">
        <v>23.427</v>
      </c>
      <c r="J654">
        <v>419.39600000000002</v>
      </c>
    </row>
    <row r="655" spans="1:11" x14ac:dyDescent="0.4">
      <c r="A655">
        <v>2019</v>
      </c>
      <c r="B655" t="s">
        <v>11</v>
      </c>
      <c r="C655" t="s">
        <v>209</v>
      </c>
      <c r="D655">
        <v>102.491</v>
      </c>
      <c r="F655">
        <v>460.81799999999998</v>
      </c>
      <c r="G655">
        <v>0.30299999999999999</v>
      </c>
      <c r="H655">
        <v>563.61199999999997</v>
      </c>
      <c r="I655">
        <v>21.815999999999999</v>
      </c>
      <c r="J655">
        <v>585.428</v>
      </c>
    </row>
    <row r="656" spans="1:11" x14ac:dyDescent="0.4">
      <c r="A656">
        <v>2020</v>
      </c>
      <c r="B656" t="s">
        <v>11</v>
      </c>
      <c r="C656" t="s">
        <v>209</v>
      </c>
      <c r="D656">
        <v>23.183</v>
      </c>
      <c r="F656">
        <v>504.12700000000001</v>
      </c>
      <c r="G656">
        <v>6.4930000000000003</v>
      </c>
      <c r="H656">
        <v>533.80300000000011</v>
      </c>
      <c r="I656">
        <v>19.248999999999999</v>
      </c>
      <c r="J656">
        <v>553.05200000000013</v>
      </c>
    </row>
    <row r="657" spans="1:10" x14ac:dyDescent="0.4">
      <c r="A657">
        <v>1885</v>
      </c>
      <c r="B657" t="s">
        <v>11</v>
      </c>
      <c r="C657" t="s">
        <v>42</v>
      </c>
      <c r="D657">
        <v>214</v>
      </c>
      <c r="E657">
        <v>36</v>
      </c>
      <c r="F657">
        <v>2452</v>
      </c>
      <c r="G657">
        <v>100</v>
      </c>
      <c r="H657">
        <v>2802</v>
      </c>
      <c r="J657">
        <v>2802</v>
      </c>
    </row>
    <row r="658" spans="1:10" x14ac:dyDescent="0.4">
      <c r="A658">
        <v>1886</v>
      </c>
      <c r="B658" t="s">
        <v>11</v>
      </c>
      <c r="C658" t="s">
        <v>42</v>
      </c>
    </row>
    <row r="659" spans="1:10" x14ac:dyDescent="0.4">
      <c r="A659">
        <v>1887</v>
      </c>
      <c r="B659" t="s">
        <v>11</v>
      </c>
      <c r="C659" t="s">
        <v>42</v>
      </c>
    </row>
    <row r="660" spans="1:10" x14ac:dyDescent="0.4">
      <c r="A660">
        <v>1888</v>
      </c>
      <c r="B660" t="s">
        <v>11</v>
      </c>
      <c r="C660" t="s">
        <v>42</v>
      </c>
    </row>
    <row r="661" spans="1:10" x14ac:dyDescent="0.4">
      <c r="A661">
        <v>1889</v>
      </c>
      <c r="B661" t="s">
        <v>11</v>
      </c>
      <c r="C661" t="s">
        <v>42</v>
      </c>
      <c r="D661">
        <v>169</v>
      </c>
      <c r="E661">
        <v>88</v>
      </c>
      <c r="F661">
        <v>941</v>
      </c>
      <c r="G661">
        <v>54</v>
      </c>
      <c r="H661">
        <v>1252</v>
      </c>
      <c r="J661">
        <v>1252</v>
      </c>
    </row>
    <row r="662" spans="1:10" x14ac:dyDescent="0.4">
      <c r="A662">
        <v>1890</v>
      </c>
      <c r="B662" t="s">
        <v>11</v>
      </c>
      <c r="C662" t="s">
        <v>42</v>
      </c>
      <c r="D662">
        <v>180</v>
      </c>
      <c r="E662">
        <v>277</v>
      </c>
      <c r="F662">
        <v>1348</v>
      </c>
      <c r="G662">
        <v>121</v>
      </c>
      <c r="H662">
        <v>1926</v>
      </c>
      <c r="J662">
        <v>1926</v>
      </c>
    </row>
    <row r="663" spans="1:10" x14ac:dyDescent="0.4">
      <c r="A663">
        <v>1891</v>
      </c>
      <c r="B663" t="s">
        <v>11</v>
      </c>
      <c r="C663" t="s">
        <v>42</v>
      </c>
      <c r="D663">
        <v>16</v>
      </c>
      <c r="H663">
        <v>16</v>
      </c>
    </row>
    <row r="664" spans="1:10" x14ac:dyDescent="0.4">
      <c r="A664">
        <v>1892</v>
      </c>
      <c r="B664" t="s">
        <v>11</v>
      </c>
      <c r="C664" t="s">
        <v>42</v>
      </c>
      <c r="D664">
        <v>8</v>
      </c>
      <c r="H664">
        <v>8</v>
      </c>
    </row>
    <row r="665" spans="1:10" x14ac:dyDescent="0.4">
      <c r="A665">
        <v>1893</v>
      </c>
      <c r="B665" t="s">
        <v>11</v>
      </c>
      <c r="C665" t="s">
        <v>42</v>
      </c>
      <c r="D665">
        <v>19</v>
      </c>
      <c r="H665">
        <v>777</v>
      </c>
      <c r="J665">
        <v>777</v>
      </c>
    </row>
    <row r="666" spans="1:10" x14ac:dyDescent="0.4">
      <c r="A666">
        <v>1894</v>
      </c>
      <c r="B666" t="s">
        <v>11</v>
      </c>
      <c r="C666" t="s">
        <v>42</v>
      </c>
      <c r="D666">
        <v>28</v>
      </c>
      <c r="H666">
        <v>28</v>
      </c>
      <c r="J666">
        <v>28</v>
      </c>
    </row>
    <row r="667" spans="1:10" x14ac:dyDescent="0.4">
      <c r="A667">
        <v>1895</v>
      </c>
      <c r="B667" t="s">
        <v>11</v>
      </c>
      <c r="C667" t="s">
        <v>42</v>
      </c>
      <c r="D667">
        <v>28</v>
      </c>
      <c r="H667">
        <v>28</v>
      </c>
      <c r="J667">
        <v>28</v>
      </c>
    </row>
    <row r="668" spans="1:10" x14ac:dyDescent="0.4">
      <c r="A668">
        <v>1896</v>
      </c>
      <c r="B668" t="s">
        <v>11</v>
      </c>
      <c r="C668" t="s">
        <v>42</v>
      </c>
      <c r="D668">
        <v>111</v>
      </c>
      <c r="H668">
        <v>111</v>
      </c>
      <c r="I668">
        <v>14</v>
      </c>
      <c r="J668">
        <v>125</v>
      </c>
    </row>
    <row r="669" spans="1:10" x14ac:dyDescent="0.4">
      <c r="A669">
        <v>1897</v>
      </c>
      <c r="B669" t="s">
        <v>11</v>
      </c>
      <c r="C669" t="s">
        <v>42</v>
      </c>
      <c r="D669">
        <v>35</v>
      </c>
      <c r="H669">
        <v>35</v>
      </c>
      <c r="I669">
        <v>28</v>
      </c>
      <c r="J669">
        <v>63</v>
      </c>
    </row>
    <row r="670" spans="1:10" x14ac:dyDescent="0.4">
      <c r="A670">
        <v>1898</v>
      </c>
      <c r="B670" t="s">
        <v>11</v>
      </c>
      <c r="C670" t="s">
        <v>42</v>
      </c>
      <c r="D670">
        <v>37</v>
      </c>
      <c r="H670">
        <v>37</v>
      </c>
      <c r="I670">
        <v>28</v>
      </c>
      <c r="J670">
        <v>65</v>
      </c>
    </row>
    <row r="671" spans="1:10" x14ac:dyDescent="0.4">
      <c r="A671">
        <v>1899</v>
      </c>
      <c r="B671" t="s">
        <v>11</v>
      </c>
      <c r="C671" t="s">
        <v>42</v>
      </c>
      <c r="D671">
        <v>28</v>
      </c>
      <c r="E671">
        <v>136</v>
      </c>
      <c r="F671">
        <v>704</v>
      </c>
      <c r="G671">
        <v>101</v>
      </c>
      <c r="H671">
        <v>969</v>
      </c>
      <c r="I671">
        <v>33</v>
      </c>
      <c r="J671">
        <v>1002</v>
      </c>
    </row>
    <row r="672" spans="1:10" x14ac:dyDescent="0.4">
      <c r="A672">
        <v>1900</v>
      </c>
      <c r="B672" t="s">
        <v>11</v>
      </c>
      <c r="C672" t="s">
        <v>42</v>
      </c>
      <c r="D672">
        <v>40</v>
      </c>
      <c r="H672">
        <v>40</v>
      </c>
      <c r="I672">
        <v>48</v>
      </c>
      <c r="J672">
        <v>88</v>
      </c>
    </row>
    <row r="673" spans="1:11" x14ac:dyDescent="0.4">
      <c r="A673">
        <v>1901</v>
      </c>
      <c r="B673" t="s">
        <v>11</v>
      </c>
      <c r="C673" t="s">
        <v>42</v>
      </c>
      <c r="D673">
        <v>52</v>
      </c>
      <c r="H673">
        <v>52</v>
      </c>
      <c r="I673">
        <v>51</v>
      </c>
      <c r="J673">
        <v>103</v>
      </c>
    </row>
    <row r="674" spans="1:11" x14ac:dyDescent="0.4">
      <c r="A674">
        <v>1902</v>
      </c>
      <c r="B674" t="s">
        <v>11</v>
      </c>
      <c r="C674" t="s">
        <v>42</v>
      </c>
      <c r="D674">
        <v>48</v>
      </c>
      <c r="H674">
        <v>48</v>
      </c>
      <c r="I674">
        <v>34</v>
      </c>
      <c r="J674">
        <v>82</v>
      </c>
    </row>
    <row r="675" spans="1:11" x14ac:dyDescent="0.4">
      <c r="A675">
        <v>1903</v>
      </c>
      <c r="B675" t="s">
        <v>11</v>
      </c>
      <c r="C675" t="s">
        <v>42</v>
      </c>
      <c r="D675">
        <v>59</v>
      </c>
      <c r="E675">
        <v>3</v>
      </c>
      <c r="F675">
        <v>145</v>
      </c>
      <c r="G675">
        <v>12</v>
      </c>
      <c r="H675">
        <v>219</v>
      </c>
      <c r="I675">
        <v>42</v>
      </c>
      <c r="J675">
        <v>261</v>
      </c>
    </row>
    <row r="676" spans="1:11" x14ac:dyDescent="0.4">
      <c r="A676">
        <v>1904</v>
      </c>
      <c r="B676" t="s">
        <v>11</v>
      </c>
      <c r="C676" t="s">
        <v>42</v>
      </c>
      <c r="D676">
        <v>33</v>
      </c>
      <c r="H676">
        <v>33</v>
      </c>
      <c r="I676">
        <v>47</v>
      </c>
      <c r="J676">
        <v>80</v>
      </c>
    </row>
    <row r="677" spans="1:11" x14ac:dyDescent="0.4">
      <c r="A677">
        <v>1905</v>
      </c>
      <c r="B677" t="s">
        <v>11</v>
      </c>
      <c r="C677" t="s">
        <v>42</v>
      </c>
      <c r="D677">
        <v>61</v>
      </c>
      <c r="H677">
        <v>61</v>
      </c>
      <c r="I677">
        <v>36</v>
      </c>
      <c r="J677">
        <v>97</v>
      </c>
    </row>
    <row r="678" spans="1:11" x14ac:dyDescent="0.4">
      <c r="A678">
        <v>1906</v>
      </c>
      <c r="B678" t="s">
        <v>11</v>
      </c>
      <c r="C678" t="s">
        <v>42</v>
      </c>
      <c r="D678">
        <v>51</v>
      </c>
      <c r="H678">
        <v>51</v>
      </c>
      <c r="I678">
        <v>34</v>
      </c>
      <c r="J678">
        <v>85</v>
      </c>
    </row>
    <row r="679" spans="1:11" x14ac:dyDescent="0.4">
      <c r="A679">
        <v>1907</v>
      </c>
      <c r="B679" t="s">
        <v>11</v>
      </c>
      <c r="C679" t="s">
        <v>42</v>
      </c>
      <c r="D679">
        <v>38</v>
      </c>
      <c r="H679">
        <v>38</v>
      </c>
      <c r="I679">
        <v>31</v>
      </c>
      <c r="J679">
        <v>69</v>
      </c>
    </row>
    <row r="680" spans="1:11" x14ac:dyDescent="0.4">
      <c r="A680">
        <v>1908</v>
      </c>
      <c r="B680" t="s">
        <v>11</v>
      </c>
      <c r="C680" t="s">
        <v>42</v>
      </c>
      <c r="D680">
        <v>39</v>
      </c>
      <c r="E680">
        <v>14</v>
      </c>
      <c r="F680">
        <v>467</v>
      </c>
      <c r="G680">
        <v>11</v>
      </c>
      <c r="H680">
        <v>531</v>
      </c>
      <c r="I680">
        <v>19</v>
      </c>
      <c r="J680">
        <v>550</v>
      </c>
    </row>
    <row r="681" spans="1:11" x14ac:dyDescent="0.4">
      <c r="A681">
        <v>1909</v>
      </c>
      <c r="B681" t="s">
        <v>11</v>
      </c>
      <c r="C681" t="s">
        <v>42</v>
      </c>
      <c r="I681">
        <v>31</v>
      </c>
      <c r="J681">
        <v>31</v>
      </c>
    </row>
    <row r="682" spans="1:11" x14ac:dyDescent="0.4">
      <c r="A682">
        <v>1910</v>
      </c>
      <c r="B682" t="s">
        <v>11</v>
      </c>
      <c r="C682" t="s">
        <v>42</v>
      </c>
      <c r="I682">
        <v>30</v>
      </c>
      <c r="J682">
        <v>30</v>
      </c>
    </row>
    <row r="683" spans="1:11" x14ac:dyDescent="0.4">
      <c r="A683">
        <v>1911</v>
      </c>
      <c r="B683" t="s">
        <v>11</v>
      </c>
      <c r="C683" t="s">
        <v>42</v>
      </c>
      <c r="I683">
        <v>50</v>
      </c>
      <c r="J683">
        <v>50</v>
      </c>
    </row>
    <row r="684" spans="1:11" x14ac:dyDescent="0.4">
      <c r="A684">
        <v>1912</v>
      </c>
      <c r="B684" t="s">
        <v>11</v>
      </c>
      <c r="C684" t="s">
        <v>42</v>
      </c>
      <c r="I684">
        <v>53</v>
      </c>
      <c r="J684">
        <v>53</v>
      </c>
    </row>
    <row r="685" spans="1:11" x14ac:dyDescent="0.4">
      <c r="A685">
        <v>1913</v>
      </c>
      <c r="B685" t="s">
        <v>11</v>
      </c>
      <c r="C685" t="s">
        <v>42</v>
      </c>
      <c r="F685">
        <v>158</v>
      </c>
      <c r="G685">
        <v>3</v>
      </c>
      <c r="H685">
        <v>161</v>
      </c>
      <c r="I685">
        <v>27</v>
      </c>
      <c r="J685">
        <v>188</v>
      </c>
      <c r="K685" t="s">
        <v>37</v>
      </c>
    </row>
    <row r="686" spans="1:11" x14ac:dyDescent="0.4">
      <c r="A686">
        <v>1914</v>
      </c>
      <c r="B686" t="s">
        <v>11</v>
      </c>
      <c r="C686" t="s">
        <v>42</v>
      </c>
      <c r="F686">
        <v>769</v>
      </c>
      <c r="G686">
        <v>2</v>
      </c>
      <c r="H686">
        <v>771</v>
      </c>
      <c r="I686">
        <v>163</v>
      </c>
      <c r="J686">
        <v>934</v>
      </c>
    </row>
    <row r="687" spans="1:11" x14ac:dyDescent="0.4">
      <c r="A687">
        <v>1915</v>
      </c>
      <c r="B687" t="s">
        <v>11</v>
      </c>
      <c r="C687" t="s">
        <v>42</v>
      </c>
      <c r="F687">
        <v>590</v>
      </c>
      <c r="G687">
        <v>1</v>
      </c>
      <c r="H687">
        <v>591</v>
      </c>
      <c r="I687">
        <v>38</v>
      </c>
      <c r="J687">
        <v>629</v>
      </c>
    </row>
    <row r="688" spans="1:11" x14ac:dyDescent="0.4">
      <c r="A688">
        <v>1916</v>
      </c>
      <c r="B688" t="s">
        <v>11</v>
      </c>
      <c r="C688" t="s">
        <v>42</v>
      </c>
      <c r="F688">
        <v>1246</v>
      </c>
      <c r="G688">
        <v>0</v>
      </c>
      <c r="H688">
        <v>1246</v>
      </c>
      <c r="I688">
        <v>23</v>
      </c>
      <c r="J688">
        <v>1269</v>
      </c>
    </row>
    <row r="689" spans="1:10" x14ac:dyDescent="0.4">
      <c r="A689">
        <v>1917</v>
      </c>
      <c r="B689" t="s">
        <v>11</v>
      </c>
      <c r="C689" t="s">
        <v>42</v>
      </c>
      <c r="E689">
        <v>1</v>
      </c>
      <c r="F689">
        <v>2190</v>
      </c>
      <c r="G689">
        <v>1</v>
      </c>
      <c r="H689">
        <v>2192</v>
      </c>
      <c r="I689">
        <v>37</v>
      </c>
      <c r="J689">
        <v>2229</v>
      </c>
    </row>
    <row r="690" spans="1:10" x14ac:dyDescent="0.4">
      <c r="A690">
        <v>1918</v>
      </c>
      <c r="B690" t="s">
        <v>11</v>
      </c>
      <c r="C690" t="s">
        <v>42</v>
      </c>
      <c r="E690">
        <v>1</v>
      </c>
      <c r="F690">
        <v>420</v>
      </c>
      <c r="G690">
        <v>0</v>
      </c>
      <c r="H690">
        <v>421</v>
      </c>
      <c r="I690">
        <v>47</v>
      </c>
      <c r="J690">
        <v>468</v>
      </c>
    </row>
    <row r="691" spans="1:10" x14ac:dyDescent="0.4">
      <c r="A691">
        <v>1919</v>
      </c>
      <c r="B691" t="s">
        <v>11</v>
      </c>
      <c r="C691" t="s">
        <v>42</v>
      </c>
      <c r="D691">
        <v>44</v>
      </c>
      <c r="E691">
        <v>2</v>
      </c>
      <c r="F691">
        <v>1047</v>
      </c>
      <c r="G691">
        <v>0</v>
      </c>
      <c r="H691">
        <v>1093</v>
      </c>
      <c r="I691">
        <v>34</v>
      </c>
      <c r="J691">
        <v>1127</v>
      </c>
    </row>
    <row r="692" spans="1:10" x14ac:dyDescent="0.4">
      <c r="A692">
        <v>1920</v>
      </c>
      <c r="B692" t="s">
        <v>11</v>
      </c>
      <c r="C692" t="s">
        <v>42</v>
      </c>
      <c r="D692">
        <v>49</v>
      </c>
      <c r="F692">
        <v>681</v>
      </c>
      <c r="G692">
        <v>0</v>
      </c>
      <c r="H692">
        <v>730</v>
      </c>
      <c r="I692">
        <v>42</v>
      </c>
      <c r="J692">
        <v>772</v>
      </c>
    </row>
    <row r="693" spans="1:10" x14ac:dyDescent="0.4">
      <c r="A693">
        <v>1921</v>
      </c>
      <c r="B693" t="s">
        <v>11</v>
      </c>
      <c r="C693" t="s">
        <v>42</v>
      </c>
      <c r="D693">
        <v>39</v>
      </c>
      <c r="F693">
        <v>1383</v>
      </c>
      <c r="G693">
        <v>0</v>
      </c>
      <c r="H693">
        <v>1422</v>
      </c>
      <c r="I693">
        <v>46</v>
      </c>
      <c r="J693">
        <v>1468</v>
      </c>
    </row>
    <row r="694" spans="1:10" x14ac:dyDescent="0.4">
      <c r="A694">
        <v>1922</v>
      </c>
      <c r="B694" t="s">
        <v>11</v>
      </c>
      <c r="C694" t="s">
        <v>42</v>
      </c>
      <c r="D694">
        <v>56</v>
      </c>
      <c r="F694">
        <v>648</v>
      </c>
      <c r="G694">
        <v>0</v>
      </c>
      <c r="H694">
        <v>704</v>
      </c>
      <c r="I694">
        <v>58</v>
      </c>
      <c r="J694">
        <v>762</v>
      </c>
    </row>
    <row r="695" spans="1:10" x14ac:dyDescent="0.4">
      <c r="A695">
        <v>1923</v>
      </c>
      <c r="B695" t="s">
        <v>11</v>
      </c>
      <c r="C695" t="s">
        <v>42</v>
      </c>
      <c r="D695">
        <v>4</v>
      </c>
      <c r="F695">
        <v>637</v>
      </c>
      <c r="G695">
        <v>0</v>
      </c>
      <c r="H695">
        <v>641</v>
      </c>
      <c r="I695">
        <v>58</v>
      </c>
      <c r="J695">
        <v>699</v>
      </c>
    </row>
    <row r="696" spans="1:10" x14ac:dyDescent="0.4">
      <c r="A696">
        <v>1924</v>
      </c>
      <c r="B696" t="s">
        <v>11</v>
      </c>
      <c r="C696" t="s">
        <v>42</v>
      </c>
      <c r="D696">
        <v>12</v>
      </c>
      <c r="F696">
        <v>264</v>
      </c>
      <c r="G696">
        <v>0</v>
      </c>
      <c r="H696">
        <v>276</v>
      </c>
      <c r="I696">
        <v>57</v>
      </c>
      <c r="J696">
        <v>333</v>
      </c>
    </row>
    <row r="697" spans="1:10" x14ac:dyDescent="0.4">
      <c r="A697">
        <v>1925</v>
      </c>
      <c r="B697" t="s">
        <v>11</v>
      </c>
      <c r="C697" t="s">
        <v>42</v>
      </c>
      <c r="D697">
        <v>16</v>
      </c>
      <c r="H697">
        <v>690</v>
      </c>
      <c r="I697">
        <v>37</v>
      </c>
      <c r="J697">
        <v>727</v>
      </c>
    </row>
    <row r="698" spans="1:10" x14ac:dyDescent="0.4">
      <c r="A698">
        <v>1926</v>
      </c>
      <c r="B698" t="s">
        <v>11</v>
      </c>
      <c r="C698" t="s">
        <v>42</v>
      </c>
      <c r="D698">
        <v>30</v>
      </c>
      <c r="E698">
        <v>0</v>
      </c>
      <c r="F698">
        <v>681</v>
      </c>
      <c r="G698">
        <v>2</v>
      </c>
      <c r="H698">
        <v>713</v>
      </c>
      <c r="I698">
        <v>26</v>
      </c>
      <c r="J698">
        <v>739</v>
      </c>
    </row>
    <row r="699" spans="1:10" x14ac:dyDescent="0.4">
      <c r="A699">
        <v>1927</v>
      </c>
      <c r="B699" t="s">
        <v>11</v>
      </c>
      <c r="C699" t="s">
        <v>42</v>
      </c>
      <c r="D699">
        <v>18</v>
      </c>
      <c r="E699">
        <v>0</v>
      </c>
      <c r="F699">
        <v>536</v>
      </c>
      <c r="G699">
        <v>3</v>
      </c>
      <c r="H699">
        <v>557</v>
      </c>
      <c r="I699">
        <v>42</v>
      </c>
      <c r="J699">
        <v>599</v>
      </c>
    </row>
    <row r="700" spans="1:10" x14ac:dyDescent="0.4">
      <c r="A700">
        <v>1928</v>
      </c>
      <c r="B700" t="s">
        <v>11</v>
      </c>
      <c r="C700" t="s">
        <v>42</v>
      </c>
      <c r="D700">
        <v>29</v>
      </c>
      <c r="E700">
        <v>0</v>
      </c>
      <c r="F700">
        <v>228</v>
      </c>
      <c r="G700">
        <v>6</v>
      </c>
      <c r="H700">
        <v>263</v>
      </c>
      <c r="I700">
        <v>53</v>
      </c>
      <c r="J700">
        <v>316</v>
      </c>
    </row>
    <row r="701" spans="1:10" x14ac:dyDescent="0.4">
      <c r="A701">
        <v>1929</v>
      </c>
      <c r="B701" t="s">
        <v>11</v>
      </c>
      <c r="C701" t="s">
        <v>42</v>
      </c>
      <c r="D701">
        <v>62</v>
      </c>
      <c r="E701">
        <v>1</v>
      </c>
      <c r="F701">
        <v>213</v>
      </c>
      <c r="G701">
        <v>1</v>
      </c>
      <c r="H701">
        <v>277</v>
      </c>
      <c r="I701">
        <v>117</v>
      </c>
      <c r="J701">
        <v>394</v>
      </c>
    </row>
    <row r="702" spans="1:10" x14ac:dyDescent="0.4">
      <c r="A702">
        <v>1930</v>
      </c>
      <c r="B702" t="s">
        <v>11</v>
      </c>
      <c r="C702" t="s">
        <v>42</v>
      </c>
      <c r="D702">
        <v>64</v>
      </c>
      <c r="E702">
        <v>3</v>
      </c>
      <c r="F702">
        <v>238</v>
      </c>
      <c r="G702">
        <v>9</v>
      </c>
      <c r="H702">
        <v>314</v>
      </c>
      <c r="I702">
        <v>103</v>
      </c>
      <c r="J702">
        <v>417</v>
      </c>
    </row>
    <row r="703" spans="1:10" x14ac:dyDescent="0.4">
      <c r="A703">
        <v>1931</v>
      </c>
      <c r="B703" t="s">
        <v>11</v>
      </c>
      <c r="C703" t="s">
        <v>42</v>
      </c>
      <c r="D703">
        <v>193</v>
      </c>
      <c r="E703">
        <v>1</v>
      </c>
      <c r="F703">
        <v>304</v>
      </c>
      <c r="G703">
        <v>11</v>
      </c>
      <c r="H703">
        <v>509</v>
      </c>
      <c r="I703">
        <v>142</v>
      </c>
      <c r="J703">
        <v>651</v>
      </c>
    </row>
    <row r="704" spans="1:10" x14ac:dyDescent="0.4">
      <c r="A704">
        <v>1932</v>
      </c>
      <c r="B704" t="s">
        <v>11</v>
      </c>
      <c r="C704" t="s">
        <v>42</v>
      </c>
      <c r="D704">
        <v>176</v>
      </c>
      <c r="E704">
        <v>2</v>
      </c>
      <c r="F704">
        <v>433</v>
      </c>
      <c r="G704">
        <v>3</v>
      </c>
      <c r="H704">
        <v>614</v>
      </c>
      <c r="I704">
        <v>83</v>
      </c>
      <c r="J704">
        <v>697</v>
      </c>
    </row>
    <row r="705" spans="1:10" x14ac:dyDescent="0.4">
      <c r="A705">
        <v>1933</v>
      </c>
      <c r="B705" t="s">
        <v>11</v>
      </c>
      <c r="C705" t="s">
        <v>42</v>
      </c>
      <c r="D705">
        <v>72</v>
      </c>
      <c r="E705">
        <v>1</v>
      </c>
      <c r="F705">
        <v>914</v>
      </c>
      <c r="G705">
        <v>10</v>
      </c>
      <c r="H705">
        <v>997</v>
      </c>
      <c r="I705">
        <v>100</v>
      </c>
      <c r="J705">
        <v>1097</v>
      </c>
    </row>
    <row r="706" spans="1:10" x14ac:dyDescent="0.4">
      <c r="A706">
        <v>1934</v>
      </c>
      <c r="B706" t="s">
        <v>11</v>
      </c>
      <c r="C706" t="s">
        <v>42</v>
      </c>
      <c r="D706">
        <v>65</v>
      </c>
      <c r="E706">
        <v>2</v>
      </c>
      <c r="F706">
        <v>497</v>
      </c>
      <c r="G706">
        <v>4</v>
      </c>
      <c r="H706">
        <v>568</v>
      </c>
      <c r="I706">
        <v>72</v>
      </c>
      <c r="J706">
        <v>640</v>
      </c>
    </row>
    <row r="707" spans="1:10" x14ac:dyDescent="0.4">
      <c r="A707">
        <v>1935</v>
      </c>
      <c r="B707" t="s">
        <v>11</v>
      </c>
      <c r="C707" t="s">
        <v>42</v>
      </c>
      <c r="D707">
        <v>59</v>
      </c>
      <c r="E707">
        <v>1</v>
      </c>
      <c r="F707">
        <v>489</v>
      </c>
      <c r="G707">
        <v>3</v>
      </c>
      <c r="H707">
        <v>552</v>
      </c>
      <c r="I707">
        <v>64</v>
      </c>
      <c r="J707">
        <v>616</v>
      </c>
    </row>
    <row r="708" spans="1:10" x14ac:dyDescent="0.4">
      <c r="A708">
        <v>1936</v>
      </c>
      <c r="B708" t="s">
        <v>11</v>
      </c>
      <c r="C708" t="s">
        <v>42</v>
      </c>
      <c r="D708">
        <v>36</v>
      </c>
      <c r="E708">
        <v>1</v>
      </c>
      <c r="F708">
        <v>535</v>
      </c>
      <c r="G708">
        <v>3</v>
      </c>
      <c r="H708">
        <v>575</v>
      </c>
      <c r="I708">
        <v>71</v>
      </c>
      <c r="J708">
        <v>646</v>
      </c>
    </row>
    <row r="709" spans="1:10" x14ac:dyDescent="0.4">
      <c r="A709">
        <v>1937</v>
      </c>
      <c r="B709" t="s">
        <v>11</v>
      </c>
      <c r="C709" t="s">
        <v>42</v>
      </c>
      <c r="D709">
        <v>44</v>
      </c>
      <c r="E709">
        <v>1</v>
      </c>
      <c r="F709">
        <v>755</v>
      </c>
      <c r="G709">
        <v>4</v>
      </c>
      <c r="H709">
        <v>804</v>
      </c>
      <c r="I709">
        <v>57</v>
      </c>
      <c r="J709">
        <v>861</v>
      </c>
    </row>
    <row r="710" spans="1:10" x14ac:dyDescent="0.4">
      <c r="A710">
        <v>1938</v>
      </c>
      <c r="B710" t="s">
        <v>11</v>
      </c>
      <c r="C710" t="s">
        <v>42</v>
      </c>
      <c r="D710">
        <v>52</v>
      </c>
      <c r="E710">
        <v>1</v>
      </c>
      <c r="F710">
        <v>409</v>
      </c>
      <c r="G710">
        <v>2</v>
      </c>
      <c r="H710">
        <v>464</v>
      </c>
      <c r="I710">
        <v>78</v>
      </c>
      <c r="J710">
        <v>542</v>
      </c>
    </row>
    <row r="711" spans="1:10" x14ac:dyDescent="0.4">
      <c r="A711">
        <v>1939</v>
      </c>
      <c r="B711" t="s">
        <v>11</v>
      </c>
      <c r="C711" t="s">
        <v>42</v>
      </c>
      <c r="D711">
        <v>54</v>
      </c>
      <c r="E711">
        <v>1</v>
      </c>
      <c r="F711">
        <v>374</v>
      </c>
      <c r="G711">
        <v>3</v>
      </c>
      <c r="H711">
        <v>432</v>
      </c>
      <c r="I711">
        <v>110</v>
      </c>
      <c r="J711">
        <v>542</v>
      </c>
    </row>
    <row r="712" spans="1:10" x14ac:dyDescent="0.4">
      <c r="A712">
        <v>1940</v>
      </c>
      <c r="B712" t="s">
        <v>11</v>
      </c>
      <c r="C712" t="s">
        <v>42</v>
      </c>
      <c r="D712">
        <v>71</v>
      </c>
      <c r="E712">
        <v>1</v>
      </c>
      <c r="F712">
        <v>483</v>
      </c>
      <c r="G712">
        <v>4</v>
      </c>
      <c r="H712">
        <v>559</v>
      </c>
      <c r="I712">
        <v>129</v>
      </c>
      <c r="J712">
        <v>688</v>
      </c>
    </row>
    <row r="713" spans="1:10" x14ac:dyDescent="0.4">
      <c r="A713">
        <v>1941</v>
      </c>
      <c r="B713" t="s">
        <v>11</v>
      </c>
      <c r="C713" t="s">
        <v>42</v>
      </c>
      <c r="D713">
        <v>74</v>
      </c>
      <c r="E713">
        <v>0</v>
      </c>
      <c r="F713">
        <v>639</v>
      </c>
      <c r="G713">
        <v>3</v>
      </c>
      <c r="H713">
        <v>716</v>
      </c>
      <c r="I713">
        <v>109</v>
      </c>
      <c r="J713">
        <v>825</v>
      </c>
    </row>
    <row r="714" spans="1:10" x14ac:dyDescent="0.4">
      <c r="A714">
        <v>1942</v>
      </c>
      <c r="B714" t="s">
        <v>11</v>
      </c>
      <c r="C714" t="s">
        <v>42</v>
      </c>
      <c r="D714">
        <v>89</v>
      </c>
      <c r="E714">
        <v>0</v>
      </c>
      <c r="F714">
        <v>877</v>
      </c>
      <c r="G714">
        <v>2</v>
      </c>
      <c r="H714">
        <v>968</v>
      </c>
      <c r="I714">
        <v>61</v>
      </c>
      <c r="J714">
        <v>1029</v>
      </c>
    </row>
    <row r="715" spans="1:10" x14ac:dyDescent="0.4">
      <c r="A715">
        <v>1943</v>
      </c>
      <c r="B715" t="s">
        <v>11</v>
      </c>
      <c r="C715" t="s">
        <v>42</v>
      </c>
      <c r="D715">
        <v>117</v>
      </c>
      <c r="E715">
        <v>0</v>
      </c>
      <c r="F715">
        <v>1035</v>
      </c>
      <c r="G715">
        <v>1</v>
      </c>
      <c r="H715">
        <v>1153</v>
      </c>
      <c r="I715">
        <v>63</v>
      </c>
      <c r="J715">
        <v>1216</v>
      </c>
    </row>
    <row r="716" spans="1:10" x14ac:dyDescent="0.4">
      <c r="A716">
        <v>1944</v>
      </c>
      <c r="B716" t="s">
        <v>11</v>
      </c>
      <c r="C716" t="s">
        <v>42</v>
      </c>
      <c r="D716">
        <v>83</v>
      </c>
      <c r="E716">
        <v>0</v>
      </c>
      <c r="F716">
        <v>814</v>
      </c>
      <c r="G716">
        <v>1</v>
      </c>
      <c r="H716">
        <v>898</v>
      </c>
      <c r="I716">
        <v>83</v>
      </c>
      <c r="J716">
        <v>981</v>
      </c>
    </row>
    <row r="717" spans="1:10" x14ac:dyDescent="0.4">
      <c r="A717">
        <v>1945</v>
      </c>
      <c r="B717" t="s">
        <v>11</v>
      </c>
      <c r="C717" t="s">
        <v>42</v>
      </c>
      <c r="D717">
        <v>130</v>
      </c>
      <c r="E717">
        <v>0</v>
      </c>
      <c r="F717">
        <v>1023</v>
      </c>
      <c r="G717">
        <v>1</v>
      </c>
      <c r="H717">
        <v>1154</v>
      </c>
      <c r="I717">
        <v>72</v>
      </c>
      <c r="J717">
        <v>1226</v>
      </c>
    </row>
    <row r="718" spans="1:10" x14ac:dyDescent="0.4">
      <c r="A718">
        <v>1946</v>
      </c>
      <c r="B718" t="s">
        <v>11</v>
      </c>
      <c r="C718" t="s">
        <v>42</v>
      </c>
      <c r="D718">
        <v>115</v>
      </c>
      <c r="E718">
        <v>0</v>
      </c>
      <c r="F718">
        <v>976</v>
      </c>
      <c r="G718">
        <v>1</v>
      </c>
      <c r="H718">
        <v>1092</v>
      </c>
      <c r="I718">
        <v>74</v>
      </c>
      <c r="J718">
        <v>1166</v>
      </c>
    </row>
    <row r="719" spans="1:10" x14ac:dyDescent="0.4">
      <c r="A719">
        <v>1947</v>
      </c>
      <c r="B719" t="s">
        <v>11</v>
      </c>
      <c r="C719" t="s">
        <v>42</v>
      </c>
      <c r="D719">
        <v>91</v>
      </c>
      <c r="E719">
        <v>0</v>
      </c>
      <c r="F719">
        <v>889</v>
      </c>
      <c r="G719">
        <v>0</v>
      </c>
      <c r="H719">
        <v>980</v>
      </c>
      <c r="I719">
        <v>93</v>
      </c>
      <c r="J719">
        <v>1073</v>
      </c>
    </row>
    <row r="720" spans="1:10" x14ac:dyDescent="0.4">
      <c r="A720">
        <v>1948</v>
      </c>
      <c r="B720" t="s">
        <v>11</v>
      </c>
      <c r="C720" t="s">
        <v>42</v>
      </c>
      <c r="D720">
        <v>78</v>
      </c>
      <c r="E720">
        <v>1</v>
      </c>
      <c r="F720">
        <v>729</v>
      </c>
      <c r="G720">
        <v>0</v>
      </c>
      <c r="H720">
        <v>808</v>
      </c>
      <c r="I720">
        <v>115</v>
      </c>
      <c r="J720">
        <v>923</v>
      </c>
    </row>
    <row r="721" spans="1:10" x14ac:dyDescent="0.4">
      <c r="A721">
        <v>1949</v>
      </c>
      <c r="B721" t="s">
        <v>11</v>
      </c>
      <c r="C721" t="s">
        <v>42</v>
      </c>
      <c r="D721">
        <v>67</v>
      </c>
      <c r="E721">
        <v>1</v>
      </c>
      <c r="F721">
        <v>924</v>
      </c>
      <c r="G721">
        <v>0</v>
      </c>
      <c r="H721">
        <v>992</v>
      </c>
      <c r="I721">
        <v>89</v>
      </c>
      <c r="J721">
        <v>1081</v>
      </c>
    </row>
    <row r="722" spans="1:10" x14ac:dyDescent="0.4">
      <c r="A722">
        <v>1950</v>
      </c>
      <c r="B722" t="s">
        <v>11</v>
      </c>
      <c r="C722" t="s">
        <v>42</v>
      </c>
      <c r="D722">
        <v>61</v>
      </c>
      <c r="E722">
        <v>1</v>
      </c>
      <c r="F722">
        <v>1004</v>
      </c>
      <c r="G722">
        <v>0</v>
      </c>
      <c r="H722">
        <v>1066</v>
      </c>
      <c r="I722">
        <v>79</v>
      </c>
      <c r="J722">
        <v>1145</v>
      </c>
    </row>
    <row r="723" spans="1:10" x14ac:dyDescent="0.4">
      <c r="A723">
        <v>1951</v>
      </c>
      <c r="B723" t="s">
        <v>11</v>
      </c>
      <c r="C723" t="s">
        <v>42</v>
      </c>
      <c r="D723">
        <v>48</v>
      </c>
      <c r="E723">
        <v>1</v>
      </c>
      <c r="F723">
        <v>1302</v>
      </c>
      <c r="G723">
        <v>0</v>
      </c>
      <c r="H723">
        <v>1351</v>
      </c>
      <c r="I723">
        <v>116</v>
      </c>
      <c r="J723">
        <v>1467</v>
      </c>
    </row>
    <row r="724" spans="1:10" x14ac:dyDescent="0.4">
      <c r="A724">
        <v>1990</v>
      </c>
      <c r="B724" t="s">
        <v>11</v>
      </c>
      <c r="C724" t="s">
        <v>42</v>
      </c>
      <c r="I724">
        <v>43</v>
      </c>
      <c r="J724">
        <v>43</v>
      </c>
    </row>
    <row r="725" spans="1:10" x14ac:dyDescent="0.4">
      <c r="A725">
        <v>1991</v>
      </c>
      <c r="B725" t="s">
        <v>11</v>
      </c>
      <c r="C725" t="s">
        <v>42</v>
      </c>
      <c r="I725">
        <v>43</v>
      </c>
      <c r="J725">
        <v>43</v>
      </c>
    </row>
    <row r="726" spans="1:10" x14ac:dyDescent="0.4">
      <c r="A726">
        <v>1992</v>
      </c>
      <c r="B726" t="s">
        <v>11</v>
      </c>
      <c r="C726" t="s">
        <v>42</v>
      </c>
      <c r="I726">
        <v>44</v>
      </c>
      <c r="J726">
        <v>44</v>
      </c>
    </row>
    <row r="727" spans="1:10" x14ac:dyDescent="0.4">
      <c r="A727">
        <v>1993</v>
      </c>
      <c r="B727" t="s">
        <v>11</v>
      </c>
      <c r="C727" t="s">
        <v>42</v>
      </c>
      <c r="I727">
        <v>38</v>
      </c>
      <c r="J727">
        <v>38</v>
      </c>
    </row>
    <row r="728" spans="1:10" x14ac:dyDescent="0.4">
      <c r="A728">
        <v>1994</v>
      </c>
      <c r="B728" t="s">
        <v>11</v>
      </c>
      <c r="C728" t="s">
        <v>42</v>
      </c>
      <c r="I728">
        <v>44</v>
      </c>
      <c r="J728">
        <v>44</v>
      </c>
    </row>
    <row r="729" spans="1:10" x14ac:dyDescent="0.4">
      <c r="A729">
        <v>1995</v>
      </c>
      <c r="B729" t="s">
        <v>11</v>
      </c>
      <c r="C729" t="s">
        <v>42</v>
      </c>
      <c r="I729">
        <v>27</v>
      </c>
      <c r="J729">
        <v>27</v>
      </c>
    </row>
    <row r="730" spans="1:10" x14ac:dyDescent="0.4">
      <c r="A730">
        <v>1996</v>
      </c>
      <c r="B730" t="s">
        <v>11</v>
      </c>
      <c r="C730" t="s">
        <v>42</v>
      </c>
      <c r="I730">
        <v>34</v>
      </c>
      <c r="J730">
        <v>34</v>
      </c>
    </row>
    <row r="731" spans="1:10" x14ac:dyDescent="0.4">
      <c r="A731">
        <v>1867</v>
      </c>
      <c r="B731" t="s">
        <v>11</v>
      </c>
      <c r="C731" t="s">
        <v>232</v>
      </c>
      <c r="I731">
        <v>2</v>
      </c>
      <c r="J731">
        <v>2</v>
      </c>
    </row>
    <row r="732" spans="1:10" x14ac:dyDescent="0.4">
      <c r="A732">
        <v>1868</v>
      </c>
      <c r="B732" t="s">
        <v>11</v>
      </c>
      <c r="C732" t="s">
        <v>232</v>
      </c>
      <c r="I732">
        <v>2</v>
      </c>
      <c r="J732">
        <v>2</v>
      </c>
    </row>
    <row r="733" spans="1:10" x14ac:dyDescent="0.4">
      <c r="A733">
        <v>1869</v>
      </c>
      <c r="B733" t="s">
        <v>11</v>
      </c>
      <c r="C733" t="s">
        <v>232</v>
      </c>
      <c r="I733">
        <v>30</v>
      </c>
      <c r="J733">
        <v>30</v>
      </c>
    </row>
    <row r="734" spans="1:10" x14ac:dyDescent="0.4">
      <c r="A734">
        <v>1870</v>
      </c>
      <c r="B734" t="s">
        <v>11</v>
      </c>
      <c r="C734" t="s">
        <v>232</v>
      </c>
      <c r="I734">
        <v>31</v>
      </c>
      <c r="J734">
        <v>31</v>
      </c>
    </row>
    <row r="735" spans="1:10" x14ac:dyDescent="0.4">
      <c r="A735">
        <v>1871</v>
      </c>
      <c r="B735" t="s">
        <v>11</v>
      </c>
      <c r="C735" t="s">
        <v>232</v>
      </c>
      <c r="I735">
        <v>44</v>
      </c>
      <c r="J735">
        <v>44</v>
      </c>
    </row>
    <row r="736" spans="1:10" x14ac:dyDescent="0.4">
      <c r="A736">
        <v>1872</v>
      </c>
      <c r="B736" t="s">
        <v>11</v>
      </c>
      <c r="C736" t="s">
        <v>232</v>
      </c>
      <c r="I736">
        <v>96</v>
      </c>
      <c r="J736">
        <v>96</v>
      </c>
    </row>
    <row r="737" spans="1:10" x14ac:dyDescent="0.4">
      <c r="A737">
        <v>1873</v>
      </c>
      <c r="B737" t="s">
        <v>11</v>
      </c>
      <c r="C737" t="s">
        <v>232</v>
      </c>
      <c r="I737">
        <v>162</v>
      </c>
      <c r="J737">
        <v>162</v>
      </c>
    </row>
    <row r="738" spans="1:10" x14ac:dyDescent="0.4">
      <c r="A738">
        <v>1874</v>
      </c>
      <c r="B738" t="s">
        <v>11</v>
      </c>
      <c r="C738" t="s">
        <v>232</v>
      </c>
      <c r="I738">
        <v>293</v>
      </c>
      <c r="J738">
        <v>293</v>
      </c>
    </row>
    <row r="739" spans="1:10" x14ac:dyDescent="0.4">
      <c r="A739">
        <v>1875</v>
      </c>
      <c r="B739" t="s">
        <v>11</v>
      </c>
      <c r="C739" t="s">
        <v>232</v>
      </c>
      <c r="I739">
        <v>323</v>
      </c>
      <c r="J739">
        <v>323</v>
      </c>
    </row>
    <row r="740" spans="1:10" x14ac:dyDescent="0.4">
      <c r="A740">
        <v>1876</v>
      </c>
      <c r="B740" t="s">
        <v>11</v>
      </c>
      <c r="C740" t="s">
        <v>232</v>
      </c>
      <c r="I740">
        <v>670</v>
      </c>
      <c r="J740">
        <v>670</v>
      </c>
    </row>
    <row r="741" spans="1:10" x14ac:dyDescent="0.4">
      <c r="A741">
        <v>1877</v>
      </c>
      <c r="B741" t="s">
        <v>11</v>
      </c>
      <c r="C741" t="s">
        <v>232</v>
      </c>
      <c r="I741">
        <v>563</v>
      </c>
      <c r="J741">
        <v>563</v>
      </c>
    </row>
    <row r="742" spans="1:10" x14ac:dyDescent="0.4">
      <c r="A742">
        <v>1878</v>
      </c>
      <c r="B742" t="s">
        <v>11</v>
      </c>
      <c r="C742" t="s">
        <v>232</v>
      </c>
      <c r="I742">
        <v>619</v>
      </c>
      <c r="J742">
        <v>619</v>
      </c>
    </row>
    <row r="743" spans="1:10" x14ac:dyDescent="0.4">
      <c r="A743">
        <v>1879</v>
      </c>
      <c r="B743" t="s">
        <v>11</v>
      </c>
      <c r="C743" t="s">
        <v>232</v>
      </c>
      <c r="I743">
        <v>575</v>
      </c>
      <c r="J743">
        <v>575</v>
      </c>
    </row>
    <row r="744" spans="1:10" x14ac:dyDescent="0.4">
      <c r="A744">
        <v>1880</v>
      </c>
      <c r="B744" t="s">
        <v>11</v>
      </c>
      <c r="C744" t="s">
        <v>232</v>
      </c>
      <c r="I744">
        <v>882</v>
      </c>
      <c r="J744">
        <v>882</v>
      </c>
    </row>
    <row r="745" spans="1:10" x14ac:dyDescent="0.4">
      <c r="A745">
        <v>1881</v>
      </c>
      <c r="B745" t="s">
        <v>11</v>
      </c>
      <c r="C745" t="s">
        <v>232</v>
      </c>
      <c r="I745">
        <v>1868</v>
      </c>
      <c r="J745">
        <v>1868</v>
      </c>
    </row>
    <row r="746" spans="1:10" x14ac:dyDescent="0.4">
      <c r="A746">
        <v>1882</v>
      </c>
      <c r="B746" t="s">
        <v>11</v>
      </c>
      <c r="C746" t="s">
        <v>232</v>
      </c>
      <c r="I746">
        <v>2008</v>
      </c>
      <c r="J746">
        <v>2008</v>
      </c>
    </row>
    <row r="747" spans="1:10" x14ac:dyDescent="0.4">
      <c r="A747">
        <v>1883</v>
      </c>
      <c r="B747" t="s">
        <v>11</v>
      </c>
      <c r="C747" t="s">
        <v>232</v>
      </c>
      <c r="I747">
        <v>2255</v>
      </c>
      <c r="J747">
        <v>2255</v>
      </c>
    </row>
    <row r="748" spans="1:10" x14ac:dyDescent="0.4">
      <c r="A748">
        <v>1884</v>
      </c>
      <c r="B748" t="s">
        <v>11</v>
      </c>
      <c r="C748" t="s">
        <v>232</v>
      </c>
      <c r="I748">
        <v>2763</v>
      </c>
      <c r="J748">
        <v>2763</v>
      </c>
    </row>
    <row r="749" spans="1:10" x14ac:dyDescent="0.4">
      <c r="A749">
        <v>1885</v>
      </c>
      <c r="B749" t="s">
        <v>11</v>
      </c>
      <c r="C749" t="s">
        <v>232</v>
      </c>
      <c r="D749">
        <v>837</v>
      </c>
      <c r="E749">
        <v>83</v>
      </c>
      <c r="F749">
        <v>15038</v>
      </c>
      <c r="G749">
        <v>3397</v>
      </c>
      <c r="H749">
        <v>19355</v>
      </c>
      <c r="I749">
        <v>5951</v>
      </c>
      <c r="J749">
        <v>25306</v>
      </c>
    </row>
    <row r="750" spans="1:10" x14ac:dyDescent="0.4">
      <c r="A750">
        <v>1886</v>
      </c>
      <c r="B750" t="s">
        <v>11</v>
      </c>
      <c r="C750" t="s">
        <v>232</v>
      </c>
      <c r="I750">
        <v>3422</v>
      </c>
      <c r="J750">
        <v>3422</v>
      </c>
    </row>
    <row r="751" spans="1:10" x14ac:dyDescent="0.4">
      <c r="A751">
        <v>1887</v>
      </c>
      <c r="B751" t="s">
        <v>11</v>
      </c>
      <c r="C751" t="s">
        <v>232</v>
      </c>
      <c r="I751">
        <v>6303</v>
      </c>
      <c r="J751">
        <v>6303</v>
      </c>
    </row>
    <row r="752" spans="1:10" x14ac:dyDescent="0.4">
      <c r="A752">
        <v>1888</v>
      </c>
      <c r="B752" t="s">
        <v>11</v>
      </c>
      <c r="C752" t="s">
        <v>232</v>
      </c>
      <c r="I752">
        <v>5934</v>
      </c>
      <c r="J752">
        <v>5934</v>
      </c>
    </row>
    <row r="753" spans="1:10" x14ac:dyDescent="0.4">
      <c r="A753">
        <v>1889</v>
      </c>
      <c r="B753" t="s">
        <v>11</v>
      </c>
      <c r="C753" t="s">
        <v>232</v>
      </c>
      <c r="D753">
        <v>455</v>
      </c>
      <c r="E753">
        <v>1408</v>
      </c>
      <c r="F753">
        <v>28732</v>
      </c>
      <c r="G753">
        <v>6606</v>
      </c>
      <c r="H753">
        <v>37201</v>
      </c>
      <c r="I753">
        <v>6903</v>
      </c>
      <c r="J753">
        <v>44104</v>
      </c>
    </row>
    <row r="754" spans="1:10" x14ac:dyDescent="0.4">
      <c r="A754">
        <v>1890</v>
      </c>
      <c r="B754" t="s">
        <v>11</v>
      </c>
      <c r="C754" t="s">
        <v>232</v>
      </c>
      <c r="D754">
        <v>1458</v>
      </c>
      <c r="E754">
        <v>1807</v>
      </c>
      <c r="F754">
        <v>27889</v>
      </c>
      <c r="G754">
        <v>8013</v>
      </c>
      <c r="H754">
        <v>39167</v>
      </c>
      <c r="I754">
        <v>5393</v>
      </c>
      <c r="J754">
        <v>44560</v>
      </c>
    </row>
    <row r="755" spans="1:10" x14ac:dyDescent="0.4">
      <c r="A755">
        <v>1891</v>
      </c>
      <c r="B755" t="s">
        <v>11</v>
      </c>
      <c r="C755" t="s">
        <v>232</v>
      </c>
      <c r="D755">
        <v>335</v>
      </c>
      <c r="I755">
        <v>5543</v>
      </c>
      <c r="J755">
        <v>5543</v>
      </c>
    </row>
    <row r="756" spans="1:10" x14ac:dyDescent="0.4">
      <c r="A756">
        <v>1892</v>
      </c>
      <c r="B756" t="s">
        <v>11</v>
      </c>
      <c r="C756" t="s">
        <v>232</v>
      </c>
      <c r="D756">
        <v>208</v>
      </c>
      <c r="I756">
        <v>6126</v>
      </c>
      <c r="J756">
        <v>6126</v>
      </c>
    </row>
    <row r="757" spans="1:10" x14ac:dyDescent="0.4">
      <c r="A757">
        <v>1893</v>
      </c>
      <c r="B757" t="s">
        <v>11</v>
      </c>
      <c r="C757" t="s">
        <v>232</v>
      </c>
      <c r="D757">
        <v>58</v>
      </c>
      <c r="H757">
        <v>21062</v>
      </c>
      <c r="I757">
        <v>6043</v>
      </c>
      <c r="J757">
        <v>27105</v>
      </c>
    </row>
    <row r="758" spans="1:10" x14ac:dyDescent="0.4">
      <c r="A758">
        <v>1894</v>
      </c>
      <c r="B758" t="s">
        <v>11</v>
      </c>
      <c r="C758" t="s">
        <v>232</v>
      </c>
      <c r="D758">
        <v>40</v>
      </c>
      <c r="I758">
        <v>5224</v>
      </c>
      <c r="J758">
        <v>5224</v>
      </c>
    </row>
    <row r="759" spans="1:10" x14ac:dyDescent="0.4">
      <c r="A759">
        <v>1895</v>
      </c>
      <c r="B759" t="s">
        <v>11</v>
      </c>
      <c r="C759" t="s">
        <v>232</v>
      </c>
      <c r="D759">
        <v>16</v>
      </c>
      <c r="I759">
        <v>5140</v>
      </c>
      <c r="J759">
        <v>5140</v>
      </c>
    </row>
    <row r="760" spans="1:10" x14ac:dyDescent="0.4">
      <c r="A760">
        <v>1896</v>
      </c>
      <c r="B760" t="s">
        <v>11</v>
      </c>
      <c r="C760" t="s">
        <v>232</v>
      </c>
      <c r="D760">
        <v>110</v>
      </c>
      <c r="I760">
        <v>4275</v>
      </c>
      <c r="J760">
        <v>4275</v>
      </c>
    </row>
    <row r="761" spans="1:10" x14ac:dyDescent="0.4">
      <c r="A761">
        <v>1897</v>
      </c>
      <c r="B761" t="s">
        <v>11</v>
      </c>
      <c r="C761" t="s">
        <v>232</v>
      </c>
      <c r="D761">
        <v>8</v>
      </c>
      <c r="E761">
        <v>898</v>
      </c>
      <c r="F761">
        <v>11721</v>
      </c>
      <c r="G761">
        <v>6941</v>
      </c>
      <c r="H761">
        <v>19567</v>
      </c>
      <c r="I761">
        <v>5536</v>
      </c>
      <c r="J761">
        <v>25103</v>
      </c>
    </row>
    <row r="762" spans="1:10" x14ac:dyDescent="0.4">
      <c r="A762">
        <v>1898</v>
      </c>
      <c r="B762" t="s">
        <v>11</v>
      </c>
      <c r="C762" t="s">
        <v>232</v>
      </c>
      <c r="D762">
        <v>45</v>
      </c>
      <c r="I762">
        <v>4860</v>
      </c>
      <c r="J762">
        <v>4860</v>
      </c>
    </row>
    <row r="763" spans="1:10" x14ac:dyDescent="0.4">
      <c r="A763">
        <v>1899</v>
      </c>
      <c r="B763" t="s">
        <v>11</v>
      </c>
      <c r="C763" t="s">
        <v>232</v>
      </c>
      <c r="D763">
        <v>18</v>
      </c>
      <c r="E763">
        <v>3322</v>
      </c>
      <c r="F763">
        <v>19346</v>
      </c>
      <c r="G763">
        <v>10742</v>
      </c>
      <c r="H763">
        <v>33428</v>
      </c>
      <c r="I763">
        <v>6277</v>
      </c>
      <c r="J763">
        <v>39705</v>
      </c>
    </row>
    <row r="764" spans="1:10" x14ac:dyDescent="0.4">
      <c r="A764">
        <v>1900</v>
      </c>
      <c r="B764" t="s">
        <v>11</v>
      </c>
      <c r="C764" t="s">
        <v>232</v>
      </c>
      <c r="D764">
        <v>11</v>
      </c>
      <c r="I764">
        <v>6527</v>
      </c>
      <c r="J764">
        <v>6527</v>
      </c>
    </row>
    <row r="765" spans="1:10" x14ac:dyDescent="0.4">
      <c r="A765">
        <v>1901</v>
      </c>
      <c r="B765" t="s">
        <v>11</v>
      </c>
      <c r="C765" t="s">
        <v>232</v>
      </c>
      <c r="D765">
        <v>15</v>
      </c>
      <c r="I765">
        <v>4860</v>
      </c>
      <c r="J765">
        <v>4860</v>
      </c>
    </row>
    <row r="766" spans="1:10" x14ac:dyDescent="0.4">
      <c r="A766">
        <v>1902</v>
      </c>
      <c r="B766" t="s">
        <v>11</v>
      </c>
      <c r="C766" t="s">
        <v>232</v>
      </c>
      <c r="D766">
        <v>10</v>
      </c>
      <c r="I766">
        <v>2518</v>
      </c>
      <c r="J766">
        <v>2518</v>
      </c>
    </row>
    <row r="767" spans="1:10" x14ac:dyDescent="0.4">
      <c r="A767">
        <v>1903</v>
      </c>
      <c r="B767" t="s">
        <v>11</v>
      </c>
      <c r="C767" t="s">
        <v>232</v>
      </c>
      <c r="D767">
        <v>8</v>
      </c>
      <c r="E767">
        <v>1505</v>
      </c>
      <c r="F767">
        <v>1531</v>
      </c>
      <c r="G767">
        <v>5750</v>
      </c>
      <c r="H767">
        <v>8794</v>
      </c>
      <c r="I767">
        <v>1728</v>
      </c>
      <c r="J767">
        <v>10522</v>
      </c>
    </row>
    <row r="768" spans="1:10" x14ac:dyDescent="0.4">
      <c r="A768">
        <v>1904</v>
      </c>
      <c r="B768" t="s">
        <v>11</v>
      </c>
      <c r="C768" t="s">
        <v>232</v>
      </c>
      <c r="D768">
        <v>3</v>
      </c>
      <c r="I768">
        <v>2650</v>
      </c>
      <c r="J768">
        <v>2650</v>
      </c>
    </row>
    <row r="769" spans="1:11" x14ac:dyDescent="0.4">
      <c r="A769">
        <v>1905</v>
      </c>
      <c r="B769" t="s">
        <v>11</v>
      </c>
      <c r="C769" t="s">
        <v>232</v>
      </c>
      <c r="D769">
        <v>11</v>
      </c>
      <c r="I769">
        <v>3015</v>
      </c>
      <c r="J769">
        <v>3015</v>
      </c>
    </row>
    <row r="770" spans="1:11" x14ac:dyDescent="0.4">
      <c r="A770">
        <v>1906</v>
      </c>
      <c r="B770" t="s">
        <v>11</v>
      </c>
      <c r="C770" t="s">
        <v>232</v>
      </c>
      <c r="D770">
        <v>4</v>
      </c>
      <c r="I770">
        <v>2845</v>
      </c>
      <c r="J770">
        <v>2845</v>
      </c>
    </row>
    <row r="771" spans="1:11" x14ac:dyDescent="0.4">
      <c r="A771">
        <v>1907</v>
      </c>
      <c r="B771" t="s">
        <v>11</v>
      </c>
      <c r="C771" t="s">
        <v>232</v>
      </c>
      <c r="D771">
        <v>6</v>
      </c>
      <c r="I771">
        <v>2821</v>
      </c>
      <c r="J771">
        <v>2821</v>
      </c>
    </row>
    <row r="772" spans="1:11" x14ac:dyDescent="0.4">
      <c r="A772">
        <v>1908</v>
      </c>
      <c r="B772" t="s">
        <v>11</v>
      </c>
      <c r="C772" t="s">
        <v>232</v>
      </c>
      <c r="D772">
        <v>2</v>
      </c>
      <c r="E772">
        <v>2009</v>
      </c>
      <c r="F772">
        <v>4792</v>
      </c>
      <c r="G772">
        <v>3796</v>
      </c>
      <c r="H772">
        <v>10599</v>
      </c>
      <c r="I772">
        <v>5301</v>
      </c>
      <c r="J772">
        <v>15900</v>
      </c>
    </row>
    <row r="773" spans="1:11" x14ac:dyDescent="0.4">
      <c r="A773">
        <v>1909</v>
      </c>
      <c r="B773" t="s">
        <v>11</v>
      </c>
      <c r="C773" t="s">
        <v>232</v>
      </c>
      <c r="I773">
        <v>4677</v>
      </c>
      <c r="J773">
        <v>4677</v>
      </c>
    </row>
    <row r="774" spans="1:11" x14ac:dyDescent="0.4">
      <c r="A774">
        <v>1910</v>
      </c>
      <c r="B774" t="s">
        <v>11</v>
      </c>
      <c r="C774" t="s">
        <v>232</v>
      </c>
      <c r="I774">
        <v>6960</v>
      </c>
      <c r="J774">
        <v>6960</v>
      </c>
    </row>
    <row r="775" spans="1:11" x14ac:dyDescent="0.4">
      <c r="A775">
        <v>1911</v>
      </c>
      <c r="B775" t="s">
        <v>11</v>
      </c>
      <c r="C775" t="s">
        <v>232</v>
      </c>
      <c r="I775">
        <v>9955</v>
      </c>
      <c r="J775">
        <v>9955</v>
      </c>
    </row>
    <row r="776" spans="1:11" x14ac:dyDescent="0.4">
      <c r="A776">
        <v>1912</v>
      </c>
      <c r="B776" t="s">
        <v>11</v>
      </c>
      <c r="C776" t="s">
        <v>232</v>
      </c>
      <c r="D776">
        <v>3</v>
      </c>
      <c r="I776">
        <v>13956</v>
      </c>
      <c r="J776">
        <v>13956</v>
      </c>
    </row>
    <row r="777" spans="1:11" x14ac:dyDescent="0.4">
      <c r="A777">
        <v>1913</v>
      </c>
      <c r="B777" t="s">
        <v>11</v>
      </c>
      <c r="C777" t="s">
        <v>232</v>
      </c>
      <c r="D777">
        <v>2</v>
      </c>
      <c r="E777">
        <v>2915</v>
      </c>
      <c r="F777">
        <v>1927</v>
      </c>
      <c r="G777">
        <v>7670</v>
      </c>
      <c r="I777">
        <v>11651</v>
      </c>
      <c r="J777">
        <v>11651</v>
      </c>
      <c r="K777" t="s">
        <v>26</v>
      </c>
    </row>
    <row r="778" spans="1:11" x14ac:dyDescent="0.4">
      <c r="A778">
        <v>1914</v>
      </c>
      <c r="B778" t="s">
        <v>11</v>
      </c>
      <c r="C778" t="s">
        <v>232</v>
      </c>
      <c r="D778">
        <v>2</v>
      </c>
      <c r="E778">
        <v>3800</v>
      </c>
      <c r="F778">
        <v>4837</v>
      </c>
      <c r="G778">
        <v>5469</v>
      </c>
      <c r="H778">
        <v>14108</v>
      </c>
      <c r="I778">
        <v>6236</v>
      </c>
      <c r="J778">
        <v>20344</v>
      </c>
    </row>
    <row r="779" spans="1:11" x14ac:dyDescent="0.4">
      <c r="A779">
        <v>1915</v>
      </c>
      <c r="B779" t="s">
        <v>11</v>
      </c>
      <c r="C779" t="s">
        <v>232</v>
      </c>
      <c r="D779">
        <v>0</v>
      </c>
      <c r="E779">
        <v>4685</v>
      </c>
      <c r="F779">
        <v>3131</v>
      </c>
      <c r="G779">
        <v>8162</v>
      </c>
      <c r="H779">
        <v>15978</v>
      </c>
      <c r="I779">
        <v>5595</v>
      </c>
      <c r="J779">
        <v>21573</v>
      </c>
    </row>
    <row r="780" spans="1:11" x14ac:dyDescent="0.4">
      <c r="A780">
        <v>1916</v>
      </c>
      <c r="B780" t="s">
        <v>11</v>
      </c>
      <c r="C780" t="s">
        <v>232</v>
      </c>
      <c r="D780">
        <v>42</v>
      </c>
      <c r="E780">
        <v>2817</v>
      </c>
      <c r="F780">
        <v>2224</v>
      </c>
      <c r="G780">
        <v>3254</v>
      </c>
      <c r="H780">
        <v>8337</v>
      </c>
      <c r="I780">
        <v>5234</v>
      </c>
      <c r="J780">
        <v>13571</v>
      </c>
    </row>
    <row r="781" spans="1:11" x14ac:dyDescent="0.4">
      <c r="A781">
        <v>1917</v>
      </c>
      <c r="B781" t="s">
        <v>11</v>
      </c>
      <c r="C781" t="s">
        <v>232</v>
      </c>
      <c r="D781">
        <v>1</v>
      </c>
      <c r="E781">
        <v>865</v>
      </c>
      <c r="F781">
        <v>13366</v>
      </c>
      <c r="G781">
        <v>5222</v>
      </c>
      <c r="H781">
        <v>19454</v>
      </c>
      <c r="I781">
        <v>14170</v>
      </c>
      <c r="J781">
        <v>33624</v>
      </c>
    </row>
    <row r="782" spans="1:11" x14ac:dyDescent="0.4">
      <c r="A782">
        <v>1918</v>
      </c>
      <c r="B782" t="s">
        <v>11</v>
      </c>
      <c r="C782" t="s">
        <v>232</v>
      </c>
      <c r="D782">
        <v>4</v>
      </c>
      <c r="E782">
        <v>3313</v>
      </c>
      <c r="F782">
        <v>8877</v>
      </c>
      <c r="G782">
        <v>23095</v>
      </c>
      <c r="H782">
        <v>35289</v>
      </c>
      <c r="I782">
        <v>13532</v>
      </c>
      <c r="J782">
        <v>48821</v>
      </c>
    </row>
    <row r="783" spans="1:11" x14ac:dyDescent="0.4">
      <c r="A783">
        <v>1919</v>
      </c>
      <c r="B783" t="s">
        <v>11</v>
      </c>
      <c r="C783" t="s">
        <v>232</v>
      </c>
      <c r="D783">
        <v>0</v>
      </c>
      <c r="E783">
        <v>3933</v>
      </c>
      <c r="F783">
        <v>8913</v>
      </c>
      <c r="G783">
        <v>5900</v>
      </c>
      <c r="H783">
        <v>18746</v>
      </c>
      <c r="I783">
        <v>7427</v>
      </c>
      <c r="J783">
        <v>26173</v>
      </c>
    </row>
    <row r="784" spans="1:11" x14ac:dyDescent="0.4">
      <c r="A784">
        <v>1920</v>
      </c>
      <c r="B784" t="s">
        <v>11</v>
      </c>
      <c r="C784" t="s">
        <v>232</v>
      </c>
      <c r="D784">
        <v>0</v>
      </c>
      <c r="E784">
        <v>2438</v>
      </c>
      <c r="F784">
        <v>4094</v>
      </c>
      <c r="G784">
        <v>6361</v>
      </c>
      <c r="H784">
        <v>12893</v>
      </c>
      <c r="I784">
        <v>9651</v>
      </c>
      <c r="J784">
        <v>22544</v>
      </c>
    </row>
    <row r="785" spans="1:10" x14ac:dyDescent="0.4">
      <c r="A785">
        <v>1921</v>
      </c>
      <c r="B785" t="s">
        <v>11</v>
      </c>
      <c r="C785" t="s">
        <v>232</v>
      </c>
      <c r="E785">
        <v>2339</v>
      </c>
      <c r="F785">
        <v>4055</v>
      </c>
      <c r="G785">
        <v>8570</v>
      </c>
      <c r="H785">
        <v>14964</v>
      </c>
      <c r="I785">
        <v>5225</v>
      </c>
      <c r="J785">
        <v>20189</v>
      </c>
    </row>
    <row r="786" spans="1:10" x14ac:dyDescent="0.4">
      <c r="A786">
        <v>1922</v>
      </c>
      <c r="B786" t="s">
        <v>11</v>
      </c>
      <c r="C786" t="s">
        <v>232</v>
      </c>
      <c r="D786">
        <v>2</v>
      </c>
      <c r="E786">
        <v>3803</v>
      </c>
      <c r="F786">
        <v>801</v>
      </c>
      <c r="G786">
        <v>9417</v>
      </c>
      <c r="H786">
        <v>14023</v>
      </c>
      <c r="I786">
        <v>6306</v>
      </c>
      <c r="J786">
        <v>20329</v>
      </c>
    </row>
    <row r="787" spans="1:10" x14ac:dyDescent="0.4">
      <c r="A787">
        <v>1923</v>
      </c>
      <c r="B787" t="s">
        <v>11</v>
      </c>
      <c r="C787" t="s">
        <v>232</v>
      </c>
      <c r="D787">
        <v>2</v>
      </c>
      <c r="E787">
        <v>5781</v>
      </c>
      <c r="F787">
        <v>798</v>
      </c>
      <c r="G787">
        <v>14349</v>
      </c>
      <c r="H787">
        <v>20930</v>
      </c>
      <c r="I787">
        <v>9241</v>
      </c>
      <c r="J787">
        <v>30171</v>
      </c>
    </row>
    <row r="788" spans="1:10" x14ac:dyDescent="0.4">
      <c r="A788">
        <v>1924</v>
      </c>
      <c r="B788" t="s">
        <v>11</v>
      </c>
      <c r="C788" t="s">
        <v>232</v>
      </c>
      <c r="D788">
        <v>3</v>
      </c>
      <c r="E788">
        <v>7626</v>
      </c>
      <c r="F788">
        <v>215</v>
      </c>
      <c r="G788">
        <v>13449</v>
      </c>
      <c r="H788">
        <v>21293</v>
      </c>
      <c r="I788">
        <v>10908</v>
      </c>
      <c r="J788">
        <v>32201</v>
      </c>
    </row>
    <row r="789" spans="1:10" x14ac:dyDescent="0.4">
      <c r="A789">
        <v>1925</v>
      </c>
      <c r="B789" t="s">
        <v>11</v>
      </c>
      <c r="C789" t="s">
        <v>232</v>
      </c>
      <c r="D789">
        <v>4</v>
      </c>
      <c r="F789">
        <v>63</v>
      </c>
      <c r="H789">
        <v>2817</v>
      </c>
      <c r="I789">
        <v>2940</v>
      </c>
      <c r="J789">
        <v>5757</v>
      </c>
    </row>
    <row r="790" spans="1:10" x14ac:dyDescent="0.4">
      <c r="A790">
        <v>1926</v>
      </c>
      <c r="B790" t="s">
        <v>11</v>
      </c>
      <c r="C790" t="s">
        <v>232</v>
      </c>
      <c r="E790">
        <v>216</v>
      </c>
      <c r="F790">
        <v>107</v>
      </c>
      <c r="G790">
        <v>1126</v>
      </c>
      <c r="H790">
        <v>1449</v>
      </c>
      <c r="I790">
        <v>1573</v>
      </c>
      <c r="J790">
        <v>3022</v>
      </c>
    </row>
    <row r="791" spans="1:10" x14ac:dyDescent="0.4">
      <c r="A791">
        <v>1927</v>
      </c>
      <c r="B791" t="s">
        <v>11</v>
      </c>
      <c r="C791" t="s">
        <v>232</v>
      </c>
      <c r="E791">
        <v>612</v>
      </c>
      <c r="F791">
        <v>113</v>
      </c>
      <c r="G791">
        <v>1625</v>
      </c>
      <c r="H791">
        <v>2350</v>
      </c>
      <c r="I791">
        <v>2309</v>
      </c>
      <c r="J791">
        <v>4659</v>
      </c>
    </row>
    <row r="792" spans="1:10" x14ac:dyDescent="0.4">
      <c r="A792">
        <v>1928</v>
      </c>
      <c r="B792" t="s">
        <v>11</v>
      </c>
      <c r="C792" t="s">
        <v>232</v>
      </c>
      <c r="E792">
        <v>238</v>
      </c>
      <c r="F792">
        <v>24</v>
      </c>
      <c r="G792">
        <v>356</v>
      </c>
      <c r="H792">
        <v>618</v>
      </c>
      <c r="I792">
        <v>1273</v>
      </c>
      <c r="J792">
        <v>1891</v>
      </c>
    </row>
    <row r="793" spans="1:10" x14ac:dyDescent="0.4">
      <c r="A793">
        <v>1929</v>
      </c>
      <c r="B793" t="s">
        <v>11</v>
      </c>
      <c r="C793" t="s">
        <v>232</v>
      </c>
      <c r="E793">
        <v>14</v>
      </c>
      <c r="F793">
        <v>26</v>
      </c>
      <c r="G793">
        <v>88</v>
      </c>
      <c r="H793">
        <v>128</v>
      </c>
      <c r="I793">
        <v>361</v>
      </c>
      <c r="J793">
        <v>489</v>
      </c>
    </row>
    <row r="794" spans="1:10" x14ac:dyDescent="0.4">
      <c r="A794">
        <v>1930</v>
      </c>
      <c r="B794" t="s">
        <v>11</v>
      </c>
      <c r="C794" t="s">
        <v>232</v>
      </c>
      <c r="E794">
        <v>59</v>
      </c>
      <c r="F794">
        <v>57</v>
      </c>
      <c r="G794">
        <v>230</v>
      </c>
      <c r="H794">
        <v>346</v>
      </c>
      <c r="I794">
        <v>507</v>
      </c>
      <c r="J794">
        <v>853</v>
      </c>
    </row>
    <row r="795" spans="1:10" x14ac:dyDescent="0.4">
      <c r="A795">
        <v>1931</v>
      </c>
      <c r="B795" t="s">
        <v>11</v>
      </c>
      <c r="C795" t="s">
        <v>232</v>
      </c>
      <c r="E795">
        <v>177</v>
      </c>
      <c r="F795">
        <v>41</v>
      </c>
      <c r="G795">
        <v>128</v>
      </c>
      <c r="H795">
        <v>346</v>
      </c>
      <c r="I795">
        <v>949</v>
      </c>
      <c r="J795">
        <v>1295</v>
      </c>
    </row>
    <row r="796" spans="1:10" x14ac:dyDescent="0.4">
      <c r="A796">
        <v>1932</v>
      </c>
      <c r="B796" t="s">
        <v>11</v>
      </c>
      <c r="C796" t="s">
        <v>232</v>
      </c>
      <c r="E796">
        <v>27</v>
      </c>
      <c r="F796">
        <v>50</v>
      </c>
      <c r="G796">
        <v>83</v>
      </c>
      <c r="H796">
        <v>160</v>
      </c>
      <c r="I796">
        <v>851</v>
      </c>
      <c r="J796">
        <v>1011</v>
      </c>
    </row>
    <row r="797" spans="1:10" x14ac:dyDescent="0.4">
      <c r="A797">
        <v>1933</v>
      </c>
      <c r="B797" t="s">
        <v>11</v>
      </c>
      <c r="C797" t="s">
        <v>232</v>
      </c>
      <c r="E797">
        <v>9</v>
      </c>
      <c r="F797">
        <v>22</v>
      </c>
      <c r="G797">
        <v>104</v>
      </c>
      <c r="H797">
        <v>135</v>
      </c>
      <c r="I797">
        <v>178</v>
      </c>
      <c r="J797">
        <v>313</v>
      </c>
    </row>
    <row r="798" spans="1:10" x14ac:dyDescent="0.4">
      <c r="A798">
        <v>1934</v>
      </c>
      <c r="B798" t="s">
        <v>11</v>
      </c>
      <c r="C798" t="s">
        <v>232</v>
      </c>
      <c r="E798">
        <v>10</v>
      </c>
      <c r="F798">
        <v>30</v>
      </c>
      <c r="G798">
        <v>70</v>
      </c>
      <c r="H798">
        <v>110</v>
      </c>
      <c r="I798">
        <v>236</v>
      </c>
      <c r="J798">
        <v>346</v>
      </c>
    </row>
    <row r="799" spans="1:10" x14ac:dyDescent="0.4">
      <c r="A799">
        <v>1935</v>
      </c>
      <c r="B799" t="s">
        <v>11</v>
      </c>
      <c r="C799" t="s">
        <v>232</v>
      </c>
      <c r="E799">
        <v>6</v>
      </c>
      <c r="F799">
        <v>10</v>
      </c>
      <c r="G799">
        <v>55</v>
      </c>
      <c r="H799">
        <v>71</v>
      </c>
      <c r="I799">
        <v>96</v>
      </c>
      <c r="J799">
        <v>167</v>
      </c>
    </row>
    <row r="800" spans="1:10" x14ac:dyDescent="0.4">
      <c r="A800">
        <v>1936</v>
      </c>
      <c r="B800" t="s">
        <v>11</v>
      </c>
      <c r="C800" t="s">
        <v>232</v>
      </c>
      <c r="D800">
        <v>0</v>
      </c>
      <c r="E800">
        <v>2</v>
      </c>
      <c r="F800">
        <v>13</v>
      </c>
      <c r="G800">
        <v>53</v>
      </c>
      <c r="H800">
        <v>68</v>
      </c>
      <c r="I800">
        <v>79</v>
      </c>
      <c r="J800">
        <v>147</v>
      </c>
    </row>
    <row r="801" spans="1:10" x14ac:dyDescent="0.4">
      <c r="A801">
        <v>1937</v>
      </c>
      <c r="B801" t="s">
        <v>11</v>
      </c>
      <c r="C801" t="s">
        <v>232</v>
      </c>
      <c r="E801">
        <v>6</v>
      </c>
      <c r="F801">
        <v>2</v>
      </c>
      <c r="G801">
        <v>57</v>
      </c>
      <c r="H801">
        <v>65</v>
      </c>
      <c r="I801">
        <v>99</v>
      </c>
      <c r="J801">
        <v>164</v>
      </c>
    </row>
    <row r="802" spans="1:10" x14ac:dyDescent="0.4">
      <c r="A802">
        <v>1938</v>
      </c>
      <c r="B802" t="s">
        <v>11</v>
      </c>
      <c r="C802" t="s">
        <v>232</v>
      </c>
      <c r="E802">
        <v>397</v>
      </c>
      <c r="F802">
        <v>41</v>
      </c>
      <c r="G802">
        <v>372</v>
      </c>
      <c r="H802">
        <v>810</v>
      </c>
      <c r="I802">
        <v>1375</v>
      </c>
      <c r="J802">
        <v>2185</v>
      </c>
    </row>
    <row r="803" spans="1:10" x14ac:dyDescent="0.4">
      <c r="A803">
        <v>1939</v>
      </c>
      <c r="B803" t="s">
        <v>11</v>
      </c>
      <c r="C803" t="s">
        <v>232</v>
      </c>
      <c r="E803">
        <v>412</v>
      </c>
      <c r="F803">
        <v>77</v>
      </c>
      <c r="G803">
        <v>228</v>
      </c>
      <c r="H803">
        <v>717</v>
      </c>
      <c r="I803">
        <v>1973</v>
      </c>
      <c r="J803">
        <v>2690</v>
      </c>
    </row>
    <row r="804" spans="1:10" x14ac:dyDescent="0.4">
      <c r="A804">
        <v>1940</v>
      </c>
      <c r="B804" t="s">
        <v>11</v>
      </c>
      <c r="C804" t="s">
        <v>232</v>
      </c>
      <c r="E804">
        <v>11</v>
      </c>
      <c r="F804">
        <v>17</v>
      </c>
      <c r="G804">
        <v>34</v>
      </c>
      <c r="H804">
        <v>62</v>
      </c>
      <c r="I804">
        <v>585</v>
      </c>
      <c r="J804">
        <v>647</v>
      </c>
    </row>
    <row r="805" spans="1:10" x14ac:dyDescent="0.4">
      <c r="A805">
        <v>1941</v>
      </c>
      <c r="B805" t="s">
        <v>11</v>
      </c>
      <c r="C805" t="s">
        <v>232</v>
      </c>
      <c r="E805">
        <v>1</v>
      </c>
      <c r="F805">
        <v>9</v>
      </c>
      <c r="G805">
        <v>38</v>
      </c>
      <c r="H805">
        <v>48</v>
      </c>
      <c r="I805">
        <v>116</v>
      </c>
      <c r="J805">
        <v>164</v>
      </c>
    </row>
    <row r="806" spans="1:10" x14ac:dyDescent="0.4">
      <c r="A806">
        <v>1942</v>
      </c>
      <c r="B806" t="s">
        <v>11</v>
      </c>
      <c r="C806" t="s">
        <v>232</v>
      </c>
      <c r="E806">
        <v>1</v>
      </c>
      <c r="F806">
        <v>10</v>
      </c>
      <c r="G806">
        <v>15</v>
      </c>
      <c r="H806">
        <v>26</v>
      </c>
      <c r="I806">
        <v>62</v>
      </c>
      <c r="J806">
        <v>88</v>
      </c>
    </row>
    <row r="807" spans="1:10" x14ac:dyDescent="0.4">
      <c r="A807">
        <v>1943</v>
      </c>
      <c r="B807" t="s">
        <v>11</v>
      </c>
      <c r="C807" t="s">
        <v>232</v>
      </c>
      <c r="E807">
        <v>2</v>
      </c>
      <c r="F807">
        <v>15</v>
      </c>
      <c r="G807">
        <v>10</v>
      </c>
      <c r="H807">
        <v>27</v>
      </c>
      <c r="I807">
        <v>56</v>
      </c>
      <c r="J807">
        <v>83</v>
      </c>
    </row>
    <row r="808" spans="1:10" x14ac:dyDescent="0.4">
      <c r="A808">
        <v>1944</v>
      </c>
      <c r="B808" t="s">
        <v>11</v>
      </c>
      <c r="C808" t="s">
        <v>232</v>
      </c>
      <c r="E808">
        <v>17</v>
      </c>
      <c r="F808">
        <v>24</v>
      </c>
      <c r="G808">
        <v>58</v>
      </c>
      <c r="H808">
        <v>99</v>
      </c>
      <c r="I808">
        <v>336</v>
      </c>
      <c r="J808">
        <v>435</v>
      </c>
    </row>
    <row r="809" spans="1:10" x14ac:dyDescent="0.4">
      <c r="A809">
        <v>1945</v>
      </c>
      <c r="B809" t="s">
        <v>11</v>
      </c>
      <c r="C809" t="s">
        <v>232</v>
      </c>
      <c r="D809">
        <v>1</v>
      </c>
      <c r="E809">
        <v>878</v>
      </c>
      <c r="F809">
        <v>677</v>
      </c>
      <c r="G809">
        <v>1209</v>
      </c>
      <c r="H809">
        <v>2765</v>
      </c>
      <c r="I809">
        <v>6445</v>
      </c>
      <c r="J809">
        <v>9210</v>
      </c>
    </row>
    <row r="810" spans="1:10" x14ac:dyDescent="0.4">
      <c r="A810">
        <v>1946</v>
      </c>
      <c r="B810" t="s">
        <v>11</v>
      </c>
      <c r="C810" t="s">
        <v>232</v>
      </c>
      <c r="E810">
        <v>2124</v>
      </c>
      <c r="F810">
        <v>1579</v>
      </c>
      <c r="G810">
        <v>2936</v>
      </c>
      <c r="H810">
        <v>6639</v>
      </c>
      <c r="I810">
        <v>9525</v>
      </c>
      <c r="J810">
        <v>16164</v>
      </c>
    </row>
    <row r="811" spans="1:10" x14ac:dyDescent="0.4">
      <c r="A811">
        <v>1947</v>
      </c>
      <c r="B811" t="s">
        <v>11</v>
      </c>
      <c r="C811" t="s">
        <v>232</v>
      </c>
      <c r="E811">
        <v>286</v>
      </c>
      <c r="F811">
        <v>448</v>
      </c>
      <c r="G811">
        <v>443</v>
      </c>
      <c r="H811">
        <v>1177</v>
      </c>
      <c r="I811">
        <v>2485</v>
      </c>
      <c r="J811">
        <v>3662</v>
      </c>
    </row>
    <row r="812" spans="1:10" x14ac:dyDescent="0.4">
      <c r="A812">
        <v>1948</v>
      </c>
      <c r="B812" t="s">
        <v>11</v>
      </c>
      <c r="C812" t="s">
        <v>232</v>
      </c>
      <c r="E812">
        <v>19</v>
      </c>
      <c r="F812">
        <v>95</v>
      </c>
      <c r="G812">
        <v>100</v>
      </c>
      <c r="H812">
        <v>214</v>
      </c>
      <c r="I812">
        <v>603</v>
      </c>
      <c r="J812">
        <v>817</v>
      </c>
    </row>
    <row r="813" spans="1:10" x14ac:dyDescent="0.4">
      <c r="A813">
        <v>1949</v>
      </c>
      <c r="B813" t="s">
        <v>11</v>
      </c>
      <c r="C813" t="s">
        <v>232</v>
      </c>
      <c r="E813">
        <v>4</v>
      </c>
      <c r="F813">
        <v>57</v>
      </c>
      <c r="G813">
        <v>28</v>
      </c>
      <c r="H813">
        <v>89</v>
      </c>
      <c r="I813">
        <v>393</v>
      </c>
      <c r="J813">
        <v>482</v>
      </c>
    </row>
    <row r="814" spans="1:10" x14ac:dyDescent="0.4">
      <c r="A814">
        <v>1950</v>
      </c>
      <c r="B814" t="s">
        <v>11</v>
      </c>
      <c r="C814" t="s">
        <v>232</v>
      </c>
      <c r="E814">
        <v>3</v>
      </c>
      <c r="F814">
        <v>186</v>
      </c>
      <c r="G814">
        <v>57</v>
      </c>
      <c r="H814">
        <v>246</v>
      </c>
      <c r="I814">
        <v>645</v>
      </c>
      <c r="J814">
        <v>891</v>
      </c>
    </row>
    <row r="815" spans="1:10" x14ac:dyDescent="0.4">
      <c r="A815">
        <v>1951</v>
      </c>
      <c r="B815" t="s">
        <v>11</v>
      </c>
      <c r="C815" t="s">
        <v>232</v>
      </c>
      <c r="E815">
        <v>13</v>
      </c>
      <c r="F815">
        <v>93</v>
      </c>
      <c r="G815">
        <v>44</v>
      </c>
      <c r="H815">
        <v>150</v>
      </c>
      <c r="I815">
        <v>323</v>
      </c>
      <c r="J815">
        <v>473</v>
      </c>
    </row>
    <row r="816" spans="1:10" x14ac:dyDescent="0.4">
      <c r="A816">
        <v>1952</v>
      </c>
      <c r="B816" t="s">
        <v>11</v>
      </c>
      <c r="C816" t="s">
        <v>232</v>
      </c>
      <c r="E816">
        <v>5</v>
      </c>
      <c r="F816">
        <v>21</v>
      </c>
      <c r="G816">
        <v>30</v>
      </c>
      <c r="H816">
        <v>56</v>
      </c>
      <c r="I816">
        <v>329</v>
      </c>
      <c r="J816">
        <v>385</v>
      </c>
    </row>
    <row r="817" spans="1:10" x14ac:dyDescent="0.4">
      <c r="A817">
        <v>1953</v>
      </c>
      <c r="B817" t="s">
        <v>11</v>
      </c>
      <c r="C817" t="s">
        <v>232</v>
      </c>
      <c r="E817">
        <v>6</v>
      </c>
      <c r="F817">
        <v>26</v>
      </c>
      <c r="G817">
        <v>33</v>
      </c>
      <c r="H817">
        <v>65</v>
      </c>
      <c r="I817">
        <v>234</v>
      </c>
      <c r="J817">
        <v>299</v>
      </c>
    </row>
    <row r="818" spans="1:10" x14ac:dyDescent="0.4">
      <c r="A818">
        <v>1954</v>
      </c>
      <c r="B818" t="s">
        <v>11</v>
      </c>
      <c r="C818" t="s">
        <v>232</v>
      </c>
      <c r="E818">
        <v>12</v>
      </c>
      <c r="F818">
        <v>48</v>
      </c>
      <c r="G818">
        <v>40</v>
      </c>
      <c r="H818">
        <v>100</v>
      </c>
      <c r="I818">
        <v>281</v>
      </c>
      <c r="J818">
        <v>381</v>
      </c>
    </row>
    <row r="819" spans="1:10" x14ac:dyDescent="0.4">
      <c r="A819">
        <v>1955</v>
      </c>
      <c r="B819" t="s">
        <v>11</v>
      </c>
      <c r="C819" t="s">
        <v>232</v>
      </c>
      <c r="E819">
        <v>0</v>
      </c>
      <c r="F819">
        <v>19</v>
      </c>
      <c r="G819">
        <v>14</v>
      </c>
      <c r="H819">
        <v>33</v>
      </c>
      <c r="I819">
        <v>96</v>
      </c>
      <c r="J819">
        <v>129</v>
      </c>
    </row>
    <row r="820" spans="1:10" x14ac:dyDescent="0.4">
      <c r="A820">
        <v>1956</v>
      </c>
      <c r="B820" t="s">
        <v>11</v>
      </c>
      <c r="C820" t="s">
        <v>232</v>
      </c>
      <c r="E820">
        <v>1</v>
      </c>
      <c r="F820">
        <v>12</v>
      </c>
      <c r="G820">
        <v>46</v>
      </c>
      <c r="H820">
        <v>59</v>
      </c>
      <c r="I820">
        <v>194</v>
      </c>
      <c r="J820">
        <v>253</v>
      </c>
    </row>
    <row r="821" spans="1:10" x14ac:dyDescent="0.4">
      <c r="A821">
        <v>1957</v>
      </c>
      <c r="B821" t="s">
        <v>11</v>
      </c>
      <c r="C821" t="s">
        <v>232</v>
      </c>
      <c r="E821">
        <v>2</v>
      </c>
      <c r="F821">
        <v>9</v>
      </c>
      <c r="G821">
        <v>11</v>
      </c>
      <c r="H821">
        <v>22</v>
      </c>
      <c r="I821">
        <v>104</v>
      </c>
      <c r="J821">
        <v>126</v>
      </c>
    </row>
    <row r="822" spans="1:10" x14ac:dyDescent="0.4">
      <c r="A822">
        <v>1958</v>
      </c>
      <c r="B822" t="s">
        <v>11</v>
      </c>
      <c r="C822" t="s">
        <v>232</v>
      </c>
      <c r="E822">
        <v>0</v>
      </c>
      <c r="F822">
        <v>9</v>
      </c>
      <c r="G822">
        <v>5</v>
      </c>
      <c r="H822">
        <v>14</v>
      </c>
      <c r="I822">
        <v>62</v>
      </c>
      <c r="J822">
        <v>76</v>
      </c>
    </row>
    <row r="823" spans="1:10" x14ac:dyDescent="0.4">
      <c r="A823">
        <v>1959</v>
      </c>
      <c r="B823" t="s">
        <v>11</v>
      </c>
      <c r="C823" t="s">
        <v>232</v>
      </c>
      <c r="D823">
        <v>0</v>
      </c>
      <c r="E823">
        <v>1</v>
      </c>
      <c r="F823">
        <v>9</v>
      </c>
      <c r="G823">
        <v>6</v>
      </c>
      <c r="H823">
        <v>16</v>
      </c>
      <c r="I823">
        <v>39</v>
      </c>
      <c r="J823">
        <v>55</v>
      </c>
    </row>
    <row r="824" spans="1:10" x14ac:dyDescent="0.4">
      <c r="A824">
        <v>1960</v>
      </c>
      <c r="B824" t="s">
        <v>11</v>
      </c>
      <c r="C824" t="s">
        <v>232</v>
      </c>
      <c r="E824">
        <v>1</v>
      </c>
      <c r="F824">
        <v>7</v>
      </c>
      <c r="G824">
        <v>4</v>
      </c>
      <c r="H824">
        <v>12</v>
      </c>
      <c r="I824">
        <v>6</v>
      </c>
      <c r="J824">
        <v>18</v>
      </c>
    </row>
    <row r="825" spans="1:10" x14ac:dyDescent="0.4">
      <c r="A825">
        <v>1961</v>
      </c>
      <c r="B825" t="s">
        <v>11</v>
      </c>
      <c r="C825" t="s">
        <v>232</v>
      </c>
      <c r="E825">
        <v>2</v>
      </c>
      <c r="F825">
        <v>3</v>
      </c>
      <c r="G825">
        <v>1</v>
      </c>
      <c r="H825">
        <v>6</v>
      </c>
      <c r="I825">
        <v>3</v>
      </c>
      <c r="J825">
        <v>9</v>
      </c>
    </row>
    <row r="826" spans="1:10" x14ac:dyDescent="0.4">
      <c r="A826">
        <v>1962</v>
      </c>
      <c r="B826" t="s">
        <v>11</v>
      </c>
      <c r="C826" t="s">
        <v>232</v>
      </c>
      <c r="E826">
        <v>4</v>
      </c>
      <c r="F826">
        <v>1</v>
      </c>
      <c r="G826">
        <v>0</v>
      </c>
      <c r="H826">
        <v>5</v>
      </c>
      <c r="I826">
        <v>2</v>
      </c>
      <c r="J826">
        <v>7</v>
      </c>
    </row>
    <row r="827" spans="1:10" x14ac:dyDescent="0.4">
      <c r="A827">
        <v>1963</v>
      </c>
      <c r="B827" t="s">
        <v>11</v>
      </c>
      <c r="C827" t="s">
        <v>232</v>
      </c>
      <c r="E827">
        <v>1</v>
      </c>
      <c r="F827">
        <v>0</v>
      </c>
      <c r="G827">
        <v>0</v>
      </c>
      <c r="H827">
        <v>1</v>
      </c>
      <c r="I827">
        <v>2</v>
      </c>
      <c r="J827">
        <v>3</v>
      </c>
    </row>
    <row r="828" spans="1:10" x14ac:dyDescent="0.4">
      <c r="A828">
        <v>1964</v>
      </c>
      <c r="B828" t="s">
        <v>11</v>
      </c>
      <c r="C828" t="s">
        <v>232</v>
      </c>
      <c r="E828">
        <v>0</v>
      </c>
      <c r="F828">
        <v>1</v>
      </c>
      <c r="G828">
        <v>0</v>
      </c>
      <c r="H828">
        <v>1</v>
      </c>
      <c r="I828">
        <v>2</v>
      </c>
      <c r="J828">
        <v>3</v>
      </c>
    </row>
    <row r="829" spans="1:10" x14ac:dyDescent="0.4">
      <c r="A829">
        <v>1965</v>
      </c>
      <c r="B829" t="s">
        <v>11</v>
      </c>
      <c r="C829" t="s">
        <v>232</v>
      </c>
      <c r="F829">
        <v>1</v>
      </c>
      <c r="H829">
        <v>1</v>
      </c>
      <c r="J829">
        <v>1</v>
      </c>
    </row>
    <row r="830" spans="1:10" x14ac:dyDescent="0.4">
      <c r="A830">
        <v>1966</v>
      </c>
      <c r="B830" t="s">
        <v>11</v>
      </c>
      <c r="C830" t="s">
        <v>232</v>
      </c>
      <c r="E830">
        <v>0</v>
      </c>
      <c r="F830">
        <v>0</v>
      </c>
      <c r="G830">
        <v>0</v>
      </c>
      <c r="H830">
        <v>0</v>
      </c>
      <c r="I830">
        <v>0</v>
      </c>
      <c r="J830">
        <v>0</v>
      </c>
    </row>
    <row r="831" spans="1:10" x14ac:dyDescent="0.4">
      <c r="A831">
        <v>1967</v>
      </c>
      <c r="B831" t="s">
        <v>11</v>
      </c>
      <c r="C831" t="s">
        <v>232</v>
      </c>
      <c r="F831">
        <v>0</v>
      </c>
      <c r="G831">
        <v>0</v>
      </c>
      <c r="H831">
        <v>0</v>
      </c>
      <c r="I831">
        <v>0</v>
      </c>
      <c r="J831">
        <v>0</v>
      </c>
    </row>
    <row r="832" spans="1:10" x14ac:dyDescent="0.4">
      <c r="A832">
        <v>1968</v>
      </c>
      <c r="B832" t="s">
        <v>11</v>
      </c>
      <c r="C832" t="s">
        <v>232</v>
      </c>
      <c r="F832">
        <v>0</v>
      </c>
      <c r="H832">
        <v>0</v>
      </c>
      <c r="I832">
        <v>0</v>
      </c>
      <c r="J832">
        <v>0</v>
      </c>
    </row>
    <row r="833" spans="1:10" x14ac:dyDescent="0.4">
      <c r="A833">
        <v>1969</v>
      </c>
      <c r="B833" t="s">
        <v>11</v>
      </c>
      <c r="C833" t="s">
        <v>232</v>
      </c>
      <c r="E833">
        <v>0</v>
      </c>
      <c r="G833">
        <v>0</v>
      </c>
      <c r="H833">
        <v>0</v>
      </c>
      <c r="J833">
        <v>0</v>
      </c>
    </row>
    <row r="834" spans="1:10" x14ac:dyDescent="0.4">
      <c r="A834">
        <v>1970</v>
      </c>
      <c r="B834" t="s">
        <v>11</v>
      </c>
      <c r="C834" t="s">
        <v>232</v>
      </c>
      <c r="E834">
        <v>0</v>
      </c>
      <c r="G834">
        <v>0</v>
      </c>
      <c r="H834">
        <v>0</v>
      </c>
      <c r="J834">
        <v>0</v>
      </c>
    </row>
    <row r="835" spans="1:10" x14ac:dyDescent="0.4">
      <c r="A835">
        <v>1971</v>
      </c>
      <c r="B835" t="s">
        <v>11</v>
      </c>
      <c r="C835" t="s">
        <v>232</v>
      </c>
      <c r="J835">
        <v>0</v>
      </c>
    </row>
    <row r="836" spans="1:10" x14ac:dyDescent="0.4">
      <c r="A836">
        <v>1972</v>
      </c>
      <c r="B836" t="s">
        <v>11</v>
      </c>
      <c r="C836" t="s">
        <v>232</v>
      </c>
      <c r="G836">
        <v>0</v>
      </c>
      <c r="H836">
        <v>0</v>
      </c>
      <c r="I836">
        <v>0</v>
      </c>
      <c r="J836">
        <v>0</v>
      </c>
    </row>
    <row r="837" spans="1:10" x14ac:dyDescent="0.4">
      <c r="A837">
        <v>1973</v>
      </c>
      <c r="B837" t="s">
        <v>11</v>
      </c>
      <c r="C837" t="s">
        <v>232</v>
      </c>
      <c r="G837">
        <v>0</v>
      </c>
      <c r="H837">
        <v>0</v>
      </c>
      <c r="J837">
        <v>0</v>
      </c>
    </row>
    <row r="838" spans="1:10" x14ac:dyDescent="0.4">
      <c r="A838">
        <v>1974</v>
      </c>
      <c r="B838" t="s">
        <v>11</v>
      </c>
      <c r="C838" t="s">
        <v>232</v>
      </c>
      <c r="J838">
        <v>0</v>
      </c>
    </row>
    <row r="839" spans="1:10" x14ac:dyDescent="0.4">
      <c r="A839">
        <v>1975</v>
      </c>
      <c r="B839" t="s">
        <v>11</v>
      </c>
      <c r="C839" t="s">
        <v>232</v>
      </c>
      <c r="G839">
        <v>0</v>
      </c>
      <c r="H839">
        <v>0</v>
      </c>
      <c r="J839">
        <v>0</v>
      </c>
    </row>
    <row r="840" spans="1:10" x14ac:dyDescent="0.4">
      <c r="A840">
        <v>1976</v>
      </c>
      <c r="B840" t="s">
        <v>11</v>
      </c>
      <c r="C840" t="s">
        <v>232</v>
      </c>
      <c r="J840">
        <v>0</v>
      </c>
    </row>
    <row r="841" spans="1:10" x14ac:dyDescent="0.4">
      <c r="A841">
        <v>1977</v>
      </c>
      <c r="B841" t="s">
        <v>11</v>
      </c>
      <c r="C841" t="s">
        <v>232</v>
      </c>
      <c r="E841">
        <v>0</v>
      </c>
      <c r="H841">
        <v>0</v>
      </c>
      <c r="J841">
        <v>0</v>
      </c>
    </row>
    <row r="842" spans="1:10" x14ac:dyDescent="0.4">
      <c r="A842">
        <v>2012</v>
      </c>
      <c r="B842" t="s">
        <v>11</v>
      </c>
      <c r="C842" t="s">
        <v>232</v>
      </c>
      <c r="I842">
        <v>0</v>
      </c>
      <c r="J842">
        <v>0</v>
      </c>
    </row>
    <row r="843" spans="1:10" x14ac:dyDescent="0.4">
      <c r="A843">
        <v>2013</v>
      </c>
      <c r="B843" t="s">
        <v>11</v>
      </c>
      <c r="C843" t="s">
        <v>232</v>
      </c>
      <c r="J843">
        <v>0</v>
      </c>
    </row>
    <row r="844" spans="1:10" x14ac:dyDescent="0.4">
      <c r="A844">
        <v>2014</v>
      </c>
      <c r="B844" t="s">
        <v>11</v>
      </c>
      <c r="C844" t="s">
        <v>232</v>
      </c>
      <c r="I844">
        <v>0</v>
      </c>
      <c r="J844">
        <v>0</v>
      </c>
    </row>
    <row r="845" spans="1:10" x14ac:dyDescent="0.4">
      <c r="A845">
        <v>2015</v>
      </c>
      <c r="B845" t="s">
        <v>11</v>
      </c>
      <c r="C845" t="s">
        <v>232</v>
      </c>
    </row>
    <row r="846" spans="1:10" x14ac:dyDescent="0.4">
      <c r="A846">
        <v>2016</v>
      </c>
      <c r="B846" t="s">
        <v>11</v>
      </c>
      <c r="C846" t="s">
        <v>232</v>
      </c>
    </row>
    <row r="847" spans="1:10" x14ac:dyDescent="0.4">
      <c r="A847">
        <v>2017</v>
      </c>
      <c r="B847" t="s">
        <v>11</v>
      </c>
      <c r="C847" t="s">
        <v>232</v>
      </c>
    </row>
    <row r="848" spans="1:10" x14ac:dyDescent="0.4">
      <c r="A848">
        <v>2018</v>
      </c>
      <c r="B848" t="s">
        <v>11</v>
      </c>
      <c r="C848" t="s">
        <v>232</v>
      </c>
    </row>
    <row r="849" spans="1:10" x14ac:dyDescent="0.4">
      <c r="A849">
        <v>2019</v>
      </c>
      <c r="B849" t="s">
        <v>11</v>
      </c>
      <c r="C849" t="s">
        <v>232</v>
      </c>
    </row>
    <row r="850" spans="1:10" x14ac:dyDescent="0.4">
      <c r="A850">
        <v>2020</v>
      </c>
      <c r="B850" t="s">
        <v>11</v>
      </c>
      <c r="C850" t="s">
        <v>232</v>
      </c>
    </row>
    <row r="851" spans="1:10" x14ac:dyDescent="0.4">
      <c r="A851">
        <v>1998</v>
      </c>
      <c r="B851" t="s">
        <v>11</v>
      </c>
      <c r="C851" t="s">
        <v>89</v>
      </c>
      <c r="H851">
        <v>0</v>
      </c>
      <c r="I851">
        <v>5</v>
      </c>
      <c r="J851">
        <v>5</v>
      </c>
    </row>
    <row r="852" spans="1:10" x14ac:dyDescent="0.4">
      <c r="A852">
        <v>1999</v>
      </c>
      <c r="B852" t="s">
        <v>11</v>
      </c>
      <c r="C852" t="s">
        <v>89</v>
      </c>
      <c r="H852">
        <v>0</v>
      </c>
      <c r="I852">
        <v>7</v>
      </c>
      <c r="J852">
        <v>7</v>
      </c>
    </row>
    <row r="853" spans="1:10" x14ac:dyDescent="0.4">
      <c r="A853">
        <v>2011</v>
      </c>
      <c r="B853" t="s">
        <v>11</v>
      </c>
      <c r="C853" t="s">
        <v>89</v>
      </c>
      <c r="I853">
        <v>0</v>
      </c>
      <c r="J853">
        <v>0</v>
      </c>
    </row>
    <row r="854" spans="1:10" x14ac:dyDescent="0.4">
      <c r="A854">
        <v>1899</v>
      </c>
      <c r="B854" t="s">
        <v>11</v>
      </c>
      <c r="C854" t="s">
        <v>231</v>
      </c>
      <c r="D854">
        <v>35</v>
      </c>
      <c r="E854">
        <v>10</v>
      </c>
      <c r="F854">
        <v>1044</v>
      </c>
      <c r="G854">
        <v>58</v>
      </c>
      <c r="H854">
        <v>1147</v>
      </c>
      <c r="J854">
        <v>1147</v>
      </c>
    </row>
    <row r="855" spans="1:10" x14ac:dyDescent="0.4">
      <c r="A855">
        <v>1900</v>
      </c>
      <c r="B855" t="s">
        <v>11</v>
      </c>
      <c r="C855" t="s">
        <v>231</v>
      </c>
    </row>
    <row r="856" spans="1:10" x14ac:dyDescent="0.4">
      <c r="A856">
        <v>1901</v>
      </c>
      <c r="B856" t="s">
        <v>11</v>
      </c>
      <c r="C856" t="s">
        <v>231</v>
      </c>
    </row>
    <row r="857" spans="1:10" x14ac:dyDescent="0.4">
      <c r="A857">
        <v>1902</v>
      </c>
      <c r="B857" t="s">
        <v>11</v>
      </c>
      <c r="C857" t="s">
        <v>231</v>
      </c>
    </row>
    <row r="858" spans="1:10" x14ac:dyDescent="0.4">
      <c r="A858">
        <v>1903</v>
      </c>
      <c r="B858" t="s">
        <v>11</v>
      </c>
      <c r="C858" t="s">
        <v>231</v>
      </c>
      <c r="D858">
        <v>140</v>
      </c>
      <c r="E858">
        <v>1</v>
      </c>
      <c r="F858">
        <v>442</v>
      </c>
      <c r="G858">
        <v>60</v>
      </c>
      <c r="H858">
        <v>643</v>
      </c>
      <c r="J858">
        <v>643</v>
      </c>
    </row>
    <row r="859" spans="1:10" x14ac:dyDescent="0.4">
      <c r="A859">
        <v>1904</v>
      </c>
      <c r="B859" t="s">
        <v>11</v>
      </c>
      <c r="C859" t="s">
        <v>231</v>
      </c>
    </row>
    <row r="860" spans="1:10" x14ac:dyDescent="0.4">
      <c r="A860">
        <v>1905</v>
      </c>
      <c r="B860" t="s">
        <v>11</v>
      </c>
      <c r="C860" t="s">
        <v>231</v>
      </c>
    </row>
    <row r="861" spans="1:10" x14ac:dyDescent="0.4">
      <c r="A861">
        <v>1906</v>
      </c>
      <c r="B861" t="s">
        <v>11</v>
      </c>
      <c r="C861" t="s">
        <v>231</v>
      </c>
    </row>
    <row r="862" spans="1:10" x14ac:dyDescent="0.4">
      <c r="A862">
        <v>1907</v>
      </c>
      <c r="B862" t="s">
        <v>11</v>
      </c>
      <c r="C862" t="s">
        <v>231</v>
      </c>
    </row>
    <row r="863" spans="1:10" x14ac:dyDescent="0.4">
      <c r="A863">
        <v>1908</v>
      </c>
      <c r="B863" t="s">
        <v>11</v>
      </c>
      <c r="C863" t="s">
        <v>231</v>
      </c>
      <c r="D863">
        <v>154</v>
      </c>
      <c r="F863">
        <v>1207</v>
      </c>
      <c r="G863">
        <v>33</v>
      </c>
      <c r="H863">
        <v>1394</v>
      </c>
      <c r="J863">
        <v>1394</v>
      </c>
    </row>
    <row r="864" spans="1:10" x14ac:dyDescent="0.4">
      <c r="A864">
        <v>1909</v>
      </c>
      <c r="B864" t="s">
        <v>11</v>
      </c>
      <c r="C864" t="s">
        <v>231</v>
      </c>
    </row>
    <row r="865" spans="1:11" x14ac:dyDescent="0.4">
      <c r="A865">
        <v>1910</v>
      </c>
      <c r="B865" t="s">
        <v>11</v>
      </c>
      <c r="C865" t="s">
        <v>231</v>
      </c>
    </row>
    <row r="866" spans="1:11" x14ac:dyDescent="0.4">
      <c r="A866">
        <v>1911</v>
      </c>
      <c r="B866" t="s">
        <v>11</v>
      </c>
      <c r="C866" t="s">
        <v>231</v>
      </c>
    </row>
    <row r="867" spans="1:11" x14ac:dyDescent="0.4">
      <c r="A867">
        <v>1912</v>
      </c>
      <c r="B867" t="s">
        <v>11</v>
      </c>
      <c r="C867" t="s">
        <v>231</v>
      </c>
    </row>
    <row r="868" spans="1:11" x14ac:dyDescent="0.4">
      <c r="A868">
        <v>1913</v>
      </c>
      <c r="B868" t="s">
        <v>11</v>
      </c>
      <c r="C868" t="s">
        <v>231</v>
      </c>
      <c r="F868">
        <v>596</v>
      </c>
      <c r="H868">
        <v>596</v>
      </c>
      <c r="J868">
        <v>596</v>
      </c>
      <c r="K868" t="s">
        <v>37</v>
      </c>
    </row>
    <row r="869" spans="1:11" x14ac:dyDescent="0.4">
      <c r="A869">
        <v>1914</v>
      </c>
      <c r="B869" t="s">
        <v>11</v>
      </c>
      <c r="C869" t="s">
        <v>231</v>
      </c>
      <c r="F869">
        <v>2282</v>
      </c>
      <c r="H869">
        <v>2282</v>
      </c>
      <c r="J869">
        <v>2282</v>
      </c>
    </row>
    <row r="870" spans="1:11" x14ac:dyDescent="0.4">
      <c r="A870">
        <v>1915</v>
      </c>
      <c r="B870" t="s">
        <v>11</v>
      </c>
      <c r="C870" t="s">
        <v>231</v>
      </c>
      <c r="F870">
        <v>2212</v>
      </c>
      <c r="H870">
        <v>2212</v>
      </c>
      <c r="J870">
        <v>2212</v>
      </c>
    </row>
    <row r="871" spans="1:11" x14ac:dyDescent="0.4">
      <c r="A871">
        <v>1916</v>
      </c>
      <c r="B871" t="s">
        <v>11</v>
      </c>
      <c r="C871" t="s">
        <v>231</v>
      </c>
      <c r="F871">
        <v>2384</v>
      </c>
      <c r="H871">
        <v>2384</v>
      </c>
      <c r="J871">
        <v>2384</v>
      </c>
    </row>
    <row r="872" spans="1:11" x14ac:dyDescent="0.4">
      <c r="A872">
        <v>1917</v>
      </c>
      <c r="B872" t="s">
        <v>11</v>
      </c>
      <c r="C872" t="s">
        <v>231</v>
      </c>
      <c r="F872">
        <v>3013</v>
      </c>
      <c r="H872">
        <v>3013</v>
      </c>
      <c r="J872">
        <v>3013</v>
      </c>
    </row>
    <row r="873" spans="1:11" x14ac:dyDescent="0.4">
      <c r="A873">
        <v>1918</v>
      </c>
      <c r="B873" t="s">
        <v>11</v>
      </c>
      <c r="C873" t="s">
        <v>231</v>
      </c>
      <c r="F873">
        <v>2982</v>
      </c>
      <c r="H873">
        <v>2982</v>
      </c>
      <c r="J873">
        <v>2982</v>
      </c>
    </row>
    <row r="874" spans="1:11" x14ac:dyDescent="0.4">
      <c r="A874">
        <v>1919</v>
      </c>
      <c r="B874" t="s">
        <v>11</v>
      </c>
      <c r="C874" t="s">
        <v>231</v>
      </c>
      <c r="D874">
        <v>92</v>
      </c>
      <c r="F874">
        <v>2027</v>
      </c>
      <c r="H874">
        <v>2119</v>
      </c>
      <c r="J874">
        <v>2119</v>
      </c>
    </row>
    <row r="875" spans="1:11" x14ac:dyDescent="0.4">
      <c r="A875">
        <v>1920</v>
      </c>
      <c r="B875" t="s">
        <v>11</v>
      </c>
      <c r="C875" t="s">
        <v>231</v>
      </c>
      <c r="D875">
        <v>68</v>
      </c>
      <c r="F875">
        <v>1858</v>
      </c>
      <c r="H875">
        <v>1926</v>
      </c>
      <c r="J875">
        <v>1926</v>
      </c>
    </row>
    <row r="876" spans="1:11" x14ac:dyDescent="0.4">
      <c r="A876">
        <v>1921</v>
      </c>
      <c r="B876" t="s">
        <v>11</v>
      </c>
      <c r="C876" t="s">
        <v>231</v>
      </c>
      <c r="D876">
        <v>57</v>
      </c>
      <c r="F876">
        <v>2784</v>
      </c>
      <c r="H876">
        <v>2841</v>
      </c>
      <c r="J876">
        <v>2841</v>
      </c>
    </row>
    <row r="877" spans="1:11" x14ac:dyDescent="0.4">
      <c r="A877">
        <v>1922</v>
      </c>
      <c r="B877" t="s">
        <v>11</v>
      </c>
      <c r="C877" t="s">
        <v>231</v>
      </c>
      <c r="D877">
        <v>25</v>
      </c>
      <c r="F877">
        <v>1346</v>
      </c>
      <c r="H877">
        <v>1371</v>
      </c>
      <c r="J877">
        <v>1371</v>
      </c>
    </row>
    <row r="878" spans="1:11" x14ac:dyDescent="0.4">
      <c r="A878">
        <v>1923</v>
      </c>
      <c r="B878" t="s">
        <v>11</v>
      </c>
      <c r="C878" t="s">
        <v>231</v>
      </c>
      <c r="D878">
        <v>40</v>
      </c>
      <c r="F878">
        <v>1416</v>
      </c>
      <c r="H878">
        <v>1456</v>
      </c>
      <c r="J878">
        <v>1456</v>
      </c>
    </row>
    <row r="879" spans="1:11" x14ac:dyDescent="0.4">
      <c r="A879">
        <v>1924</v>
      </c>
      <c r="B879" t="s">
        <v>11</v>
      </c>
      <c r="C879" t="s">
        <v>231</v>
      </c>
      <c r="D879">
        <v>26</v>
      </c>
      <c r="F879">
        <v>2263</v>
      </c>
      <c r="H879">
        <v>2289</v>
      </c>
      <c r="J879">
        <v>2289</v>
      </c>
    </row>
    <row r="880" spans="1:11" x14ac:dyDescent="0.4">
      <c r="A880">
        <v>1925</v>
      </c>
      <c r="B880" t="s">
        <v>11</v>
      </c>
      <c r="C880" t="s">
        <v>231</v>
      </c>
      <c r="D880">
        <v>41</v>
      </c>
      <c r="H880">
        <v>41</v>
      </c>
      <c r="J880">
        <v>41</v>
      </c>
    </row>
    <row r="881" spans="1:10" x14ac:dyDescent="0.4">
      <c r="A881">
        <v>1926</v>
      </c>
      <c r="B881" t="s">
        <v>11</v>
      </c>
      <c r="C881" t="s">
        <v>231</v>
      </c>
      <c r="D881">
        <v>45</v>
      </c>
      <c r="F881">
        <v>1168</v>
      </c>
      <c r="H881">
        <v>1213</v>
      </c>
      <c r="J881">
        <v>1213</v>
      </c>
    </row>
    <row r="882" spans="1:10" x14ac:dyDescent="0.4">
      <c r="A882">
        <v>1927</v>
      </c>
      <c r="B882" t="s">
        <v>11</v>
      </c>
      <c r="C882" t="s">
        <v>231</v>
      </c>
      <c r="D882">
        <v>219</v>
      </c>
      <c r="F882">
        <v>4066</v>
      </c>
      <c r="G882">
        <v>34</v>
      </c>
      <c r="H882">
        <v>4319</v>
      </c>
      <c r="J882">
        <v>4319</v>
      </c>
    </row>
    <row r="883" spans="1:10" x14ac:dyDescent="0.4">
      <c r="A883">
        <v>1928</v>
      </c>
      <c r="B883" t="s">
        <v>11</v>
      </c>
      <c r="C883" t="s">
        <v>231</v>
      </c>
      <c r="D883">
        <v>30</v>
      </c>
      <c r="F883">
        <v>2855</v>
      </c>
      <c r="G883">
        <v>33</v>
      </c>
      <c r="H883">
        <v>2918</v>
      </c>
      <c r="J883">
        <v>2918</v>
      </c>
    </row>
    <row r="884" spans="1:10" x14ac:dyDescent="0.4">
      <c r="A884">
        <v>1929</v>
      </c>
      <c r="B884" t="s">
        <v>11</v>
      </c>
      <c r="C884" t="s">
        <v>231</v>
      </c>
      <c r="D884">
        <v>104</v>
      </c>
      <c r="E884">
        <v>1</v>
      </c>
      <c r="F884">
        <v>2860</v>
      </c>
      <c r="G884">
        <v>5</v>
      </c>
      <c r="H884">
        <v>2970</v>
      </c>
      <c r="J884">
        <v>2970</v>
      </c>
    </row>
    <row r="885" spans="1:10" x14ac:dyDescent="0.4">
      <c r="A885">
        <v>1930</v>
      </c>
      <c r="B885" t="s">
        <v>11</v>
      </c>
      <c r="C885" t="s">
        <v>231</v>
      </c>
      <c r="D885">
        <v>63</v>
      </c>
      <c r="F885">
        <v>2800</v>
      </c>
      <c r="G885">
        <v>23</v>
      </c>
      <c r="H885">
        <v>2886</v>
      </c>
      <c r="J885">
        <v>2886</v>
      </c>
    </row>
    <row r="886" spans="1:10" x14ac:dyDescent="0.4">
      <c r="A886">
        <v>1931</v>
      </c>
      <c r="B886" t="s">
        <v>11</v>
      </c>
      <c r="C886" t="s">
        <v>231</v>
      </c>
      <c r="D886">
        <v>57</v>
      </c>
      <c r="F886">
        <v>1545</v>
      </c>
      <c r="G886">
        <v>23</v>
      </c>
      <c r="H886">
        <v>1625</v>
      </c>
      <c r="J886">
        <v>1625</v>
      </c>
    </row>
    <row r="887" spans="1:10" x14ac:dyDescent="0.4">
      <c r="A887">
        <v>1932</v>
      </c>
      <c r="B887" t="s">
        <v>11</v>
      </c>
      <c r="C887" t="s">
        <v>231</v>
      </c>
      <c r="D887">
        <v>62</v>
      </c>
      <c r="F887">
        <v>2069</v>
      </c>
      <c r="G887">
        <v>14</v>
      </c>
      <c r="H887">
        <v>2145</v>
      </c>
      <c r="J887">
        <v>2145</v>
      </c>
    </row>
    <row r="888" spans="1:10" x14ac:dyDescent="0.4">
      <c r="A888">
        <v>1933</v>
      </c>
      <c r="B888" t="s">
        <v>11</v>
      </c>
      <c r="C888" t="s">
        <v>231</v>
      </c>
      <c r="D888">
        <v>138</v>
      </c>
      <c r="F888">
        <v>2852</v>
      </c>
      <c r="G888">
        <v>17</v>
      </c>
      <c r="H888">
        <v>3007</v>
      </c>
      <c r="J888">
        <v>3007</v>
      </c>
    </row>
    <row r="889" spans="1:10" x14ac:dyDescent="0.4">
      <c r="A889">
        <v>1934</v>
      </c>
      <c r="B889" t="s">
        <v>11</v>
      </c>
      <c r="C889" t="s">
        <v>231</v>
      </c>
      <c r="D889">
        <v>72</v>
      </c>
      <c r="F889">
        <v>2158</v>
      </c>
      <c r="G889">
        <v>11</v>
      </c>
      <c r="H889">
        <v>2241</v>
      </c>
      <c r="J889">
        <v>2241</v>
      </c>
    </row>
    <row r="890" spans="1:10" x14ac:dyDescent="0.4">
      <c r="A890">
        <v>1935</v>
      </c>
      <c r="B890" t="s">
        <v>11</v>
      </c>
      <c r="C890" t="s">
        <v>231</v>
      </c>
      <c r="D890">
        <v>68</v>
      </c>
      <c r="F890">
        <v>2270</v>
      </c>
      <c r="G890">
        <v>12</v>
      </c>
      <c r="H890">
        <v>2350</v>
      </c>
      <c r="J890">
        <v>2350</v>
      </c>
    </row>
    <row r="891" spans="1:10" x14ac:dyDescent="0.4">
      <c r="A891">
        <v>1936</v>
      </c>
      <c r="B891" t="s">
        <v>11</v>
      </c>
      <c r="C891" t="s">
        <v>231</v>
      </c>
      <c r="D891">
        <v>93</v>
      </c>
      <c r="F891">
        <v>3396</v>
      </c>
      <c r="G891">
        <v>11</v>
      </c>
      <c r="H891">
        <v>3500</v>
      </c>
      <c r="J891">
        <v>3500</v>
      </c>
    </row>
    <row r="892" spans="1:10" x14ac:dyDescent="0.4">
      <c r="A892">
        <v>1937</v>
      </c>
      <c r="B892" t="s">
        <v>11</v>
      </c>
      <c r="C892" t="s">
        <v>231</v>
      </c>
      <c r="D892">
        <v>75</v>
      </c>
      <c r="E892">
        <v>0</v>
      </c>
      <c r="F892">
        <v>3960</v>
      </c>
      <c r="G892">
        <v>24</v>
      </c>
      <c r="H892">
        <v>4059</v>
      </c>
      <c r="J892">
        <v>4059</v>
      </c>
    </row>
    <row r="893" spans="1:10" x14ac:dyDescent="0.4">
      <c r="A893">
        <v>1938</v>
      </c>
      <c r="B893" t="s">
        <v>11</v>
      </c>
      <c r="C893" t="s">
        <v>231</v>
      </c>
      <c r="D893">
        <v>133</v>
      </c>
      <c r="E893">
        <v>0</v>
      </c>
      <c r="F893">
        <v>3239</v>
      </c>
      <c r="G893">
        <v>20</v>
      </c>
      <c r="H893">
        <v>3392</v>
      </c>
      <c r="J893">
        <v>3392</v>
      </c>
    </row>
    <row r="894" spans="1:10" x14ac:dyDescent="0.4">
      <c r="A894">
        <v>1939</v>
      </c>
      <c r="B894" t="s">
        <v>11</v>
      </c>
      <c r="C894" t="s">
        <v>231</v>
      </c>
      <c r="D894">
        <v>168</v>
      </c>
      <c r="E894">
        <v>1</v>
      </c>
      <c r="F894">
        <v>3298</v>
      </c>
      <c r="G894">
        <v>27</v>
      </c>
      <c r="H894">
        <v>3494</v>
      </c>
      <c r="J894">
        <v>3494</v>
      </c>
    </row>
    <row r="895" spans="1:10" x14ac:dyDescent="0.4">
      <c r="A895">
        <v>1940</v>
      </c>
      <c r="B895" t="s">
        <v>11</v>
      </c>
      <c r="C895" t="s">
        <v>231</v>
      </c>
      <c r="D895">
        <v>123</v>
      </c>
      <c r="E895">
        <v>1</v>
      </c>
      <c r="F895">
        <v>2791</v>
      </c>
      <c r="G895">
        <v>46</v>
      </c>
      <c r="H895">
        <v>2961</v>
      </c>
      <c r="J895">
        <v>2961</v>
      </c>
    </row>
    <row r="896" spans="1:10" x14ac:dyDescent="0.4">
      <c r="A896">
        <v>1941</v>
      </c>
      <c r="B896" t="s">
        <v>11</v>
      </c>
      <c r="C896" t="s">
        <v>231</v>
      </c>
      <c r="D896">
        <v>119</v>
      </c>
      <c r="E896">
        <v>1</v>
      </c>
      <c r="F896">
        <v>3499</v>
      </c>
      <c r="G896">
        <v>27</v>
      </c>
      <c r="H896">
        <v>3646</v>
      </c>
      <c r="J896">
        <v>3646</v>
      </c>
    </row>
    <row r="897" spans="1:10" x14ac:dyDescent="0.4">
      <c r="A897">
        <v>1942</v>
      </c>
      <c r="B897" t="s">
        <v>11</v>
      </c>
      <c r="C897" t="s">
        <v>231</v>
      </c>
      <c r="D897">
        <v>169</v>
      </c>
      <c r="E897">
        <v>0</v>
      </c>
      <c r="F897">
        <v>4323</v>
      </c>
      <c r="G897">
        <v>56</v>
      </c>
      <c r="H897">
        <v>4548</v>
      </c>
      <c r="J897">
        <v>4548</v>
      </c>
    </row>
    <row r="898" spans="1:10" x14ac:dyDescent="0.4">
      <c r="A898">
        <v>1943</v>
      </c>
      <c r="B898" t="s">
        <v>11</v>
      </c>
      <c r="C898" t="s">
        <v>231</v>
      </c>
      <c r="D898">
        <v>155</v>
      </c>
      <c r="E898">
        <v>0</v>
      </c>
      <c r="F898">
        <v>4320</v>
      </c>
      <c r="G898">
        <v>38</v>
      </c>
      <c r="H898">
        <v>4513</v>
      </c>
      <c r="J898">
        <v>4513</v>
      </c>
    </row>
    <row r="899" spans="1:10" x14ac:dyDescent="0.4">
      <c r="A899">
        <v>1944</v>
      </c>
      <c r="B899" t="s">
        <v>11</v>
      </c>
      <c r="C899" t="s">
        <v>231</v>
      </c>
      <c r="D899">
        <v>121</v>
      </c>
      <c r="E899">
        <v>0</v>
      </c>
      <c r="F899">
        <v>2304</v>
      </c>
      <c r="G899">
        <v>27</v>
      </c>
      <c r="H899">
        <v>2452</v>
      </c>
      <c r="J899">
        <v>2452</v>
      </c>
    </row>
    <row r="900" spans="1:10" x14ac:dyDescent="0.4">
      <c r="A900">
        <v>1945</v>
      </c>
      <c r="B900" t="s">
        <v>11</v>
      </c>
      <c r="C900" t="s">
        <v>231</v>
      </c>
      <c r="D900">
        <v>92</v>
      </c>
      <c r="E900">
        <v>0</v>
      </c>
      <c r="F900">
        <v>4308</v>
      </c>
      <c r="G900">
        <v>5</v>
      </c>
      <c r="H900">
        <v>4405</v>
      </c>
      <c r="J900">
        <v>4405</v>
      </c>
    </row>
    <row r="901" spans="1:10" x14ac:dyDescent="0.4">
      <c r="A901">
        <v>1946</v>
      </c>
      <c r="B901" t="s">
        <v>11</v>
      </c>
      <c r="C901" t="s">
        <v>231</v>
      </c>
      <c r="D901">
        <v>82</v>
      </c>
      <c r="F901">
        <v>4178</v>
      </c>
      <c r="G901">
        <v>5</v>
      </c>
      <c r="H901">
        <v>4265</v>
      </c>
      <c r="J901">
        <v>4265</v>
      </c>
    </row>
    <row r="902" spans="1:10" x14ac:dyDescent="0.4">
      <c r="A902">
        <v>1947</v>
      </c>
      <c r="B902" t="s">
        <v>11</v>
      </c>
      <c r="C902" t="s">
        <v>231</v>
      </c>
      <c r="D902">
        <v>110</v>
      </c>
      <c r="F902">
        <v>3113</v>
      </c>
      <c r="G902">
        <v>8</v>
      </c>
      <c r="H902">
        <v>3231</v>
      </c>
      <c r="J902">
        <v>3231</v>
      </c>
    </row>
    <row r="903" spans="1:10" x14ac:dyDescent="0.4">
      <c r="A903">
        <v>1948</v>
      </c>
      <c r="B903" t="s">
        <v>11</v>
      </c>
      <c r="C903" t="s">
        <v>231</v>
      </c>
      <c r="D903">
        <v>80</v>
      </c>
      <c r="E903">
        <v>0</v>
      </c>
      <c r="F903">
        <v>3587</v>
      </c>
      <c r="G903">
        <v>8</v>
      </c>
      <c r="H903">
        <v>3675</v>
      </c>
      <c r="I903">
        <v>724</v>
      </c>
      <c r="J903">
        <v>4399</v>
      </c>
    </row>
    <row r="904" spans="1:10" x14ac:dyDescent="0.4">
      <c r="A904">
        <v>1949</v>
      </c>
      <c r="B904" t="s">
        <v>11</v>
      </c>
      <c r="C904" t="s">
        <v>231</v>
      </c>
      <c r="D904">
        <v>65</v>
      </c>
      <c r="F904">
        <v>3011</v>
      </c>
      <c r="G904">
        <v>9</v>
      </c>
      <c r="H904">
        <v>3085</v>
      </c>
      <c r="I904">
        <v>439</v>
      </c>
      <c r="J904">
        <v>3524</v>
      </c>
    </row>
    <row r="905" spans="1:10" x14ac:dyDescent="0.4">
      <c r="A905">
        <v>1950</v>
      </c>
      <c r="B905" t="s">
        <v>11</v>
      </c>
      <c r="C905" t="s">
        <v>231</v>
      </c>
      <c r="D905">
        <v>73</v>
      </c>
      <c r="E905">
        <v>1</v>
      </c>
      <c r="F905">
        <v>2215</v>
      </c>
      <c r="G905">
        <v>9</v>
      </c>
      <c r="H905">
        <v>2298</v>
      </c>
      <c r="I905">
        <v>738</v>
      </c>
      <c r="J905">
        <v>3036</v>
      </c>
    </row>
    <row r="906" spans="1:10" x14ac:dyDescent="0.4">
      <c r="A906">
        <v>1951</v>
      </c>
      <c r="B906" t="s">
        <v>11</v>
      </c>
      <c r="C906" t="s">
        <v>231</v>
      </c>
      <c r="D906">
        <v>81</v>
      </c>
      <c r="E906">
        <v>0</v>
      </c>
      <c r="F906">
        <v>3503</v>
      </c>
      <c r="G906">
        <v>8</v>
      </c>
      <c r="H906">
        <v>3592</v>
      </c>
      <c r="I906">
        <v>1005</v>
      </c>
      <c r="J906">
        <v>4597</v>
      </c>
    </row>
    <row r="907" spans="1:10" x14ac:dyDescent="0.4">
      <c r="A907">
        <v>1952</v>
      </c>
      <c r="B907" t="s">
        <v>11</v>
      </c>
      <c r="C907" t="s">
        <v>231</v>
      </c>
      <c r="D907">
        <v>32</v>
      </c>
      <c r="E907">
        <v>1</v>
      </c>
      <c r="F907">
        <v>3513</v>
      </c>
      <c r="G907">
        <v>9</v>
      </c>
      <c r="H907">
        <v>3555</v>
      </c>
      <c r="I907">
        <v>1073</v>
      </c>
      <c r="J907">
        <v>4628</v>
      </c>
    </row>
    <row r="908" spans="1:10" x14ac:dyDescent="0.4">
      <c r="A908">
        <v>1953</v>
      </c>
      <c r="B908" t="s">
        <v>11</v>
      </c>
      <c r="C908" t="s">
        <v>231</v>
      </c>
      <c r="D908">
        <v>19</v>
      </c>
      <c r="E908">
        <v>2</v>
      </c>
      <c r="F908">
        <v>1896</v>
      </c>
      <c r="G908">
        <v>7</v>
      </c>
      <c r="H908">
        <v>1924</v>
      </c>
      <c r="I908">
        <v>772</v>
      </c>
      <c r="J908">
        <v>2696</v>
      </c>
    </row>
    <row r="909" spans="1:10" x14ac:dyDescent="0.4">
      <c r="A909">
        <v>1954</v>
      </c>
      <c r="B909" t="s">
        <v>11</v>
      </c>
      <c r="C909" t="s">
        <v>231</v>
      </c>
      <c r="D909">
        <v>29</v>
      </c>
      <c r="E909">
        <v>0</v>
      </c>
      <c r="F909">
        <v>1691</v>
      </c>
      <c r="G909">
        <v>9</v>
      </c>
      <c r="H909">
        <v>1729</v>
      </c>
      <c r="I909">
        <v>773</v>
      </c>
      <c r="J909">
        <v>2502</v>
      </c>
    </row>
    <row r="910" spans="1:10" x14ac:dyDescent="0.4">
      <c r="A910">
        <v>1955</v>
      </c>
      <c r="B910" t="s">
        <v>11</v>
      </c>
      <c r="C910" t="s">
        <v>231</v>
      </c>
      <c r="D910">
        <v>28</v>
      </c>
      <c r="E910">
        <v>0</v>
      </c>
      <c r="F910">
        <v>1576</v>
      </c>
      <c r="G910">
        <v>10</v>
      </c>
      <c r="H910">
        <v>1614</v>
      </c>
      <c r="I910">
        <v>786</v>
      </c>
      <c r="J910">
        <v>2400</v>
      </c>
    </row>
    <row r="911" spans="1:10" x14ac:dyDescent="0.4">
      <c r="A911">
        <v>1956</v>
      </c>
      <c r="B911" t="s">
        <v>11</v>
      </c>
      <c r="C911" t="s">
        <v>231</v>
      </c>
      <c r="D911">
        <v>44</v>
      </c>
      <c r="E911">
        <v>1</v>
      </c>
      <c r="F911">
        <v>1878</v>
      </c>
      <c r="G911">
        <v>0</v>
      </c>
      <c r="H911">
        <v>1923</v>
      </c>
      <c r="I911">
        <v>713</v>
      </c>
      <c r="J911">
        <v>2636</v>
      </c>
    </row>
    <row r="912" spans="1:10" x14ac:dyDescent="0.4">
      <c r="A912">
        <v>1957</v>
      </c>
      <c r="B912" t="s">
        <v>11</v>
      </c>
      <c r="C912" t="s">
        <v>231</v>
      </c>
      <c r="D912">
        <v>65</v>
      </c>
      <c r="E912">
        <v>2</v>
      </c>
      <c r="F912">
        <v>3719</v>
      </c>
      <c r="G912">
        <v>10</v>
      </c>
      <c r="H912">
        <v>3796</v>
      </c>
      <c r="I912">
        <v>789</v>
      </c>
      <c r="J912">
        <v>4585</v>
      </c>
    </row>
    <row r="913" spans="1:11" x14ac:dyDescent="0.4">
      <c r="A913">
        <v>1958</v>
      </c>
      <c r="B913" t="s">
        <v>11</v>
      </c>
      <c r="C913" t="s">
        <v>231</v>
      </c>
      <c r="D913">
        <v>41</v>
      </c>
      <c r="E913">
        <v>3</v>
      </c>
      <c r="F913">
        <v>2744</v>
      </c>
      <c r="G913">
        <v>29</v>
      </c>
      <c r="H913">
        <v>2817</v>
      </c>
      <c r="I913">
        <v>1727</v>
      </c>
      <c r="J913">
        <v>4544</v>
      </c>
    </row>
    <row r="914" spans="1:11" x14ac:dyDescent="0.4">
      <c r="A914">
        <v>1959</v>
      </c>
      <c r="B914" t="s">
        <v>11</v>
      </c>
      <c r="C914" t="s">
        <v>231</v>
      </c>
      <c r="D914">
        <v>65</v>
      </c>
      <c r="E914">
        <v>9</v>
      </c>
      <c r="F914">
        <v>4485</v>
      </c>
      <c r="G914">
        <v>49</v>
      </c>
      <c r="H914">
        <v>4608</v>
      </c>
      <c r="I914">
        <v>1328</v>
      </c>
      <c r="J914">
        <v>5936</v>
      </c>
    </row>
    <row r="915" spans="1:11" x14ac:dyDescent="0.4">
      <c r="A915">
        <v>1960</v>
      </c>
      <c r="B915" t="s">
        <v>11</v>
      </c>
      <c r="C915" t="s">
        <v>231</v>
      </c>
      <c r="D915">
        <v>108</v>
      </c>
      <c r="E915">
        <v>5</v>
      </c>
      <c r="F915">
        <v>4973</v>
      </c>
      <c r="G915">
        <v>13</v>
      </c>
      <c r="H915">
        <v>5099</v>
      </c>
      <c r="I915">
        <v>1468</v>
      </c>
      <c r="J915">
        <v>6567</v>
      </c>
    </row>
    <row r="916" spans="1:11" x14ac:dyDescent="0.4">
      <c r="A916">
        <v>1961</v>
      </c>
      <c r="B916" t="s">
        <v>11</v>
      </c>
      <c r="C916" t="s">
        <v>231</v>
      </c>
      <c r="D916">
        <v>94</v>
      </c>
      <c r="E916">
        <v>12</v>
      </c>
      <c r="F916">
        <v>5632</v>
      </c>
      <c r="G916">
        <v>26</v>
      </c>
      <c r="H916">
        <v>5764</v>
      </c>
      <c r="I916">
        <v>1116</v>
      </c>
      <c r="J916">
        <v>6880</v>
      </c>
    </row>
    <row r="917" spans="1:11" x14ac:dyDescent="0.4">
      <c r="A917">
        <v>1962</v>
      </c>
      <c r="B917" t="s">
        <v>11</v>
      </c>
      <c r="C917" t="s">
        <v>231</v>
      </c>
      <c r="D917">
        <v>82</v>
      </c>
      <c r="E917">
        <v>3</v>
      </c>
      <c r="F917">
        <v>3431</v>
      </c>
      <c r="G917">
        <v>8</v>
      </c>
      <c r="H917">
        <v>3524</v>
      </c>
      <c r="I917">
        <v>1037</v>
      </c>
      <c r="J917">
        <v>4561</v>
      </c>
    </row>
    <row r="918" spans="1:11" x14ac:dyDescent="0.4">
      <c r="A918">
        <v>1963</v>
      </c>
      <c r="B918" t="s">
        <v>11</v>
      </c>
      <c r="C918" t="s">
        <v>231</v>
      </c>
      <c r="D918">
        <v>71</v>
      </c>
      <c r="E918">
        <v>6</v>
      </c>
      <c r="F918">
        <v>4045</v>
      </c>
      <c r="G918">
        <v>4</v>
      </c>
      <c r="H918">
        <v>4126</v>
      </c>
      <c r="I918">
        <v>1412</v>
      </c>
      <c r="J918">
        <v>5538</v>
      </c>
    </row>
    <row r="919" spans="1:11" x14ac:dyDescent="0.4">
      <c r="A919">
        <v>1964</v>
      </c>
      <c r="B919" t="s">
        <v>11</v>
      </c>
      <c r="C919" t="s">
        <v>231</v>
      </c>
      <c r="D919">
        <v>100</v>
      </c>
      <c r="E919">
        <v>1</v>
      </c>
      <c r="F919">
        <v>4423</v>
      </c>
      <c r="G919">
        <v>26</v>
      </c>
      <c r="H919">
        <v>4550</v>
      </c>
      <c r="I919">
        <v>752</v>
      </c>
      <c r="J919">
        <v>5302</v>
      </c>
    </row>
    <row r="920" spans="1:11" x14ac:dyDescent="0.4">
      <c r="A920">
        <v>1965</v>
      </c>
      <c r="B920" t="s">
        <v>11</v>
      </c>
      <c r="C920" t="s">
        <v>231</v>
      </c>
      <c r="D920">
        <v>92</v>
      </c>
      <c r="E920">
        <v>1</v>
      </c>
      <c r="F920">
        <v>3988</v>
      </c>
      <c r="G920">
        <v>5</v>
      </c>
      <c r="H920">
        <v>4086</v>
      </c>
      <c r="I920">
        <v>980</v>
      </c>
      <c r="J920">
        <v>5066</v>
      </c>
    </row>
    <row r="921" spans="1:11" x14ac:dyDescent="0.4">
      <c r="A921">
        <v>1966</v>
      </c>
      <c r="B921" t="s">
        <v>11</v>
      </c>
      <c r="C921" t="s">
        <v>231</v>
      </c>
      <c r="D921">
        <v>94</v>
      </c>
      <c r="E921">
        <v>3</v>
      </c>
      <c r="F921">
        <v>2058</v>
      </c>
      <c r="G921">
        <v>1</v>
      </c>
      <c r="H921">
        <v>2156</v>
      </c>
      <c r="I921">
        <v>940</v>
      </c>
      <c r="J921">
        <v>3096</v>
      </c>
    </row>
    <row r="922" spans="1:11" x14ac:dyDescent="0.4">
      <c r="A922">
        <v>1967</v>
      </c>
      <c r="B922" t="s">
        <v>11</v>
      </c>
      <c r="C922" t="s">
        <v>231</v>
      </c>
      <c r="D922">
        <v>96</v>
      </c>
      <c r="E922">
        <v>9</v>
      </c>
      <c r="F922">
        <v>2452</v>
      </c>
      <c r="G922">
        <v>3</v>
      </c>
      <c r="H922">
        <v>2560</v>
      </c>
      <c r="I922">
        <v>494</v>
      </c>
      <c r="J922">
        <v>3054</v>
      </c>
    </row>
    <row r="923" spans="1:11" x14ac:dyDescent="0.4">
      <c r="A923">
        <v>1968</v>
      </c>
      <c r="B923" t="s">
        <v>11</v>
      </c>
      <c r="C923" t="s">
        <v>231</v>
      </c>
      <c r="D923">
        <v>83</v>
      </c>
      <c r="E923">
        <v>6</v>
      </c>
      <c r="F923">
        <v>3055</v>
      </c>
      <c r="G923">
        <v>1</v>
      </c>
      <c r="H923">
        <v>3145</v>
      </c>
      <c r="I923">
        <v>651</v>
      </c>
      <c r="J923">
        <v>3796</v>
      </c>
    </row>
    <row r="924" spans="1:11" x14ac:dyDescent="0.4">
      <c r="A924">
        <v>1969</v>
      </c>
      <c r="B924" t="s">
        <v>11</v>
      </c>
      <c r="C924" t="s">
        <v>231</v>
      </c>
      <c r="D924">
        <v>40</v>
      </c>
      <c r="E924">
        <v>24</v>
      </c>
      <c r="F924">
        <v>1993</v>
      </c>
      <c r="G924">
        <v>3</v>
      </c>
      <c r="H924">
        <v>2060</v>
      </c>
      <c r="I924">
        <v>339</v>
      </c>
      <c r="J924">
        <v>2399</v>
      </c>
    </row>
    <row r="925" spans="1:11" x14ac:dyDescent="0.4">
      <c r="A925">
        <v>1970</v>
      </c>
      <c r="B925" t="s">
        <v>11</v>
      </c>
      <c r="C925" t="s">
        <v>231</v>
      </c>
      <c r="D925">
        <v>4</v>
      </c>
      <c r="E925">
        <v>3</v>
      </c>
      <c r="F925">
        <v>1038</v>
      </c>
      <c r="G925">
        <v>3</v>
      </c>
      <c r="H925">
        <v>1048</v>
      </c>
      <c r="I925">
        <v>260</v>
      </c>
      <c r="J925">
        <v>1308</v>
      </c>
      <c r="K925" t="s">
        <v>71</v>
      </c>
    </row>
    <row r="926" spans="1:11" x14ac:dyDescent="0.4">
      <c r="A926">
        <v>1971</v>
      </c>
      <c r="B926" t="s">
        <v>11</v>
      </c>
      <c r="C926" t="s">
        <v>231</v>
      </c>
      <c r="D926">
        <v>0</v>
      </c>
      <c r="E926">
        <v>9</v>
      </c>
      <c r="F926">
        <v>826</v>
      </c>
      <c r="G926">
        <v>5</v>
      </c>
      <c r="H926">
        <v>840</v>
      </c>
      <c r="I926">
        <v>93</v>
      </c>
      <c r="J926">
        <v>933</v>
      </c>
      <c r="K926" t="s">
        <v>72</v>
      </c>
    </row>
    <row r="927" spans="1:11" x14ac:dyDescent="0.4">
      <c r="A927">
        <v>1972</v>
      </c>
      <c r="B927" t="s">
        <v>11</v>
      </c>
      <c r="C927" t="s">
        <v>231</v>
      </c>
      <c r="D927">
        <v>7</v>
      </c>
      <c r="E927">
        <v>6</v>
      </c>
      <c r="F927">
        <v>896</v>
      </c>
      <c r="G927">
        <v>8</v>
      </c>
      <c r="H927">
        <v>917</v>
      </c>
      <c r="I927">
        <v>272</v>
      </c>
      <c r="J927">
        <v>1189</v>
      </c>
    </row>
    <row r="928" spans="1:11" x14ac:dyDescent="0.4">
      <c r="A928">
        <v>1973</v>
      </c>
      <c r="B928" t="s">
        <v>11</v>
      </c>
      <c r="C928" t="s">
        <v>231</v>
      </c>
      <c r="D928">
        <v>22</v>
      </c>
      <c r="E928">
        <v>23</v>
      </c>
      <c r="F928">
        <v>950</v>
      </c>
      <c r="G928">
        <v>2</v>
      </c>
      <c r="H928">
        <v>997</v>
      </c>
      <c r="I928">
        <v>508</v>
      </c>
      <c r="J928">
        <v>1505</v>
      </c>
    </row>
    <row r="929" spans="1:10" x14ac:dyDescent="0.4">
      <c r="A929">
        <v>1974</v>
      </c>
      <c r="B929" t="s">
        <v>11</v>
      </c>
      <c r="C929" t="s">
        <v>231</v>
      </c>
      <c r="D929">
        <v>3</v>
      </c>
      <c r="E929">
        <v>22</v>
      </c>
      <c r="F929">
        <v>668</v>
      </c>
      <c r="H929">
        <v>693</v>
      </c>
      <c r="I929">
        <v>361</v>
      </c>
      <c r="J929">
        <v>1054</v>
      </c>
    </row>
    <row r="930" spans="1:10" x14ac:dyDescent="0.4">
      <c r="A930">
        <v>1975</v>
      </c>
      <c r="B930" t="s">
        <v>11</v>
      </c>
      <c r="C930" t="s">
        <v>231</v>
      </c>
      <c r="D930">
        <v>2</v>
      </c>
      <c r="E930">
        <v>69</v>
      </c>
      <c r="F930">
        <v>780</v>
      </c>
      <c r="G930">
        <v>2</v>
      </c>
      <c r="H930">
        <v>853</v>
      </c>
      <c r="I930">
        <v>331</v>
      </c>
      <c r="J930">
        <v>1184</v>
      </c>
    </row>
    <row r="931" spans="1:10" x14ac:dyDescent="0.4">
      <c r="A931">
        <v>1976</v>
      </c>
      <c r="B931" t="s">
        <v>11</v>
      </c>
      <c r="C931" t="s">
        <v>231</v>
      </c>
      <c r="D931">
        <v>4</v>
      </c>
      <c r="E931">
        <v>7</v>
      </c>
      <c r="F931">
        <v>952</v>
      </c>
      <c r="G931">
        <v>8</v>
      </c>
      <c r="H931">
        <v>971</v>
      </c>
      <c r="I931">
        <v>341</v>
      </c>
      <c r="J931">
        <v>1312</v>
      </c>
    </row>
    <row r="932" spans="1:10" x14ac:dyDescent="0.4">
      <c r="A932">
        <v>1977</v>
      </c>
      <c r="B932" t="s">
        <v>11</v>
      </c>
      <c r="C932" t="s">
        <v>231</v>
      </c>
      <c r="D932">
        <v>4</v>
      </c>
      <c r="E932">
        <v>21</v>
      </c>
      <c r="F932">
        <v>805</v>
      </c>
      <c r="G932">
        <v>3</v>
      </c>
      <c r="H932">
        <v>833</v>
      </c>
      <c r="I932">
        <v>400</v>
      </c>
      <c r="J932">
        <v>1233</v>
      </c>
    </row>
    <row r="933" spans="1:10" x14ac:dyDescent="0.4">
      <c r="A933">
        <v>1978</v>
      </c>
      <c r="B933" t="s">
        <v>11</v>
      </c>
      <c r="C933" t="s">
        <v>231</v>
      </c>
      <c r="D933">
        <v>2</v>
      </c>
      <c r="E933">
        <v>9</v>
      </c>
      <c r="F933">
        <v>1189</v>
      </c>
      <c r="G933">
        <v>14</v>
      </c>
      <c r="H933">
        <v>1214</v>
      </c>
      <c r="I933">
        <v>351</v>
      </c>
      <c r="J933">
        <v>1565</v>
      </c>
    </row>
    <row r="934" spans="1:10" x14ac:dyDescent="0.4">
      <c r="A934">
        <v>1979</v>
      </c>
      <c r="B934" t="s">
        <v>11</v>
      </c>
      <c r="C934" t="s">
        <v>231</v>
      </c>
      <c r="D934">
        <v>0</v>
      </c>
      <c r="E934">
        <v>29</v>
      </c>
      <c r="F934">
        <v>1271</v>
      </c>
      <c r="G934">
        <v>33</v>
      </c>
      <c r="H934">
        <v>1333</v>
      </c>
      <c r="I934">
        <v>272</v>
      </c>
      <c r="J934">
        <v>1605</v>
      </c>
    </row>
    <row r="935" spans="1:10" x14ac:dyDescent="0.4">
      <c r="A935">
        <v>1980</v>
      </c>
      <c r="B935" t="s">
        <v>11</v>
      </c>
      <c r="C935" t="s">
        <v>231</v>
      </c>
      <c r="D935">
        <v>0</v>
      </c>
      <c r="E935">
        <v>6</v>
      </c>
      <c r="F935">
        <v>903</v>
      </c>
      <c r="G935">
        <v>155</v>
      </c>
      <c r="H935">
        <v>1064</v>
      </c>
      <c r="I935">
        <v>336</v>
      </c>
      <c r="J935">
        <v>1400</v>
      </c>
    </row>
    <row r="936" spans="1:10" x14ac:dyDescent="0.4">
      <c r="A936">
        <v>1981</v>
      </c>
      <c r="B936" t="s">
        <v>11</v>
      </c>
      <c r="C936" t="s">
        <v>231</v>
      </c>
      <c r="D936">
        <v>0</v>
      </c>
      <c r="E936">
        <v>8</v>
      </c>
      <c r="F936">
        <v>1051</v>
      </c>
      <c r="G936">
        <v>223</v>
      </c>
      <c r="H936">
        <v>1282</v>
      </c>
      <c r="I936">
        <v>447</v>
      </c>
      <c r="J936">
        <v>1729</v>
      </c>
    </row>
    <row r="937" spans="1:10" x14ac:dyDescent="0.4">
      <c r="A937">
        <v>1982</v>
      </c>
      <c r="B937" t="s">
        <v>11</v>
      </c>
      <c r="C937" t="s">
        <v>231</v>
      </c>
      <c r="D937">
        <v>1</v>
      </c>
      <c r="E937">
        <v>41</v>
      </c>
      <c r="F937">
        <v>782</v>
      </c>
      <c r="G937">
        <v>241</v>
      </c>
      <c r="H937">
        <v>1065</v>
      </c>
      <c r="I937">
        <v>421</v>
      </c>
      <c r="J937">
        <v>1486</v>
      </c>
    </row>
    <row r="938" spans="1:10" x14ac:dyDescent="0.4">
      <c r="A938">
        <v>1983</v>
      </c>
      <c r="B938" t="s">
        <v>11</v>
      </c>
      <c r="C938" t="s">
        <v>231</v>
      </c>
      <c r="D938">
        <v>4</v>
      </c>
      <c r="E938">
        <v>36</v>
      </c>
      <c r="F938">
        <v>878</v>
      </c>
      <c r="G938">
        <v>89</v>
      </c>
      <c r="H938">
        <v>1007</v>
      </c>
      <c r="I938">
        <v>321</v>
      </c>
      <c r="J938">
        <v>1328</v>
      </c>
    </row>
    <row r="939" spans="1:10" x14ac:dyDescent="0.4">
      <c r="A939">
        <v>1984</v>
      </c>
      <c r="B939" t="s">
        <v>11</v>
      </c>
      <c r="C939" t="s">
        <v>231</v>
      </c>
      <c r="D939">
        <v>0</v>
      </c>
      <c r="E939">
        <v>75</v>
      </c>
      <c r="F939">
        <v>583</v>
      </c>
      <c r="G939">
        <v>78</v>
      </c>
      <c r="H939">
        <v>736</v>
      </c>
      <c r="I939">
        <v>360</v>
      </c>
      <c r="J939">
        <v>1096</v>
      </c>
    </row>
    <row r="940" spans="1:10" x14ac:dyDescent="0.4">
      <c r="A940">
        <v>1985</v>
      </c>
      <c r="B940" t="s">
        <v>11</v>
      </c>
      <c r="C940" t="s">
        <v>231</v>
      </c>
      <c r="D940">
        <v>1</v>
      </c>
      <c r="E940">
        <v>77</v>
      </c>
      <c r="F940">
        <v>489</v>
      </c>
      <c r="G940">
        <v>102</v>
      </c>
      <c r="H940">
        <v>669</v>
      </c>
      <c r="I940">
        <v>476</v>
      </c>
      <c r="J940">
        <v>1145</v>
      </c>
    </row>
    <row r="941" spans="1:10" x14ac:dyDescent="0.4">
      <c r="A941">
        <v>1986</v>
      </c>
      <c r="B941" t="s">
        <v>11</v>
      </c>
      <c r="C941" t="s">
        <v>231</v>
      </c>
      <c r="D941">
        <v>2</v>
      </c>
      <c r="E941">
        <v>0</v>
      </c>
      <c r="F941">
        <v>710</v>
      </c>
      <c r="G941">
        <v>87</v>
      </c>
      <c r="H941">
        <v>799</v>
      </c>
      <c r="I941">
        <v>340</v>
      </c>
      <c r="J941">
        <v>1139</v>
      </c>
    </row>
    <row r="942" spans="1:10" x14ac:dyDescent="0.4">
      <c r="A942">
        <v>1987</v>
      </c>
      <c r="B942" t="s">
        <v>11</v>
      </c>
      <c r="C942" t="s">
        <v>231</v>
      </c>
      <c r="D942">
        <v>2</v>
      </c>
      <c r="E942">
        <v>0</v>
      </c>
      <c r="F942">
        <v>938</v>
      </c>
      <c r="G942">
        <v>37</v>
      </c>
      <c r="H942">
        <v>977</v>
      </c>
      <c r="I942">
        <v>285</v>
      </c>
      <c r="J942">
        <v>1262</v>
      </c>
    </row>
    <row r="943" spans="1:10" x14ac:dyDescent="0.4">
      <c r="A943">
        <v>1988</v>
      </c>
      <c r="B943" t="s">
        <v>11</v>
      </c>
      <c r="C943" t="s">
        <v>231</v>
      </c>
      <c r="D943">
        <v>1</v>
      </c>
      <c r="E943">
        <v>0</v>
      </c>
      <c r="F943">
        <v>655</v>
      </c>
      <c r="G943">
        <v>49</v>
      </c>
      <c r="H943">
        <v>705</v>
      </c>
      <c r="I943">
        <v>386</v>
      </c>
      <c r="J943">
        <v>1091</v>
      </c>
    </row>
    <row r="944" spans="1:10" x14ac:dyDescent="0.4">
      <c r="A944">
        <v>1989</v>
      </c>
      <c r="B944" t="s">
        <v>11</v>
      </c>
      <c r="C944" t="s">
        <v>231</v>
      </c>
      <c r="D944">
        <v>0</v>
      </c>
      <c r="E944">
        <v>0</v>
      </c>
      <c r="F944">
        <v>485</v>
      </c>
      <c r="G944">
        <v>23</v>
      </c>
      <c r="H944">
        <v>508</v>
      </c>
      <c r="I944">
        <v>333</v>
      </c>
      <c r="J944">
        <v>841</v>
      </c>
    </row>
    <row r="945" spans="1:11" x14ac:dyDescent="0.4">
      <c r="A945">
        <v>1990</v>
      </c>
      <c r="B945" t="s">
        <v>11</v>
      </c>
      <c r="C945" t="s">
        <v>231</v>
      </c>
      <c r="D945">
        <v>0</v>
      </c>
      <c r="E945">
        <v>0</v>
      </c>
      <c r="F945">
        <v>640</v>
      </c>
      <c r="G945">
        <v>18</v>
      </c>
      <c r="H945">
        <v>658</v>
      </c>
      <c r="I945">
        <v>193</v>
      </c>
      <c r="J945">
        <v>851</v>
      </c>
    </row>
    <row r="946" spans="1:11" x14ac:dyDescent="0.4">
      <c r="A946">
        <v>1991</v>
      </c>
      <c r="B946" t="s">
        <v>11</v>
      </c>
      <c r="C946" t="s">
        <v>231</v>
      </c>
      <c r="D946">
        <v>0</v>
      </c>
      <c r="E946">
        <v>0</v>
      </c>
      <c r="F946">
        <v>503</v>
      </c>
      <c r="G946">
        <v>12</v>
      </c>
      <c r="H946">
        <v>515</v>
      </c>
      <c r="I946">
        <v>296</v>
      </c>
      <c r="J946">
        <v>811</v>
      </c>
    </row>
    <row r="947" spans="1:11" x14ac:dyDescent="0.4">
      <c r="A947">
        <v>1992</v>
      </c>
      <c r="B947" t="s">
        <v>11</v>
      </c>
      <c r="C947" t="s">
        <v>231</v>
      </c>
      <c r="D947">
        <v>0</v>
      </c>
      <c r="E947">
        <v>0</v>
      </c>
      <c r="F947">
        <v>604</v>
      </c>
      <c r="G947">
        <v>13</v>
      </c>
      <c r="H947">
        <v>617</v>
      </c>
      <c r="I947">
        <v>282</v>
      </c>
      <c r="J947">
        <v>899</v>
      </c>
    </row>
    <row r="948" spans="1:11" x14ac:dyDescent="0.4">
      <c r="A948">
        <v>1993</v>
      </c>
      <c r="B948" t="s">
        <v>11</v>
      </c>
      <c r="C948" t="s">
        <v>231</v>
      </c>
      <c r="D948">
        <v>1</v>
      </c>
      <c r="E948">
        <v>0</v>
      </c>
      <c r="F948">
        <v>774</v>
      </c>
      <c r="G948">
        <v>12</v>
      </c>
      <c r="H948">
        <v>787</v>
      </c>
      <c r="I948">
        <v>372</v>
      </c>
      <c r="J948">
        <v>1159</v>
      </c>
    </row>
    <row r="949" spans="1:11" x14ac:dyDescent="0.4">
      <c r="A949">
        <v>1994</v>
      </c>
      <c r="B949" t="s">
        <v>11</v>
      </c>
      <c r="C949" t="s">
        <v>231</v>
      </c>
      <c r="D949">
        <v>0</v>
      </c>
      <c r="E949">
        <v>0</v>
      </c>
      <c r="F949">
        <v>739</v>
      </c>
      <c r="G949">
        <v>22</v>
      </c>
      <c r="H949">
        <v>761</v>
      </c>
      <c r="I949">
        <v>444</v>
      </c>
      <c r="J949">
        <v>1205</v>
      </c>
    </row>
    <row r="950" spans="1:11" x14ac:dyDescent="0.4">
      <c r="A950">
        <v>1995</v>
      </c>
      <c r="B950" t="s">
        <v>11</v>
      </c>
      <c r="C950" t="s">
        <v>231</v>
      </c>
      <c r="D950">
        <v>40</v>
      </c>
      <c r="E950">
        <v>0</v>
      </c>
      <c r="F950">
        <v>692</v>
      </c>
      <c r="G950">
        <v>19</v>
      </c>
      <c r="H950">
        <v>751</v>
      </c>
      <c r="I950">
        <v>279</v>
      </c>
      <c r="J950">
        <v>1030</v>
      </c>
    </row>
    <row r="951" spans="1:11" x14ac:dyDescent="0.4">
      <c r="A951">
        <v>1996</v>
      </c>
      <c r="B951" t="s">
        <v>11</v>
      </c>
      <c r="C951" t="s">
        <v>231</v>
      </c>
      <c r="D951">
        <v>48</v>
      </c>
      <c r="E951">
        <v>0</v>
      </c>
      <c r="F951">
        <v>552</v>
      </c>
      <c r="G951">
        <v>0.23400000000000001</v>
      </c>
      <c r="H951">
        <v>600.23400000000004</v>
      </c>
      <c r="I951">
        <v>157</v>
      </c>
      <c r="J951">
        <v>757.23400000000004</v>
      </c>
    </row>
    <row r="952" spans="1:11" x14ac:dyDescent="0.4">
      <c r="A952">
        <v>1997</v>
      </c>
      <c r="B952" t="s">
        <v>11</v>
      </c>
      <c r="C952" t="s">
        <v>231</v>
      </c>
      <c r="D952">
        <v>9</v>
      </c>
      <c r="E952">
        <v>0</v>
      </c>
      <c r="F952">
        <v>705</v>
      </c>
      <c r="G952">
        <v>1.117</v>
      </c>
      <c r="H952">
        <v>715.11699999999996</v>
      </c>
      <c r="I952">
        <v>166</v>
      </c>
      <c r="J952">
        <v>881.11699999999996</v>
      </c>
      <c r="K952" t="s">
        <v>207</v>
      </c>
    </row>
    <row r="953" spans="1:11" x14ac:dyDescent="0.4">
      <c r="A953">
        <v>1998</v>
      </c>
      <c r="B953" t="s">
        <v>11</v>
      </c>
      <c r="C953" t="s">
        <v>231</v>
      </c>
      <c r="D953">
        <v>25</v>
      </c>
      <c r="E953">
        <v>0</v>
      </c>
      <c r="F953">
        <v>554</v>
      </c>
      <c r="G953">
        <v>0.628</v>
      </c>
      <c r="H953">
        <v>579.62800000000004</v>
      </c>
      <c r="I953">
        <v>155</v>
      </c>
      <c r="J953">
        <v>734.62800000000004</v>
      </c>
    </row>
    <row r="954" spans="1:11" x14ac:dyDescent="0.4">
      <c r="A954">
        <v>1999</v>
      </c>
      <c r="B954" t="s">
        <v>11</v>
      </c>
      <c r="C954" t="s">
        <v>231</v>
      </c>
      <c r="D954">
        <v>0</v>
      </c>
      <c r="E954">
        <v>0</v>
      </c>
      <c r="F954">
        <v>35</v>
      </c>
      <c r="G954">
        <v>0.67700000000000005</v>
      </c>
      <c r="H954">
        <v>35.677</v>
      </c>
      <c r="I954">
        <v>161</v>
      </c>
      <c r="J954">
        <v>196.67699999999999</v>
      </c>
    </row>
    <row r="955" spans="1:11" x14ac:dyDescent="0.4">
      <c r="A955">
        <v>2000</v>
      </c>
      <c r="B955" t="s">
        <v>11</v>
      </c>
      <c r="C955" t="s">
        <v>231</v>
      </c>
      <c r="F955">
        <v>429</v>
      </c>
      <c r="G955">
        <v>0.56699999999999995</v>
      </c>
      <c r="H955">
        <v>429.56700000000001</v>
      </c>
      <c r="I955">
        <v>97</v>
      </c>
      <c r="J955">
        <v>526.56700000000001</v>
      </c>
      <c r="K955" t="s">
        <v>212</v>
      </c>
    </row>
    <row r="956" spans="1:11" x14ac:dyDescent="0.4">
      <c r="A956">
        <v>2001</v>
      </c>
      <c r="B956" t="s">
        <v>11</v>
      </c>
      <c r="C956" t="s">
        <v>231</v>
      </c>
      <c r="D956">
        <v>2.9350000000000001</v>
      </c>
      <c r="F956">
        <v>285</v>
      </c>
      <c r="G956">
        <v>0.38100000000000001</v>
      </c>
      <c r="H956">
        <v>288.31599999999997</v>
      </c>
      <c r="I956">
        <v>79</v>
      </c>
      <c r="J956">
        <v>367.31599999999997</v>
      </c>
      <c r="K956" t="s">
        <v>212</v>
      </c>
    </row>
    <row r="957" spans="1:11" x14ac:dyDescent="0.4">
      <c r="A957">
        <v>2002</v>
      </c>
      <c r="B957" t="s">
        <v>11</v>
      </c>
      <c r="C957" t="s">
        <v>231</v>
      </c>
      <c r="D957">
        <v>4.0350000000000001</v>
      </c>
      <c r="E957">
        <v>249</v>
      </c>
      <c r="F957">
        <v>0</v>
      </c>
      <c r="G957">
        <v>0.38900000000000001</v>
      </c>
      <c r="H957">
        <v>253.42400000000001</v>
      </c>
      <c r="I957">
        <v>84</v>
      </c>
      <c r="J957">
        <v>337.42399999999998</v>
      </c>
      <c r="K957" t="s">
        <v>213</v>
      </c>
    </row>
    <row r="958" spans="1:11" x14ac:dyDescent="0.4">
      <c r="A958">
        <v>2003</v>
      </c>
      <c r="B958" t="s">
        <v>11</v>
      </c>
      <c r="C958" t="s">
        <v>231</v>
      </c>
      <c r="F958">
        <v>261</v>
      </c>
      <c r="G958">
        <v>0.93600000000000005</v>
      </c>
      <c r="H958">
        <v>261.93599999999998</v>
      </c>
      <c r="I958">
        <v>66</v>
      </c>
      <c r="J958">
        <v>327.93599999999998</v>
      </c>
      <c r="K958" t="s">
        <v>213</v>
      </c>
    </row>
    <row r="959" spans="1:11" x14ac:dyDescent="0.4">
      <c r="A959">
        <v>2004</v>
      </c>
      <c r="B959" t="s">
        <v>11</v>
      </c>
      <c r="C959" t="s">
        <v>231</v>
      </c>
      <c r="F959">
        <v>296</v>
      </c>
      <c r="G959">
        <v>1.486</v>
      </c>
      <c r="H959">
        <v>297.48599999999999</v>
      </c>
      <c r="I959">
        <v>76</v>
      </c>
      <c r="J959">
        <v>373.48599999999999</v>
      </c>
      <c r="K959" t="s">
        <v>213</v>
      </c>
    </row>
    <row r="960" spans="1:11" x14ac:dyDescent="0.4">
      <c r="A960">
        <v>2005</v>
      </c>
      <c r="B960" t="s">
        <v>11</v>
      </c>
      <c r="C960" t="s">
        <v>231</v>
      </c>
      <c r="D960">
        <v>0.33100000000000002</v>
      </c>
      <c r="E960">
        <v>439</v>
      </c>
      <c r="F960">
        <v>3</v>
      </c>
      <c r="G960">
        <v>3.05</v>
      </c>
      <c r="H960">
        <v>445.38100000000003</v>
      </c>
      <c r="I960">
        <v>136</v>
      </c>
      <c r="J960">
        <v>581.38100000000009</v>
      </c>
      <c r="K960" t="s">
        <v>213</v>
      </c>
    </row>
    <row r="961" spans="1:10" x14ac:dyDescent="0.4">
      <c r="A961">
        <v>2006</v>
      </c>
      <c r="B961" t="s">
        <v>11</v>
      </c>
      <c r="C961" t="s">
        <v>231</v>
      </c>
      <c r="D961">
        <v>7.8760000000000003</v>
      </c>
      <c r="E961">
        <v>0</v>
      </c>
      <c r="F961">
        <v>412</v>
      </c>
      <c r="G961">
        <v>2.7749999999999999</v>
      </c>
      <c r="H961">
        <v>422.65099999999995</v>
      </c>
      <c r="I961">
        <v>117</v>
      </c>
      <c r="J961">
        <v>539.65099999999995</v>
      </c>
    </row>
    <row r="962" spans="1:10" x14ac:dyDescent="0.4">
      <c r="A962">
        <v>2007</v>
      </c>
      <c r="B962" t="s">
        <v>11</v>
      </c>
      <c r="C962" t="s">
        <v>231</v>
      </c>
      <c r="D962">
        <v>67.072000000000003</v>
      </c>
      <c r="F962">
        <v>321</v>
      </c>
      <c r="G962">
        <v>3.4860000000000002</v>
      </c>
      <c r="H962">
        <v>391.55799999999999</v>
      </c>
      <c r="I962">
        <v>40</v>
      </c>
      <c r="J962">
        <v>431.55799999999999</v>
      </c>
    </row>
    <row r="963" spans="1:10" x14ac:dyDescent="0.4">
      <c r="A963">
        <v>2008</v>
      </c>
      <c r="B963" t="s">
        <v>11</v>
      </c>
      <c r="C963" t="s">
        <v>231</v>
      </c>
      <c r="D963">
        <v>137.304</v>
      </c>
      <c r="F963">
        <v>424</v>
      </c>
      <c r="G963">
        <v>3.73</v>
      </c>
      <c r="H963">
        <v>565.03399999999999</v>
      </c>
      <c r="I963">
        <v>68</v>
      </c>
      <c r="J963">
        <v>633.03399999999999</v>
      </c>
    </row>
    <row r="964" spans="1:10" x14ac:dyDescent="0.4">
      <c r="A964">
        <v>2009</v>
      </c>
      <c r="B964" t="s">
        <v>11</v>
      </c>
      <c r="C964" t="s">
        <v>231</v>
      </c>
      <c r="D964">
        <v>116.384</v>
      </c>
      <c r="E964">
        <v>0</v>
      </c>
      <c r="F964">
        <v>543</v>
      </c>
      <c r="G964">
        <v>6.6479999999999997</v>
      </c>
      <c r="H964">
        <v>666.03200000000004</v>
      </c>
      <c r="I964">
        <v>191</v>
      </c>
      <c r="J964">
        <v>857.03200000000004</v>
      </c>
    </row>
    <row r="965" spans="1:10" x14ac:dyDescent="0.4">
      <c r="A965">
        <v>2010</v>
      </c>
      <c r="B965" t="s">
        <v>11</v>
      </c>
      <c r="C965" t="s">
        <v>231</v>
      </c>
      <c r="D965">
        <v>130.53299999999999</v>
      </c>
      <c r="F965">
        <v>492</v>
      </c>
      <c r="G965">
        <v>2.04</v>
      </c>
      <c r="H965">
        <v>624.57299999999998</v>
      </c>
      <c r="I965">
        <v>164</v>
      </c>
      <c r="J965">
        <v>788.57299999999998</v>
      </c>
    </row>
    <row r="966" spans="1:10" x14ac:dyDescent="0.4">
      <c r="A966">
        <v>2011</v>
      </c>
      <c r="B966" t="s">
        <v>11</v>
      </c>
      <c r="C966" t="s">
        <v>231</v>
      </c>
      <c r="D966">
        <v>227.87299999999999</v>
      </c>
      <c r="F966">
        <v>438.58100000000002</v>
      </c>
      <c r="G966">
        <v>8.1000000000000003E-2</v>
      </c>
      <c r="H966">
        <v>666.53499999999997</v>
      </c>
      <c r="I966">
        <v>276</v>
      </c>
      <c r="J966">
        <v>942.53499999999997</v>
      </c>
    </row>
    <row r="967" spans="1:10" x14ac:dyDescent="0.4">
      <c r="A967">
        <v>2012</v>
      </c>
      <c r="B967" t="s">
        <v>11</v>
      </c>
      <c r="C967" t="s">
        <v>231</v>
      </c>
      <c r="D967">
        <v>137.67699999999999</v>
      </c>
      <c r="E967">
        <v>0</v>
      </c>
      <c r="F967">
        <v>514.30999999999995</v>
      </c>
      <c r="G967">
        <v>7.5999999999999998E-2</v>
      </c>
      <c r="H967">
        <v>652.06299999999999</v>
      </c>
      <c r="I967">
        <v>87</v>
      </c>
      <c r="J967">
        <v>739.06299999999999</v>
      </c>
    </row>
    <row r="968" spans="1:10" x14ac:dyDescent="0.4">
      <c r="A968">
        <v>2013</v>
      </c>
      <c r="B968" t="s">
        <v>11</v>
      </c>
      <c r="C968" t="s">
        <v>231</v>
      </c>
      <c r="D968">
        <v>73.161000000000001</v>
      </c>
      <c r="E968">
        <v>0</v>
      </c>
      <c r="F968">
        <v>453.73099999999999</v>
      </c>
      <c r="H968">
        <v>526.89200000000005</v>
      </c>
      <c r="I968">
        <v>88.447000000000003</v>
      </c>
      <c r="J968">
        <v>615.33900000000006</v>
      </c>
    </row>
    <row r="969" spans="1:10" x14ac:dyDescent="0.4">
      <c r="A969">
        <v>2014</v>
      </c>
      <c r="B969" t="s">
        <v>11</v>
      </c>
      <c r="C969" t="s">
        <v>231</v>
      </c>
      <c r="D969">
        <v>81.733999999999995</v>
      </c>
      <c r="F969">
        <v>371.62299999999999</v>
      </c>
      <c r="H969">
        <v>453.35699999999997</v>
      </c>
      <c r="I969">
        <v>136.56200000000001</v>
      </c>
      <c r="J969">
        <v>589.91899999999998</v>
      </c>
    </row>
    <row r="970" spans="1:10" x14ac:dyDescent="0.4">
      <c r="A970">
        <v>2015</v>
      </c>
      <c r="B970" t="s">
        <v>11</v>
      </c>
      <c r="C970" t="s">
        <v>231</v>
      </c>
      <c r="D970">
        <v>128.51</v>
      </c>
      <c r="F970">
        <v>903.34100000000001</v>
      </c>
      <c r="G970">
        <v>3.4</v>
      </c>
      <c r="H970">
        <v>1035.2510000000002</v>
      </c>
      <c r="I970">
        <v>230.31899999999999</v>
      </c>
      <c r="J970">
        <v>1265.5700000000002</v>
      </c>
    </row>
    <row r="971" spans="1:10" x14ac:dyDescent="0.4">
      <c r="A971">
        <v>2016</v>
      </c>
      <c r="B971" t="s">
        <v>11</v>
      </c>
      <c r="C971" t="s">
        <v>231</v>
      </c>
      <c r="D971">
        <v>17.282</v>
      </c>
      <c r="F971">
        <v>689.47400000000005</v>
      </c>
      <c r="H971">
        <v>706.75600000000009</v>
      </c>
      <c r="I971">
        <v>302.24700000000001</v>
      </c>
      <c r="J971">
        <v>1009.0030000000002</v>
      </c>
    </row>
    <row r="972" spans="1:10" x14ac:dyDescent="0.4">
      <c r="A972">
        <v>2017</v>
      </c>
      <c r="B972" t="s">
        <v>11</v>
      </c>
      <c r="C972" t="s">
        <v>231</v>
      </c>
      <c r="D972">
        <v>9.7769999999999992</v>
      </c>
      <c r="F972">
        <v>510.90199999999999</v>
      </c>
      <c r="H972">
        <v>520.67899999999997</v>
      </c>
      <c r="I972">
        <v>258.05900000000003</v>
      </c>
      <c r="J972">
        <v>778.73800000000006</v>
      </c>
    </row>
    <row r="973" spans="1:10" x14ac:dyDescent="0.4">
      <c r="A973">
        <v>2018</v>
      </c>
      <c r="B973" t="s">
        <v>11</v>
      </c>
      <c r="C973" t="s">
        <v>231</v>
      </c>
      <c r="D973">
        <v>4.5490000000000004</v>
      </c>
      <c r="F973">
        <v>550.39800000000002</v>
      </c>
      <c r="G973">
        <v>4.9000000000000002E-2</v>
      </c>
      <c r="H973">
        <v>554.99599999999998</v>
      </c>
      <c r="I973">
        <v>165.39</v>
      </c>
      <c r="J973">
        <v>720.38599999999997</v>
      </c>
    </row>
    <row r="974" spans="1:10" x14ac:dyDescent="0.4">
      <c r="A974">
        <v>2019</v>
      </c>
      <c r="B974" t="s">
        <v>11</v>
      </c>
      <c r="C974" t="s">
        <v>231</v>
      </c>
      <c r="D974">
        <v>13.909000000000001</v>
      </c>
      <c r="F974">
        <v>645.20299999999997</v>
      </c>
      <c r="G974">
        <v>0.02</v>
      </c>
      <c r="H974">
        <v>659.13199999999995</v>
      </c>
      <c r="I974">
        <v>121.575</v>
      </c>
      <c r="J974">
        <v>780.70699999999999</v>
      </c>
    </row>
    <row r="975" spans="1:10" x14ac:dyDescent="0.4">
      <c r="A975">
        <v>2020</v>
      </c>
      <c r="B975" t="s">
        <v>11</v>
      </c>
      <c r="C975" t="s">
        <v>231</v>
      </c>
      <c r="D975">
        <v>1.397</v>
      </c>
      <c r="F975">
        <v>739.98</v>
      </c>
      <c r="G975">
        <v>0.46899999999999997</v>
      </c>
      <c r="H975">
        <v>741.84600000000012</v>
      </c>
      <c r="I975">
        <v>123.093</v>
      </c>
      <c r="J975">
        <v>864.93900000000008</v>
      </c>
    </row>
    <row r="976" spans="1:10" x14ac:dyDescent="0.4">
      <c r="A976">
        <v>1978</v>
      </c>
      <c r="B976" t="s">
        <v>11</v>
      </c>
      <c r="C976" t="s">
        <v>14</v>
      </c>
      <c r="D976">
        <v>0</v>
      </c>
      <c r="E976">
        <v>1</v>
      </c>
      <c r="F976">
        <v>1557</v>
      </c>
      <c r="G976">
        <v>0</v>
      </c>
      <c r="H976">
        <v>1558</v>
      </c>
      <c r="I976">
        <v>0</v>
      </c>
      <c r="J976">
        <v>1558</v>
      </c>
    </row>
    <row r="977" spans="1:10" x14ac:dyDescent="0.4">
      <c r="A977">
        <v>1979</v>
      </c>
      <c r="B977" t="s">
        <v>11</v>
      </c>
      <c r="C977" t="s">
        <v>14</v>
      </c>
      <c r="D977">
        <v>0</v>
      </c>
      <c r="E977">
        <v>0</v>
      </c>
      <c r="F977">
        <v>1957</v>
      </c>
      <c r="G977">
        <v>0</v>
      </c>
      <c r="H977">
        <v>1957</v>
      </c>
      <c r="I977">
        <v>0</v>
      </c>
      <c r="J977">
        <v>1957</v>
      </c>
    </row>
    <row r="978" spans="1:10" x14ac:dyDescent="0.4">
      <c r="A978">
        <v>1980</v>
      </c>
      <c r="B978" t="s">
        <v>11</v>
      </c>
      <c r="C978" t="s">
        <v>14</v>
      </c>
      <c r="D978">
        <v>0</v>
      </c>
      <c r="E978">
        <v>1</v>
      </c>
      <c r="F978">
        <v>487</v>
      </c>
      <c r="G978">
        <v>6</v>
      </c>
      <c r="H978">
        <v>494</v>
      </c>
      <c r="I978">
        <v>1</v>
      </c>
      <c r="J978">
        <v>495</v>
      </c>
    </row>
    <row r="979" spans="1:10" x14ac:dyDescent="0.4">
      <c r="A979">
        <v>1981</v>
      </c>
      <c r="B979" t="s">
        <v>11</v>
      </c>
      <c r="C979" t="s">
        <v>14</v>
      </c>
      <c r="D979">
        <v>0</v>
      </c>
      <c r="E979">
        <v>0</v>
      </c>
      <c r="F979">
        <v>25</v>
      </c>
      <c r="G979">
        <v>45</v>
      </c>
      <c r="H979">
        <v>70</v>
      </c>
      <c r="I979">
        <v>0</v>
      </c>
      <c r="J979">
        <v>70</v>
      </c>
    </row>
    <row r="980" spans="1:10" x14ac:dyDescent="0.4">
      <c r="A980">
        <v>1982</v>
      </c>
      <c r="B980" t="s">
        <v>11</v>
      </c>
      <c r="C980" t="s">
        <v>14</v>
      </c>
      <c r="D980">
        <v>76</v>
      </c>
      <c r="E980">
        <v>1</v>
      </c>
      <c r="F980">
        <v>162</v>
      </c>
      <c r="G980">
        <v>8</v>
      </c>
      <c r="H980">
        <v>247</v>
      </c>
      <c r="I980">
        <v>4</v>
      </c>
      <c r="J980">
        <v>251</v>
      </c>
    </row>
    <row r="981" spans="1:10" x14ac:dyDescent="0.4">
      <c r="A981">
        <v>1983</v>
      </c>
      <c r="B981" t="s">
        <v>11</v>
      </c>
      <c r="C981" t="s">
        <v>14</v>
      </c>
      <c r="D981">
        <v>665</v>
      </c>
      <c r="E981">
        <v>106</v>
      </c>
      <c r="F981">
        <v>505</v>
      </c>
      <c r="G981">
        <v>98</v>
      </c>
      <c r="H981">
        <v>1374</v>
      </c>
      <c r="I981">
        <v>0</v>
      </c>
      <c r="J981">
        <v>1374</v>
      </c>
    </row>
    <row r="982" spans="1:10" x14ac:dyDescent="0.4">
      <c r="A982">
        <v>1984</v>
      </c>
      <c r="B982" t="s">
        <v>11</v>
      </c>
      <c r="C982" t="s">
        <v>14</v>
      </c>
      <c r="D982">
        <v>1265</v>
      </c>
      <c r="E982">
        <v>38</v>
      </c>
      <c r="F982">
        <v>272</v>
      </c>
      <c r="G982">
        <v>88</v>
      </c>
      <c r="H982">
        <v>1663</v>
      </c>
      <c r="I982">
        <v>0</v>
      </c>
      <c r="J982">
        <v>1663</v>
      </c>
    </row>
    <row r="983" spans="1:10" x14ac:dyDescent="0.4">
      <c r="A983">
        <v>1985</v>
      </c>
      <c r="B983" t="s">
        <v>11</v>
      </c>
      <c r="C983" t="s">
        <v>14</v>
      </c>
      <c r="D983">
        <v>878</v>
      </c>
      <c r="E983">
        <v>14</v>
      </c>
      <c r="F983">
        <v>23</v>
      </c>
      <c r="G983">
        <v>1371</v>
      </c>
      <c r="H983">
        <v>2286</v>
      </c>
      <c r="I983">
        <v>14</v>
      </c>
      <c r="J983">
        <v>2300</v>
      </c>
    </row>
    <row r="984" spans="1:10" x14ac:dyDescent="0.4">
      <c r="A984">
        <v>1986</v>
      </c>
      <c r="B984" t="s">
        <v>11</v>
      </c>
      <c r="C984" t="s">
        <v>14</v>
      </c>
      <c r="D984">
        <v>0</v>
      </c>
      <c r="E984">
        <v>0</v>
      </c>
      <c r="F984">
        <v>10</v>
      </c>
      <c r="G984">
        <v>547</v>
      </c>
      <c r="H984">
        <v>557</v>
      </c>
      <c r="I984">
        <v>0</v>
      </c>
      <c r="J984">
        <v>557</v>
      </c>
    </row>
    <row r="985" spans="1:10" x14ac:dyDescent="0.4">
      <c r="A985">
        <v>1987</v>
      </c>
      <c r="B985" t="s">
        <v>11</v>
      </c>
      <c r="C985" t="s">
        <v>14</v>
      </c>
      <c r="D985">
        <v>0</v>
      </c>
      <c r="E985">
        <v>0</v>
      </c>
      <c r="F985">
        <v>10</v>
      </c>
      <c r="G985">
        <v>0</v>
      </c>
      <c r="H985">
        <v>10</v>
      </c>
      <c r="I985">
        <v>6</v>
      </c>
      <c r="J985">
        <v>16</v>
      </c>
    </row>
    <row r="986" spans="1:10" x14ac:dyDescent="0.4">
      <c r="A986">
        <v>1988</v>
      </c>
      <c r="B986" t="s">
        <v>11</v>
      </c>
      <c r="C986" t="s">
        <v>14</v>
      </c>
      <c r="D986">
        <v>0</v>
      </c>
      <c r="E986">
        <v>0</v>
      </c>
      <c r="F986">
        <v>9</v>
      </c>
      <c r="G986">
        <v>140</v>
      </c>
      <c r="H986">
        <v>149</v>
      </c>
      <c r="I986">
        <v>1</v>
      </c>
      <c r="J986">
        <v>150</v>
      </c>
    </row>
    <row r="987" spans="1:10" x14ac:dyDescent="0.4">
      <c r="A987">
        <v>1989</v>
      </c>
      <c r="B987" t="s">
        <v>11</v>
      </c>
      <c r="C987" t="s">
        <v>14</v>
      </c>
      <c r="D987">
        <v>0</v>
      </c>
      <c r="E987">
        <v>0</v>
      </c>
      <c r="F987">
        <v>12</v>
      </c>
      <c r="G987">
        <v>49</v>
      </c>
      <c r="H987">
        <v>61</v>
      </c>
      <c r="I987">
        <v>1</v>
      </c>
      <c r="J987">
        <v>62</v>
      </c>
    </row>
    <row r="988" spans="1:10" x14ac:dyDescent="0.4">
      <c r="A988">
        <v>1990</v>
      </c>
      <c r="B988" t="s">
        <v>11</v>
      </c>
      <c r="C988" t="s">
        <v>14</v>
      </c>
      <c r="D988">
        <v>0</v>
      </c>
      <c r="E988">
        <v>0</v>
      </c>
      <c r="F988">
        <v>19</v>
      </c>
      <c r="G988">
        <v>24</v>
      </c>
      <c r="H988">
        <v>43</v>
      </c>
      <c r="I988">
        <v>681</v>
      </c>
      <c r="J988">
        <v>724</v>
      </c>
    </row>
    <row r="989" spans="1:10" x14ac:dyDescent="0.4">
      <c r="A989">
        <v>1991</v>
      </c>
      <c r="B989" t="s">
        <v>11</v>
      </c>
      <c r="C989" t="s">
        <v>14</v>
      </c>
      <c r="D989">
        <v>0</v>
      </c>
      <c r="E989">
        <v>0</v>
      </c>
      <c r="F989">
        <v>403</v>
      </c>
      <c r="G989">
        <v>3</v>
      </c>
      <c r="H989">
        <v>406</v>
      </c>
      <c r="I989">
        <v>18</v>
      </c>
      <c r="J989">
        <v>424</v>
      </c>
    </row>
    <row r="990" spans="1:10" x14ac:dyDescent="0.4">
      <c r="A990">
        <v>1992</v>
      </c>
      <c r="B990" t="s">
        <v>11</v>
      </c>
      <c r="C990" t="s">
        <v>14</v>
      </c>
      <c r="D990">
        <v>3</v>
      </c>
      <c r="E990">
        <v>0</v>
      </c>
      <c r="F990">
        <v>112</v>
      </c>
      <c r="G990">
        <v>0</v>
      </c>
      <c r="H990">
        <v>115</v>
      </c>
      <c r="I990">
        <v>7</v>
      </c>
      <c r="J990">
        <v>122</v>
      </c>
    </row>
    <row r="991" spans="1:10" x14ac:dyDescent="0.4">
      <c r="A991">
        <v>1993</v>
      </c>
      <c r="B991" t="s">
        <v>11</v>
      </c>
      <c r="C991" t="s">
        <v>14</v>
      </c>
      <c r="D991">
        <v>0</v>
      </c>
      <c r="E991">
        <v>0</v>
      </c>
      <c r="F991">
        <v>403</v>
      </c>
      <c r="G991">
        <v>8</v>
      </c>
      <c r="H991">
        <v>411</v>
      </c>
      <c r="I991">
        <v>98</v>
      </c>
      <c r="J991">
        <v>509</v>
      </c>
    </row>
    <row r="992" spans="1:10" x14ac:dyDescent="0.4">
      <c r="A992">
        <v>1994</v>
      </c>
      <c r="B992" t="s">
        <v>11</v>
      </c>
      <c r="C992" t="s">
        <v>14</v>
      </c>
      <c r="D992">
        <v>2</v>
      </c>
      <c r="E992">
        <v>0</v>
      </c>
      <c r="F992">
        <v>102</v>
      </c>
      <c r="G992">
        <v>7</v>
      </c>
      <c r="H992">
        <v>111</v>
      </c>
      <c r="I992">
        <v>0</v>
      </c>
      <c r="J992">
        <v>111</v>
      </c>
    </row>
    <row r="993" spans="1:11" x14ac:dyDescent="0.4">
      <c r="A993">
        <v>1995</v>
      </c>
      <c r="B993" t="s">
        <v>11</v>
      </c>
      <c r="C993" t="s">
        <v>14</v>
      </c>
      <c r="D993">
        <v>0</v>
      </c>
      <c r="E993">
        <v>0</v>
      </c>
      <c r="F993">
        <v>56</v>
      </c>
      <c r="G993">
        <v>22</v>
      </c>
      <c r="H993">
        <v>78</v>
      </c>
      <c r="I993">
        <v>0</v>
      </c>
      <c r="J993">
        <v>78</v>
      </c>
    </row>
    <row r="994" spans="1:11" x14ac:dyDescent="0.4">
      <c r="A994">
        <v>1996</v>
      </c>
      <c r="B994" t="s">
        <v>11</v>
      </c>
      <c r="C994" t="s">
        <v>14</v>
      </c>
      <c r="D994">
        <v>37</v>
      </c>
      <c r="E994">
        <v>0</v>
      </c>
      <c r="F994">
        <v>11</v>
      </c>
      <c r="G994">
        <v>0</v>
      </c>
      <c r="H994">
        <v>48</v>
      </c>
      <c r="I994">
        <v>0</v>
      </c>
      <c r="J994">
        <v>48</v>
      </c>
    </row>
    <row r="995" spans="1:11" x14ac:dyDescent="0.4">
      <c r="A995">
        <v>1997</v>
      </c>
      <c r="B995" t="s">
        <v>11</v>
      </c>
      <c r="C995" t="s">
        <v>14</v>
      </c>
      <c r="D995">
        <v>24</v>
      </c>
      <c r="E995">
        <v>0</v>
      </c>
      <c r="F995">
        <v>336</v>
      </c>
      <c r="G995">
        <v>0</v>
      </c>
      <c r="H995">
        <v>360</v>
      </c>
      <c r="I995">
        <v>5</v>
      </c>
      <c r="J995">
        <v>365</v>
      </c>
      <c r="K995" t="s">
        <v>207</v>
      </c>
    </row>
    <row r="996" spans="1:11" x14ac:dyDescent="0.4">
      <c r="A996">
        <v>1998</v>
      </c>
      <c r="B996" t="s">
        <v>11</v>
      </c>
      <c r="C996" t="s">
        <v>14</v>
      </c>
      <c r="D996">
        <v>5</v>
      </c>
      <c r="E996">
        <v>0</v>
      </c>
      <c r="F996">
        <v>172</v>
      </c>
      <c r="G996">
        <v>0</v>
      </c>
      <c r="H996">
        <v>177</v>
      </c>
      <c r="I996">
        <v>75</v>
      </c>
      <c r="J996">
        <v>252</v>
      </c>
    </row>
    <row r="997" spans="1:11" x14ac:dyDescent="0.4">
      <c r="A997">
        <v>1999</v>
      </c>
      <c r="B997" t="s">
        <v>11</v>
      </c>
      <c r="C997" t="s">
        <v>14</v>
      </c>
      <c r="D997">
        <v>6</v>
      </c>
      <c r="E997">
        <v>0</v>
      </c>
      <c r="F997">
        <v>105</v>
      </c>
      <c r="G997">
        <v>0</v>
      </c>
      <c r="H997">
        <v>111</v>
      </c>
      <c r="I997">
        <v>19</v>
      </c>
      <c r="J997">
        <v>130</v>
      </c>
    </row>
    <row r="998" spans="1:11" x14ac:dyDescent="0.4">
      <c r="A998">
        <v>2000</v>
      </c>
      <c r="B998" t="s">
        <v>11</v>
      </c>
      <c r="C998" t="s">
        <v>14</v>
      </c>
      <c r="D998">
        <v>5</v>
      </c>
      <c r="F998">
        <v>3</v>
      </c>
      <c r="H998">
        <v>8</v>
      </c>
      <c r="I998">
        <v>51</v>
      </c>
      <c r="J998">
        <v>59</v>
      </c>
      <c r="K998" t="s">
        <v>212</v>
      </c>
    </row>
    <row r="999" spans="1:11" x14ac:dyDescent="0.4">
      <c r="A999">
        <v>2001</v>
      </c>
      <c r="B999" t="s">
        <v>11</v>
      </c>
      <c r="C999" t="s">
        <v>14</v>
      </c>
      <c r="D999">
        <v>5.5E-2</v>
      </c>
      <c r="F999">
        <v>2</v>
      </c>
      <c r="H999">
        <v>2.0550000000000002</v>
      </c>
      <c r="I999">
        <v>49</v>
      </c>
      <c r="J999">
        <v>51.055</v>
      </c>
      <c r="K999" t="s">
        <v>212</v>
      </c>
    </row>
    <row r="1000" spans="1:11" x14ac:dyDescent="0.4">
      <c r="A1000">
        <v>2002</v>
      </c>
      <c r="B1000" t="s">
        <v>11</v>
      </c>
      <c r="C1000" t="s">
        <v>14</v>
      </c>
      <c r="D1000">
        <v>6.6550000000000002</v>
      </c>
      <c r="E1000">
        <v>545</v>
      </c>
      <c r="H1000">
        <v>551.65499999999997</v>
      </c>
      <c r="I1000">
        <v>1</v>
      </c>
      <c r="J1000">
        <v>552.65499999999997</v>
      </c>
      <c r="K1000" t="s">
        <v>213</v>
      </c>
    </row>
    <row r="1001" spans="1:11" x14ac:dyDescent="0.4">
      <c r="A1001">
        <v>2003</v>
      </c>
      <c r="B1001" t="s">
        <v>11</v>
      </c>
      <c r="C1001" t="s">
        <v>14</v>
      </c>
      <c r="D1001">
        <v>0</v>
      </c>
      <c r="F1001">
        <v>0</v>
      </c>
      <c r="H1001">
        <v>0</v>
      </c>
      <c r="I1001">
        <v>11</v>
      </c>
      <c r="J1001">
        <v>11</v>
      </c>
      <c r="K1001" t="s">
        <v>213</v>
      </c>
    </row>
    <row r="1002" spans="1:11" x14ac:dyDescent="0.4">
      <c r="A1002">
        <v>2004</v>
      </c>
      <c r="B1002" t="s">
        <v>11</v>
      </c>
      <c r="C1002" t="s">
        <v>14</v>
      </c>
      <c r="D1002">
        <v>5.12</v>
      </c>
      <c r="F1002">
        <v>86</v>
      </c>
      <c r="H1002">
        <v>91.12</v>
      </c>
      <c r="I1002">
        <v>0</v>
      </c>
      <c r="J1002">
        <v>91.12</v>
      </c>
      <c r="K1002" t="s">
        <v>213</v>
      </c>
    </row>
    <row r="1003" spans="1:11" x14ac:dyDescent="0.4">
      <c r="A1003">
        <v>2005</v>
      </c>
      <c r="B1003" t="s">
        <v>11</v>
      </c>
      <c r="C1003" t="s">
        <v>14</v>
      </c>
      <c r="D1003">
        <v>14.91</v>
      </c>
      <c r="E1003">
        <v>220</v>
      </c>
      <c r="H1003">
        <v>234.91</v>
      </c>
      <c r="I1003">
        <v>68</v>
      </c>
      <c r="J1003">
        <v>302.90999999999997</v>
      </c>
      <c r="K1003" t="s">
        <v>213</v>
      </c>
    </row>
    <row r="1004" spans="1:11" x14ac:dyDescent="0.4">
      <c r="A1004">
        <v>2006</v>
      </c>
      <c r="B1004" t="s">
        <v>11</v>
      </c>
      <c r="C1004" t="s">
        <v>14</v>
      </c>
      <c r="D1004">
        <v>52.381999999999998</v>
      </c>
      <c r="F1004">
        <v>0</v>
      </c>
      <c r="H1004">
        <v>52.381999999999998</v>
      </c>
      <c r="I1004">
        <v>6</v>
      </c>
      <c r="J1004">
        <v>58.381999999999998</v>
      </c>
    </row>
    <row r="1005" spans="1:11" x14ac:dyDescent="0.4">
      <c r="A1005">
        <v>2007</v>
      </c>
      <c r="B1005" t="s">
        <v>11</v>
      </c>
      <c r="C1005" t="s">
        <v>14</v>
      </c>
      <c r="D1005">
        <v>242.69499999999999</v>
      </c>
      <c r="F1005">
        <v>55</v>
      </c>
      <c r="H1005">
        <v>297.69499999999999</v>
      </c>
      <c r="I1005">
        <v>0</v>
      </c>
      <c r="J1005">
        <v>297.69499999999999</v>
      </c>
    </row>
    <row r="1006" spans="1:11" x14ac:dyDescent="0.4">
      <c r="A1006">
        <v>2008</v>
      </c>
      <c r="B1006" t="s">
        <v>11</v>
      </c>
      <c r="C1006" t="s">
        <v>14</v>
      </c>
      <c r="D1006">
        <v>134.00800000000001</v>
      </c>
      <c r="F1006">
        <v>38</v>
      </c>
      <c r="H1006">
        <v>172.00800000000001</v>
      </c>
      <c r="I1006">
        <v>3</v>
      </c>
      <c r="J1006">
        <v>175.00800000000001</v>
      </c>
    </row>
    <row r="1007" spans="1:11" x14ac:dyDescent="0.4">
      <c r="A1007">
        <v>2009</v>
      </c>
      <c r="B1007" t="s">
        <v>11</v>
      </c>
      <c r="C1007" t="s">
        <v>14</v>
      </c>
      <c r="D1007">
        <v>122.379</v>
      </c>
      <c r="F1007">
        <v>10</v>
      </c>
      <c r="H1007">
        <v>132.37900000000002</v>
      </c>
      <c r="I1007">
        <v>8</v>
      </c>
      <c r="J1007">
        <v>140.37900000000002</v>
      </c>
    </row>
    <row r="1008" spans="1:11" x14ac:dyDescent="0.4">
      <c r="A1008">
        <v>2010</v>
      </c>
      <c r="B1008" t="s">
        <v>11</v>
      </c>
      <c r="C1008" t="s">
        <v>14</v>
      </c>
      <c r="F1008">
        <v>15</v>
      </c>
      <c r="H1008">
        <v>15</v>
      </c>
      <c r="I1008">
        <v>31</v>
      </c>
      <c r="J1008">
        <v>46</v>
      </c>
    </row>
    <row r="1009" spans="1:10" x14ac:dyDescent="0.4">
      <c r="A1009">
        <v>2011</v>
      </c>
      <c r="B1009" t="s">
        <v>11</v>
      </c>
      <c r="C1009" t="s">
        <v>14</v>
      </c>
      <c r="F1009">
        <v>5.9210000000000003</v>
      </c>
      <c r="G1009">
        <v>0</v>
      </c>
      <c r="H1009">
        <v>5.9210000000000003</v>
      </c>
      <c r="I1009">
        <v>14</v>
      </c>
      <c r="J1009">
        <v>19.920999999999999</v>
      </c>
    </row>
    <row r="1010" spans="1:10" x14ac:dyDescent="0.4">
      <c r="A1010">
        <v>2012</v>
      </c>
      <c r="B1010" t="s">
        <v>11</v>
      </c>
      <c r="C1010" t="s">
        <v>14</v>
      </c>
      <c r="D1010">
        <v>110.8</v>
      </c>
      <c r="E1010">
        <v>0</v>
      </c>
      <c r="F1010">
        <v>30.215</v>
      </c>
      <c r="G1010">
        <v>0</v>
      </c>
      <c r="H1010">
        <v>141.01499999999999</v>
      </c>
      <c r="I1010">
        <v>25</v>
      </c>
      <c r="J1010">
        <v>166.01499999999999</v>
      </c>
    </row>
    <row r="1011" spans="1:10" x14ac:dyDescent="0.4">
      <c r="A1011">
        <v>2013</v>
      </c>
      <c r="B1011" t="s">
        <v>11</v>
      </c>
      <c r="C1011" t="s">
        <v>14</v>
      </c>
      <c r="D1011">
        <v>40.049999999999997</v>
      </c>
      <c r="E1011">
        <v>1</v>
      </c>
      <c r="F1011">
        <v>0.65900000000000003</v>
      </c>
      <c r="G1011">
        <v>0</v>
      </c>
      <c r="H1011">
        <v>41.708999999999996</v>
      </c>
      <c r="I1011">
        <v>2.2530000000000001</v>
      </c>
      <c r="J1011">
        <v>43.961999999999996</v>
      </c>
    </row>
    <row r="1012" spans="1:10" x14ac:dyDescent="0.4">
      <c r="A1012">
        <v>2014</v>
      </c>
      <c r="B1012" t="s">
        <v>11</v>
      </c>
      <c r="C1012" t="s">
        <v>14</v>
      </c>
      <c r="D1012">
        <v>31.8</v>
      </c>
      <c r="F1012">
        <v>2.8740000000000001</v>
      </c>
      <c r="H1012">
        <v>34.673999999999999</v>
      </c>
      <c r="I1012">
        <v>1.33</v>
      </c>
      <c r="J1012">
        <v>36.003999999999998</v>
      </c>
    </row>
    <row r="1013" spans="1:10" x14ac:dyDescent="0.4">
      <c r="A1013">
        <v>2015</v>
      </c>
      <c r="B1013" t="s">
        <v>11</v>
      </c>
      <c r="C1013" t="s">
        <v>14</v>
      </c>
      <c r="D1013">
        <v>0.05</v>
      </c>
      <c r="F1013">
        <v>24.292999999999999</v>
      </c>
      <c r="G1013">
        <v>0</v>
      </c>
      <c r="H1013">
        <v>24.343</v>
      </c>
      <c r="I1013">
        <v>3.5510000000000002</v>
      </c>
      <c r="J1013">
        <v>27.893999999999998</v>
      </c>
    </row>
    <row r="1014" spans="1:10" x14ac:dyDescent="0.4">
      <c r="A1014">
        <v>2016</v>
      </c>
      <c r="B1014" t="s">
        <v>11</v>
      </c>
      <c r="C1014" t="s">
        <v>14</v>
      </c>
      <c r="F1014">
        <v>91.087000000000003</v>
      </c>
      <c r="H1014">
        <v>91.087000000000003</v>
      </c>
      <c r="J1014">
        <v>91.087000000000003</v>
      </c>
    </row>
    <row r="1015" spans="1:10" x14ac:dyDescent="0.4">
      <c r="A1015">
        <v>2017</v>
      </c>
      <c r="B1015" t="s">
        <v>11</v>
      </c>
      <c r="C1015" t="s">
        <v>14</v>
      </c>
      <c r="D1015">
        <v>40.200000000000003</v>
      </c>
      <c r="F1015">
        <v>446.03199999999998</v>
      </c>
      <c r="H1015">
        <v>486.23199999999997</v>
      </c>
      <c r="I1015">
        <v>0.747</v>
      </c>
      <c r="J1015">
        <v>486.97899999999998</v>
      </c>
    </row>
    <row r="1016" spans="1:10" x14ac:dyDescent="0.4">
      <c r="A1016">
        <v>2018</v>
      </c>
      <c r="B1016" t="s">
        <v>11</v>
      </c>
      <c r="C1016" t="s">
        <v>14</v>
      </c>
      <c r="D1016">
        <v>118</v>
      </c>
      <c r="F1016">
        <v>131.815</v>
      </c>
      <c r="H1016">
        <v>249.815</v>
      </c>
      <c r="I1016">
        <v>0.97599999999999998</v>
      </c>
      <c r="J1016">
        <v>250.791</v>
      </c>
    </row>
    <row r="1017" spans="1:10" x14ac:dyDescent="0.4">
      <c r="A1017">
        <v>2019</v>
      </c>
      <c r="B1017" t="s">
        <v>11</v>
      </c>
      <c r="C1017" t="s">
        <v>14</v>
      </c>
      <c r="D1017">
        <v>6.4269999999999996</v>
      </c>
      <c r="F1017">
        <v>24.943000000000001</v>
      </c>
      <c r="H1017">
        <v>31.37</v>
      </c>
      <c r="I1017">
        <v>0.40600000000000003</v>
      </c>
      <c r="J1017">
        <v>31.776</v>
      </c>
    </row>
    <row r="1018" spans="1:10" x14ac:dyDescent="0.4">
      <c r="A1018">
        <v>2020</v>
      </c>
      <c r="B1018" t="s">
        <v>11</v>
      </c>
      <c r="C1018" t="s">
        <v>14</v>
      </c>
      <c r="F1018">
        <v>39.453000000000003</v>
      </c>
      <c r="H1018">
        <v>39.453000000000003</v>
      </c>
      <c r="I1018">
        <v>0.496</v>
      </c>
      <c r="J1018">
        <v>39.949000000000005</v>
      </c>
    </row>
    <row r="1019" spans="1:10" x14ac:dyDescent="0.4">
      <c r="A1019">
        <v>1929</v>
      </c>
      <c r="B1019" t="s">
        <v>11</v>
      </c>
      <c r="C1019" t="s">
        <v>38</v>
      </c>
      <c r="D1019">
        <v>12</v>
      </c>
      <c r="F1019">
        <v>10</v>
      </c>
      <c r="H1019">
        <v>22</v>
      </c>
      <c r="J1019">
        <v>22</v>
      </c>
    </row>
    <row r="1020" spans="1:10" x14ac:dyDescent="0.4">
      <c r="A1020">
        <v>1930</v>
      </c>
      <c r="B1020" t="s">
        <v>11</v>
      </c>
      <c r="C1020" t="s">
        <v>38</v>
      </c>
      <c r="D1020">
        <v>16</v>
      </c>
      <c r="F1020">
        <v>64</v>
      </c>
      <c r="H1020">
        <v>80</v>
      </c>
      <c r="J1020">
        <v>80</v>
      </c>
    </row>
    <row r="1021" spans="1:10" x14ac:dyDescent="0.4">
      <c r="A1021">
        <v>1931</v>
      </c>
      <c r="B1021" t="s">
        <v>11</v>
      </c>
      <c r="C1021" t="s">
        <v>38</v>
      </c>
      <c r="D1021">
        <v>34</v>
      </c>
      <c r="F1021">
        <v>57</v>
      </c>
      <c r="H1021">
        <v>91</v>
      </c>
      <c r="J1021">
        <v>91</v>
      </c>
    </row>
    <row r="1022" spans="1:10" x14ac:dyDescent="0.4">
      <c r="A1022">
        <v>1932</v>
      </c>
      <c r="B1022" t="s">
        <v>11</v>
      </c>
      <c r="C1022" t="s">
        <v>38</v>
      </c>
      <c r="D1022">
        <v>54</v>
      </c>
      <c r="F1022">
        <v>44</v>
      </c>
      <c r="H1022">
        <v>98</v>
      </c>
      <c r="J1022">
        <v>98</v>
      </c>
    </row>
    <row r="1023" spans="1:10" x14ac:dyDescent="0.4">
      <c r="A1023">
        <v>1933</v>
      </c>
      <c r="B1023" t="s">
        <v>11</v>
      </c>
      <c r="C1023" t="s">
        <v>38</v>
      </c>
      <c r="D1023">
        <v>20</v>
      </c>
      <c r="F1023">
        <v>80</v>
      </c>
      <c r="H1023">
        <v>100</v>
      </c>
      <c r="J1023">
        <v>100</v>
      </c>
    </row>
    <row r="1024" spans="1:10" x14ac:dyDescent="0.4">
      <c r="A1024">
        <v>1934</v>
      </c>
      <c r="B1024" t="s">
        <v>11</v>
      </c>
      <c r="C1024" t="s">
        <v>38</v>
      </c>
      <c r="D1024">
        <v>8</v>
      </c>
      <c r="F1024">
        <v>60</v>
      </c>
      <c r="H1024">
        <v>68</v>
      </c>
      <c r="J1024">
        <v>68</v>
      </c>
    </row>
    <row r="1025" spans="1:10" x14ac:dyDescent="0.4">
      <c r="A1025">
        <v>1935</v>
      </c>
      <c r="B1025" t="s">
        <v>11</v>
      </c>
      <c r="C1025" t="s">
        <v>38</v>
      </c>
      <c r="D1025">
        <v>5</v>
      </c>
      <c r="F1025">
        <v>153</v>
      </c>
      <c r="H1025">
        <v>158</v>
      </c>
      <c r="J1025">
        <v>158</v>
      </c>
    </row>
    <row r="1026" spans="1:10" x14ac:dyDescent="0.4">
      <c r="A1026">
        <v>1936</v>
      </c>
      <c r="B1026" t="s">
        <v>11</v>
      </c>
      <c r="C1026" t="s">
        <v>38</v>
      </c>
      <c r="D1026">
        <v>6</v>
      </c>
      <c r="F1026">
        <v>330</v>
      </c>
      <c r="H1026">
        <v>336</v>
      </c>
      <c r="J1026">
        <v>336</v>
      </c>
    </row>
    <row r="1027" spans="1:10" x14ac:dyDescent="0.4">
      <c r="A1027">
        <v>1937</v>
      </c>
      <c r="B1027" t="s">
        <v>11</v>
      </c>
      <c r="C1027" t="s">
        <v>38</v>
      </c>
      <c r="D1027">
        <v>6</v>
      </c>
      <c r="F1027">
        <v>261</v>
      </c>
      <c r="H1027">
        <v>267</v>
      </c>
      <c r="J1027">
        <v>267</v>
      </c>
    </row>
    <row r="1028" spans="1:10" x14ac:dyDescent="0.4">
      <c r="A1028">
        <v>1938</v>
      </c>
      <c r="B1028" t="s">
        <v>11</v>
      </c>
      <c r="C1028" t="s">
        <v>38</v>
      </c>
      <c r="D1028">
        <v>4</v>
      </c>
      <c r="F1028">
        <v>211</v>
      </c>
      <c r="H1028">
        <v>215</v>
      </c>
      <c r="J1028">
        <v>215</v>
      </c>
    </row>
    <row r="1029" spans="1:10" x14ac:dyDescent="0.4">
      <c r="A1029">
        <v>1939</v>
      </c>
      <c r="B1029" t="s">
        <v>11</v>
      </c>
      <c r="C1029" t="s">
        <v>38</v>
      </c>
      <c r="D1029">
        <v>11</v>
      </c>
      <c r="F1029">
        <v>153</v>
      </c>
      <c r="H1029">
        <v>164</v>
      </c>
      <c r="J1029">
        <v>164</v>
      </c>
    </row>
    <row r="1030" spans="1:10" x14ac:dyDescent="0.4">
      <c r="A1030">
        <v>1940</v>
      </c>
      <c r="B1030" t="s">
        <v>11</v>
      </c>
      <c r="C1030" t="s">
        <v>38</v>
      </c>
      <c r="D1030">
        <v>2</v>
      </c>
      <c r="F1030">
        <v>215</v>
      </c>
      <c r="H1030">
        <v>217</v>
      </c>
      <c r="J1030">
        <v>217</v>
      </c>
    </row>
    <row r="1031" spans="1:10" x14ac:dyDescent="0.4">
      <c r="A1031">
        <v>1941</v>
      </c>
      <c r="B1031" t="s">
        <v>11</v>
      </c>
      <c r="C1031" t="s">
        <v>38</v>
      </c>
      <c r="D1031">
        <v>0</v>
      </c>
      <c r="F1031">
        <v>159</v>
      </c>
      <c r="H1031">
        <v>159</v>
      </c>
      <c r="J1031">
        <v>159</v>
      </c>
    </row>
    <row r="1032" spans="1:10" x14ac:dyDescent="0.4">
      <c r="A1032">
        <v>1942</v>
      </c>
      <c r="B1032" t="s">
        <v>11</v>
      </c>
      <c r="C1032" t="s">
        <v>38</v>
      </c>
      <c r="D1032">
        <v>0</v>
      </c>
      <c r="F1032">
        <v>82</v>
      </c>
      <c r="H1032">
        <v>82</v>
      </c>
      <c r="J1032">
        <v>82</v>
      </c>
    </row>
    <row r="1033" spans="1:10" x14ac:dyDescent="0.4">
      <c r="A1033">
        <v>1943</v>
      </c>
      <c r="B1033" t="s">
        <v>11</v>
      </c>
      <c r="C1033" t="s">
        <v>38</v>
      </c>
      <c r="D1033">
        <v>0</v>
      </c>
      <c r="F1033">
        <v>33</v>
      </c>
      <c r="H1033">
        <v>33</v>
      </c>
      <c r="J1033">
        <v>33</v>
      </c>
    </row>
    <row r="1034" spans="1:10" x14ac:dyDescent="0.4">
      <c r="A1034">
        <v>1944</v>
      </c>
      <c r="B1034" t="s">
        <v>11</v>
      </c>
      <c r="C1034" t="s">
        <v>38</v>
      </c>
      <c r="D1034">
        <v>1</v>
      </c>
      <c r="F1034">
        <v>47</v>
      </c>
      <c r="H1034">
        <v>48</v>
      </c>
      <c r="J1034">
        <v>48</v>
      </c>
    </row>
    <row r="1035" spans="1:10" x14ac:dyDescent="0.4">
      <c r="A1035">
        <v>1945</v>
      </c>
      <c r="B1035" t="s">
        <v>11</v>
      </c>
      <c r="C1035" t="s">
        <v>38</v>
      </c>
      <c r="D1035">
        <v>3</v>
      </c>
      <c r="F1035">
        <v>11</v>
      </c>
      <c r="H1035">
        <v>14</v>
      </c>
      <c r="J1035">
        <v>14</v>
      </c>
    </row>
    <row r="1036" spans="1:10" x14ac:dyDescent="0.4">
      <c r="A1036">
        <v>1946</v>
      </c>
      <c r="B1036" t="s">
        <v>11</v>
      </c>
      <c r="C1036" t="s">
        <v>38</v>
      </c>
      <c r="D1036">
        <v>2</v>
      </c>
      <c r="F1036">
        <v>53</v>
      </c>
      <c r="H1036">
        <v>55</v>
      </c>
      <c r="J1036">
        <v>55</v>
      </c>
    </row>
    <row r="1037" spans="1:10" x14ac:dyDescent="0.4">
      <c r="A1037">
        <v>1947</v>
      </c>
      <c r="B1037" t="s">
        <v>11</v>
      </c>
      <c r="C1037" t="s">
        <v>38</v>
      </c>
      <c r="F1037">
        <v>95</v>
      </c>
      <c r="H1037">
        <v>95</v>
      </c>
      <c r="J1037">
        <v>95</v>
      </c>
    </row>
    <row r="1038" spans="1:10" x14ac:dyDescent="0.4">
      <c r="A1038">
        <v>1948</v>
      </c>
      <c r="B1038" t="s">
        <v>11</v>
      </c>
      <c r="C1038" t="s">
        <v>38</v>
      </c>
      <c r="D1038">
        <v>1</v>
      </c>
      <c r="F1038">
        <v>119</v>
      </c>
      <c r="H1038">
        <v>120</v>
      </c>
      <c r="J1038">
        <v>120</v>
      </c>
    </row>
    <row r="1039" spans="1:10" x14ac:dyDescent="0.4">
      <c r="A1039">
        <v>1949</v>
      </c>
      <c r="B1039" t="s">
        <v>11</v>
      </c>
      <c r="C1039" t="s">
        <v>38</v>
      </c>
      <c r="F1039">
        <v>171</v>
      </c>
      <c r="H1039">
        <v>171</v>
      </c>
      <c r="J1039">
        <v>171</v>
      </c>
    </row>
    <row r="1040" spans="1:10" x14ac:dyDescent="0.4">
      <c r="A1040">
        <v>1950</v>
      </c>
      <c r="B1040" t="s">
        <v>11</v>
      </c>
      <c r="C1040" t="s">
        <v>38</v>
      </c>
      <c r="D1040">
        <v>1</v>
      </c>
      <c r="F1040">
        <v>105</v>
      </c>
      <c r="H1040">
        <v>106</v>
      </c>
      <c r="J1040">
        <v>106</v>
      </c>
    </row>
    <row r="1041" spans="1:10" x14ac:dyDescent="0.4">
      <c r="A1041">
        <v>1951</v>
      </c>
      <c r="B1041" t="s">
        <v>11</v>
      </c>
      <c r="C1041" t="s">
        <v>38</v>
      </c>
      <c r="F1041">
        <v>126</v>
      </c>
      <c r="H1041">
        <v>126</v>
      </c>
      <c r="J1041">
        <v>126</v>
      </c>
    </row>
    <row r="1042" spans="1:10" x14ac:dyDescent="0.4">
      <c r="A1042">
        <v>1952</v>
      </c>
      <c r="B1042" t="s">
        <v>11</v>
      </c>
      <c r="C1042" t="s">
        <v>38</v>
      </c>
      <c r="D1042">
        <v>0</v>
      </c>
      <c r="F1042">
        <v>100</v>
      </c>
      <c r="H1042">
        <v>100</v>
      </c>
      <c r="J1042">
        <v>100</v>
      </c>
    </row>
    <row r="1043" spans="1:10" x14ac:dyDescent="0.4">
      <c r="A1043">
        <v>1953</v>
      </c>
      <c r="B1043" t="s">
        <v>11</v>
      </c>
      <c r="C1043" t="s">
        <v>38</v>
      </c>
      <c r="F1043">
        <v>98</v>
      </c>
      <c r="H1043">
        <v>98</v>
      </c>
      <c r="J1043">
        <v>98</v>
      </c>
    </row>
    <row r="1044" spans="1:10" x14ac:dyDescent="0.4">
      <c r="A1044">
        <v>1954</v>
      </c>
      <c r="B1044" t="s">
        <v>11</v>
      </c>
      <c r="C1044" t="s">
        <v>38</v>
      </c>
      <c r="D1044">
        <v>13</v>
      </c>
      <c r="F1044">
        <v>82</v>
      </c>
      <c r="H1044">
        <v>95</v>
      </c>
      <c r="J1044">
        <v>95</v>
      </c>
    </row>
    <row r="1045" spans="1:10" x14ac:dyDescent="0.4">
      <c r="A1045">
        <v>1955</v>
      </c>
      <c r="B1045" t="s">
        <v>11</v>
      </c>
      <c r="C1045" t="s">
        <v>38</v>
      </c>
      <c r="F1045">
        <v>100</v>
      </c>
      <c r="H1045">
        <v>100</v>
      </c>
      <c r="J1045">
        <v>100</v>
      </c>
    </row>
    <row r="1046" spans="1:10" x14ac:dyDescent="0.4">
      <c r="A1046">
        <v>1956</v>
      </c>
      <c r="B1046" t="s">
        <v>11</v>
      </c>
      <c r="C1046" t="s">
        <v>38</v>
      </c>
      <c r="D1046">
        <v>0</v>
      </c>
      <c r="F1046">
        <v>144</v>
      </c>
      <c r="H1046">
        <v>144</v>
      </c>
      <c r="J1046">
        <v>144</v>
      </c>
    </row>
    <row r="1047" spans="1:10" x14ac:dyDescent="0.4">
      <c r="A1047">
        <v>1957</v>
      </c>
      <c r="B1047" t="s">
        <v>11</v>
      </c>
      <c r="C1047" t="s">
        <v>38</v>
      </c>
      <c r="F1047">
        <v>135</v>
      </c>
      <c r="H1047">
        <v>135</v>
      </c>
      <c r="J1047">
        <v>135</v>
      </c>
    </row>
    <row r="1048" spans="1:10" x14ac:dyDescent="0.4">
      <c r="A1048">
        <v>1958</v>
      </c>
      <c r="B1048" t="s">
        <v>11</v>
      </c>
      <c r="C1048" t="s">
        <v>38</v>
      </c>
      <c r="F1048">
        <v>157</v>
      </c>
      <c r="H1048">
        <v>157</v>
      </c>
      <c r="J1048">
        <v>157</v>
      </c>
    </row>
    <row r="1049" spans="1:10" x14ac:dyDescent="0.4">
      <c r="A1049">
        <v>1959</v>
      </c>
      <c r="B1049" t="s">
        <v>11</v>
      </c>
      <c r="C1049" t="s">
        <v>38</v>
      </c>
      <c r="D1049">
        <v>4</v>
      </c>
      <c r="F1049">
        <v>100</v>
      </c>
      <c r="H1049">
        <v>104</v>
      </c>
      <c r="J1049">
        <v>104</v>
      </c>
    </row>
    <row r="1050" spans="1:10" x14ac:dyDescent="0.4">
      <c r="A1050">
        <v>1960</v>
      </c>
      <c r="B1050" t="s">
        <v>11</v>
      </c>
      <c r="C1050" t="s">
        <v>38</v>
      </c>
      <c r="F1050">
        <v>198</v>
      </c>
      <c r="H1050">
        <v>198</v>
      </c>
      <c r="J1050">
        <v>198</v>
      </c>
    </row>
    <row r="1051" spans="1:10" x14ac:dyDescent="0.4">
      <c r="A1051">
        <v>1961</v>
      </c>
      <c r="B1051" t="s">
        <v>11</v>
      </c>
      <c r="C1051" t="s">
        <v>38</v>
      </c>
      <c r="F1051">
        <v>293</v>
      </c>
      <c r="H1051">
        <v>293</v>
      </c>
      <c r="J1051">
        <v>293</v>
      </c>
    </row>
    <row r="1052" spans="1:10" x14ac:dyDescent="0.4">
      <c r="A1052">
        <v>1962</v>
      </c>
      <c r="B1052" t="s">
        <v>11</v>
      </c>
      <c r="C1052" t="s">
        <v>38</v>
      </c>
      <c r="F1052">
        <v>350</v>
      </c>
      <c r="H1052">
        <v>350</v>
      </c>
      <c r="J1052">
        <v>350</v>
      </c>
    </row>
    <row r="1053" spans="1:10" x14ac:dyDescent="0.4">
      <c r="A1053">
        <v>1963</v>
      </c>
      <c r="B1053" t="s">
        <v>11</v>
      </c>
      <c r="C1053" t="s">
        <v>38</v>
      </c>
      <c r="F1053">
        <v>172</v>
      </c>
      <c r="H1053">
        <v>172</v>
      </c>
      <c r="J1053">
        <v>172</v>
      </c>
    </row>
    <row r="1054" spans="1:10" x14ac:dyDescent="0.4">
      <c r="A1054">
        <v>1964</v>
      </c>
      <c r="B1054" t="s">
        <v>11</v>
      </c>
      <c r="C1054" t="s">
        <v>38</v>
      </c>
      <c r="F1054">
        <v>159</v>
      </c>
      <c r="H1054">
        <v>159</v>
      </c>
      <c r="J1054">
        <v>159</v>
      </c>
    </row>
    <row r="1055" spans="1:10" x14ac:dyDescent="0.4">
      <c r="A1055">
        <v>1965</v>
      </c>
      <c r="B1055" t="s">
        <v>11</v>
      </c>
      <c r="C1055" t="s">
        <v>38</v>
      </c>
      <c r="F1055">
        <v>168</v>
      </c>
      <c r="H1055">
        <v>168</v>
      </c>
      <c r="J1055">
        <v>168</v>
      </c>
    </row>
    <row r="1056" spans="1:10" x14ac:dyDescent="0.4">
      <c r="A1056">
        <v>1966</v>
      </c>
      <c r="B1056" t="s">
        <v>11</v>
      </c>
      <c r="C1056" t="s">
        <v>38</v>
      </c>
      <c r="F1056">
        <v>135</v>
      </c>
      <c r="H1056">
        <v>135</v>
      </c>
      <c r="J1056">
        <v>135</v>
      </c>
    </row>
    <row r="1057" spans="1:11" x14ac:dyDescent="0.4">
      <c r="A1057">
        <v>1967</v>
      </c>
      <c r="B1057" t="s">
        <v>11</v>
      </c>
      <c r="C1057" t="s">
        <v>38</v>
      </c>
      <c r="F1057">
        <v>94</v>
      </c>
      <c r="H1057">
        <v>94</v>
      </c>
      <c r="J1057">
        <v>94</v>
      </c>
    </row>
    <row r="1058" spans="1:11" x14ac:dyDescent="0.4">
      <c r="A1058">
        <v>1968</v>
      </c>
      <c r="B1058" t="s">
        <v>11</v>
      </c>
      <c r="C1058" t="s">
        <v>38</v>
      </c>
      <c r="F1058">
        <v>107</v>
      </c>
      <c r="H1058">
        <v>107</v>
      </c>
      <c r="J1058">
        <v>107</v>
      </c>
    </row>
    <row r="1059" spans="1:11" x14ac:dyDescent="0.4">
      <c r="A1059">
        <v>1969</v>
      </c>
      <c r="B1059" t="s">
        <v>11</v>
      </c>
      <c r="C1059" t="s">
        <v>38</v>
      </c>
      <c r="F1059">
        <v>99</v>
      </c>
      <c r="H1059">
        <v>99</v>
      </c>
      <c r="J1059">
        <v>99</v>
      </c>
    </row>
    <row r="1060" spans="1:11" x14ac:dyDescent="0.4">
      <c r="A1060">
        <v>1970</v>
      </c>
      <c r="B1060" t="s">
        <v>11</v>
      </c>
      <c r="C1060" t="s">
        <v>38</v>
      </c>
      <c r="F1060">
        <v>163</v>
      </c>
      <c r="H1060">
        <v>163</v>
      </c>
      <c r="J1060">
        <v>163</v>
      </c>
    </row>
    <row r="1061" spans="1:11" x14ac:dyDescent="0.4">
      <c r="A1061">
        <v>1971</v>
      </c>
      <c r="B1061" t="s">
        <v>11</v>
      </c>
      <c r="C1061" t="s">
        <v>38</v>
      </c>
      <c r="F1061">
        <v>80</v>
      </c>
      <c r="H1061">
        <v>80</v>
      </c>
      <c r="J1061">
        <v>80</v>
      </c>
    </row>
    <row r="1062" spans="1:11" x14ac:dyDescent="0.4">
      <c r="A1062">
        <v>1972</v>
      </c>
      <c r="B1062" t="s">
        <v>11</v>
      </c>
      <c r="C1062" t="s">
        <v>38</v>
      </c>
      <c r="F1062">
        <v>42</v>
      </c>
      <c r="H1062">
        <v>42</v>
      </c>
      <c r="J1062">
        <v>42</v>
      </c>
    </row>
    <row r="1063" spans="1:11" x14ac:dyDescent="0.4">
      <c r="A1063">
        <v>1973</v>
      </c>
      <c r="B1063" t="s">
        <v>11</v>
      </c>
      <c r="C1063" t="s">
        <v>38</v>
      </c>
      <c r="F1063">
        <v>32</v>
      </c>
      <c r="H1063">
        <v>32</v>
      </c>
      <c r="J1063">
        <v>32</v>
      </c>
    </row>
    <row r="1064" spans="1:11" x14ac:dyDescent="0.4">
      <c r="A1064">
        <v>1974</v>
      </c>
      <c r="B1064" t="s">
        <v>11</v>
      </c>
      <c r="C1064" t="s">
        <v>38</v>
      </c>
      <c r="F1064">
        <v>54</v>
      </c>
      <c r="H1064">
        <v>54</v>
      </c>
      <c r="J1064">
        <v>54</v>
      </c>
    </row>
    <row r="1065" spans="1:11" x14ac:dyDescent="0.4">
      <c r="A1065">
        <v>1975</v>
      </c>
      <c r="B1065" t="s">
        <v>11</v>
      </c>
      <c r="C1065" t="s">
        <v>38</v>
      </c>
      <c r="F1065">
        <v>56</v>
      </c>
      <c r="H1065">
        <v>56</v>
      </c>
      <c r="J1065">
        <v>56</v>
      </c>
    </row>
    <row r="1066" spans="1:11" x14ac:dyDescent="0.4">
      <c r="A1066">
        <v>1976</v>
      </c>
      <c r="B1066" t="s">
        <v>11</v>
      </c>
      <c r="C1066" t="s">
        <v>38</v>
      </c>
      <c r="F1066">
        <v>134</v>
      </c>
      <c r="H1066">
        <v>134</v>
      </c>
      <c r="J1066">
        <v>134</v>
      </c>
      <c r="K1066" t="s">
        <v>39</v>
      </c>
    </row>
    <row r="1067" spans="1:11" x14ac:dyDescent="0.4">
      <c r="A1067">
        <v>1977</v>
      </c>
      <c r="B1067" t="s">
        <v>11</v>
      </c>
      <c r="C1067" t="s">
        <v>38</v>
      </c>
      <c r="F1067">
        <v>550</v>
      </c>
      <c r="H1067">
        <v>550</v>
      </c>
      <c r="J1067">
        <v>550</v>
      </c>
    </row>
    <row r="1068" spans="1:11" x14ac:dyDescent="0.4">
      <c r="A1068">
        <v>1978</v>
      </c>
      <c r="B1068" t="s">
        <v>11</v>
      </c>
      <c r="C1068" t="s">
        <v>38</v>
      </c>
      <c r="D1068">
        <v>0</v>
      </c>
      <c r="E1068">
        <v>0</v>
      </c>
      <c r="F1068">
        <v>758</v>
      </c>
      <c r="G1068">
        <v>0</v>
      </c>
      <c r="H1068">
        <v>758</v>
      </c>
      <c r="I1068">
        <v>0</v>
      </c>
      <c r="J1068">
        <v>758</v>
      </c>
    </row>
    <row r="1069" spans="1:11" x14ac:dyDescent="0.4">
      <c r="A1069">
        <v>1979</v>
      </c>
      <c r="B1069" t="s">
        <v>11</v>
      </c>
      <c r="C1069" t="s">
        <v>38</v>
      </c>
      <c r="D1069">
        <v>0</v>
      </c>
      <c r="E1069">
        <v>0</v>
      </c>
      <c r="F1069">
        <v>197</v>
      </c>
      <c r="G1069">
        <v>0</v>
      </c>
      <c r="H1069">
        <v>197</v>
      </c>
      <c r="I1069">
        <v>0</v>
      </c>
      <c r="J1069">
        <v>197</v>
      </c>
    </row>
    <row r="1070" spans="1:11" x14ac:dyDescent="0.4">
      <c r="A1070">
        <v>1980</v>
      </c>
      <c r="B1070" t="s">
        <v>11</v>
      </c>
      <c r="C1070" t="s">
        <v>38</v>
      </c>
      <c r="D1070">
        <v>0</v>
      </c>
      <c r="E1070">
        <v>0</v>
      </c>
      <c r="F1070">
        <v>83</v>
      </c>
      <c r="G1070">
        <v>0</v>
      </c>
      <c r="H1070">
        <v>83</v>
      </c>
      <c r="I1070">
        <v>0</v>
      </c>
      <c r="J1070">
        <v>83</v>
      </c>
    </row>
    <row r="1071" spans="1:11" x14ac:dyDescent="0.4">
      <c r="A1071">
        <v>1981</v>
      </c>
      <c r="B1071" t="s">
        <v>11</v>
      </c>
      <c r="C1071" t="s">
        <v>38</v>
      </c>
      <c r="D1071">
        <v>0</v>
      </c>
      <c r="E1071">
        <v>0</v>
      </c>
      <c r="F1071">
        <v>7</v>
      </c>
      <c r="G1071">
        <v>0</v>
      </c>
      <c r="H1071">
        <v>7</v>
      </c>
      <c r="I1071">
        <v>0</v>
      </c>
      <c r="J1071">
        <v>7</v>
      </c>
    </row>
    <row r="1072" spans="1:11" x14ac:dyDescent="0.4">
      <c r="A1072">
        <v>1982</v>
      </c>
      <c r="B1072" t="s">
        <v>11</v>
      </c>
      <c r="C1072" t="s">
        <v>38</v>
      </c>
      <c r="D1072">
        <v>0</v>
      </c>
      <c r="E1072">
        <v>0</v>
      </c>
      <c r="F1072">
        <v>11</v>
      </c>
      <c r="G1072">
        <v>0</v>
      </c>
      <c r="H1072">
        <v>11</v>
      </c>
      <c r="I1072">
        <v>0</v>
      </c>
      <c r="J1072">
        <v>11</v>
      </c>
    </row>
    <row r="1073" spans="1:10" x14ac:dyDescent="0.4">
      <c r="A1073">
        <v>1983</v>
      </c>
      <c r="B1073" t="s">
        <v>11</v>
      </c>
      <c r="C1073" t="s">
        <v>38</v>
      </c>
      <c r="D1073">
        <v>0</v>
      </c>
      <c r="E1073">
        <v>0</v>
      </c>
      <c r="F1073">
        <v>6</v>
      </c>
      <c r="G1073">
        <v>0</v>
      </c>
      <c r="H1073">
        <v>6</v>
      </c>
      <c r="I1073">
        <v>0</v>
      </c>
      <c r="J1073">
        <v>6</v>
      </c>
    </row>
    <row r="1074" spans="1:10" x14ac:dyDescent="0.4">
      <c r="A1074">
        <v>1984</v>
      </c>
      <c r="B1074" t="s">
        <v>11</v>
      </c>
      <c r="C1074" t="s">
        <v>38</v>
      </c>
      <c r="D1074">
        <v>0</v>
      </c>
      <c r="E1074">
        <v>0</v>
      </c>
      <c r="F1074">
        <v>7</v>
      </c>
      <c r="G1074">
        <v>0</v>
      </c>
      <c r="H1074">
        <v>7</v>
      </c>
      <c r="I1074">
        <v>0</v>
      </c>
      <c r="J1074">
        <v>7</v>
      </c>
    </row>
    <row r="1075" spans="1:10" x14ac:dyDescent="0.4">
      <c r="A1075">
        <v>1985</v>
      </c>
      <c r="B1075" t="s">
        <v>11</v>
      </c>
      <c r="C1075" t="s">
        <v>38</v>
      </c>
      <c r="D1075">
        <v>0</v>
      </c>
      <c r="E1075">
        <v>0</v>
      </c>
      <c r="F1075">
        <v>10</v>
      </c>
      <c r="G1075">
        <v>0</v>
      </c>
      <c r="H1075">
        <v>10</v>
      </c>
      <c r="I1075">
        <v>0</v>
      </c>
      <c r="J1075">
        <v>10</v>
      </c>
    </row>
    <row r="1076" spans="1:10" x14ac:dyDescent="0.4">
      <c r="A1076">
        <v>1986</v>
      </c>
      <c r="B1076" t="s">
        <v>11</v>
      </c>
      <c r="C1076" t="s">
        <v>38</v>
      </c>
      <c r="D1076">
        <v>0</v>
      </c>
      <c r="E1076">
        <v>0</v>
      </c>
      <c r="F1076">
        <v>8</v>
      </c>
      <c r="G1076">
        <v>0</v>
      </c>
      <c r="H1076">
        <v>8</v>
      </c>
      <c r="I1076">
        <v>0</v>
      </c>
      <c r="J1076">
        <v>8</v>
      </c>
    </row>
    <row r="1077" spans="1:10" x14ac:dyDescent="0.4">
      <c r="A1077">
        <v>1987</v>
      </c>
      <c r="B1077" t="s">
        <v>11</v>
      </c>
      <c r="C1077" t="s">
        <v>38</v>
      </c>
      <c r="D1077">
        <v>1</v>
      </c>
      <c r="E1077">
        <v>0</v>
      </c>
      <c r="F1077">
        <v>15</v>
      </c>
      <c r="G1077">
        <v>0</v>
      </c>
      <c r="H1077">
        <v>16</v>
      </c>
      <c r="I1077">
        <v>0</v>
      </c>
      <c r="J1077">
        <v>16</v>
      </c>
    </row>
    <row r="1078" spans="1:10" x14ac:dyDescent="0.4">
      <c r="A1078">
        <v>1988</v>
      </c>
      <c r="B1078" t="s">
        <v>11</v>
      </c>
      <c r="C1078" t="s">
        <v>38</v>
      </c>
      <c r="D1078">
        <v>0</v>
      </c>
      <c r="E1078">
        <v>0</v>
      </c>
      <c r="F1078">
        <v>12</v>
      </c>
      <c r="G1078">
        <v>0</v>
      </c>
      <c r="H1078">
        <v>12</v>
      </c>
      <c r="I1078">
        <v>0</v>
      </c>
      <c r="J1078">
        <v>12</v>
      </c>
    </row>
    <row r="1079" spans="1:10" x14ac:dyDescent="0.4">
      <c r="A1079">
        <v>1989</v>
      </c>
      <c r="B1079" t="s">
        <v>11</v>
      </c>
      <c r="C1079" t="s">
        <v>38</v>
      </c>
      <c r="D1079">
        <v>3</v>
      </c>
      <c r="E1079">
        <v>0</v>
      </c>
      <c r="F1079">
        <v>14</v>
      </c>
      <c r="G1079">
        <v>0</v>
      </c>
      <c r="H1079">
        <v>17</v>
      </c>
      <c r="I1079">
        <v>0</v>
      </c>
      <c r="J1079">
        <v>17</v>
      </c>
    </row>
    <row r="1080" spans="1:10" x14ac:dyDescent="0.4">
      <c r="A1080">
        <v>1990</v>
      </c>
      <c r="B1080" t="s">
        <v>11</v>
      </c>
      <c r="C1080" t="s">
        <v>38</v>
      </c>
      <c r="D1080">
        <v>1</v>
      </c>
      <c r="E1080">
        <v>0</v>
      </c>
      <c r="F1080">
        <v>31</v>
      </c>
      <c r="G1080">
        <v>0</v>
      </c>
      <c r="H1080">
        <v>32</v>
      </c>
      <c r="I1080">
        <v>0</v>
      </c>
      <c r="J1080">
        <v>32</v>
      </c>
    </row>
    <row r="1081" spans="1:10" x14ac:dyDescent="0.4">
      <c r="A1081">
        <v>1991</v>
      </c>
      <c r="B1081" t="s">
        <v>11</v>
      </c>
      <c r="C1081" t="s">
        <v>38</v>
      </c>
      <c r="D1081">
        <v>8</v>
      </c>
      <c r="E1081">
        <v>0</v>
      </c>
      <c r="F1081">
        <v>31</v>
      </c>
      <c r="G1081">
        <v>0</v>
      </c>
      <c r="H1081">
        <v>39</v>
      </c>
      <c r="I1081">
        <v>0</v>
      </c>
      <c r="J1081">
        <v>39</v>
      </c>
    </row>
    <row r="1082" spans="1:10" x14ac:dyDescent="0.4">
      <c r="A1082">
        <v>1992</v>
      </c>
      <c r="B1082" t="s">
        <v>11</v>
      </c>
      <c r="C1082" t="s">
        <v>38</v>
      </c>
      <c r="D1082">
        <v>1</v>
      </c>
      <c r="E1082">
        <v>0</v>
      </c>
      <c r="F1082">
        <v>26</v>
      </c>
      <c r="G1082">
        <v>0</v>
      </c>
      <c r="H1082">
        <v>27</v>
      </c>
      <c r="I1082">
        <v>0</v>
      </c>
      <c r="J1082">
        <v>27</v>
      </c>
    </row>
    <row r="1083" spans="1:10" x14ac:dyDescent="0.4">
      <c r="A1083">
        <v>1993</v>
      </c>
      <c r="B1083" t="s">
        <v>11</v>
      </c>
      <c r="C1083" t="s">
        <v>38</v>
      </c>
      <c r="D1083">
        <v>1</v>
      </c>
      <c r="E1083">
        <v>0</v>
      </c>
      <c r="F1083">
        <v>9</v>
      </c>
      <c r="G1083">
        <v>0</v>
      </c>
      <c r="H1083">
        <v>10</v>
      </c>
      <c r="I1083">
        <v>0</v>
      </c>
      <c r="J1083">
        <v>10</v>
      </c>
    </row>
    <row r="1084" spans="1:10" x14ac:dyDescent="0.4">
      <c r="A1084">
        <v>1994</v>
      </c>
      <c r="B1084" t="s">
        <v>11</v>
      </c>
      <c r="C1084" t="s">
        <v>38</v>
      </c>
      <c r="D1084">
        <v>0</v>
      </c>
      <c r="E1084">
        <v>0</v>
      </c>
      <c r="F1084">
        <v>12</v>
      </c>
      <c r="G1084">
        <v>0</v>
      </c>
      <c r="H1084">
        <v>12</v>
      </c>
      <c r="I1084">
        <v>0</v>
      </c>
      <c r="J1084">
        <v>12</v>
      </c>
    </row>
    <row r="1085" spans="1:10" x14ac:dyDescent="0.4">
      <c r="A1085">
        <v>1995</v>
      </c>
      <c r="B1085" t="s">
        <v>11</v>
      </c>
      <c r="C1085" t="s">
        <v>38</v>
      </c>
      <c r="D1085">
        <v>1</v>
      </c>
      <c r="E1085">
        <v>0</v>
      </c>
      <c r="F1085">
        <v>9</v>
      </c>
      <c r="G1085">
        <v>0</v>
      </c>
      <c r="H1085">
        <v>10</v>
      </c>
      <c r="I1085">
        <v>0</v>
      </c>
      <c r="J1085">
        <v>10</v>
      </c>
    </row>
    <row r="1086" spans="1:10" x14ac:dyDescent="0.4">
      <c r="A1086">
        <v>1996</v>
      </c>
      <c r="B1086" t="s">
        <v>11</v>
      </c>
      <c r="C1086" t="s">
        <v>38</v>
      </c>
      <c r="D1086">
        <v>7</v>
      </c>
      <c r="E1086">
        <v>0</v>
      </c>
      <c r="F1086">
        <v>14</v>
      </c>
      <c r="G1086">
        <v>0</v>
      </c>
      <c r="H1086">
        <v>21</v>
      </c>
      <c r="I1086">
        <v>0</v>
      </c>
      <c r="J1086">
        <v>21</v>
      </c>
    </row>
    <row r="1087" spans="1:10" x14ac:dyDescent="0.4">
      <c r="A1087">
        <v>1997</v>
      </c>
      <c r="B1087" t="s">
        <v>11</v>
      </c>
      <c r="C1087" t="s">
        <v>38</v>
      </c>
      <c r="D1087">
        <v>10</v>
      </c>
      <c r="E1087">
        <v>0</v>
      </c>
      <c r="F1087">
        <v>11</v>
      </c>
      <c r="G1087">
        <v>0</v>
      </c>
      <c r="H1087">
        <v>21</v>
      </c>
      <c r="I1087">
        <v>0</v>
      </c>
      <c r="J1087">
        <v>21</v>
      </c>
    </row>
    <row r="1088" spans="1:10" x14ac:dyDescent="0.4">
      <c r="A1088">
        <v>1998</v>
      </c>
      <c r="B1088" t="s">
        <v>11</v>
      </c>
      <c r="C1088" t="s">
        <v>38</v>
      </c>
      <c r="D1088">
        <v>7</v>
      </c>
      <c r="E1088">
        <v>0</v>
      </c>
      <c r="F1088">
        <v>8</v>
      </c>
      <c r="G1088">
        <v>0</v>
      </c>
      <c r="H1088">
        <v>15</v>
      </c>
      <c r="I1088">
        <v>0</v>
      </c>
      <c r="J1088">
        <v>15</v>
      </c>
    </row>
    <row r="1089" spans="1:10" x14ac:dyDescent="0.4">
      <c r="A1089">
        <v>1999</v>
      </c>
      <c r="B1089" t="s">
        <v>11</v>
      </c>
      <c r="C1089" t="s">
        <v>38</v>
      </c>
      <c r="D1089">
        <v>0</v>
      </c>
      <c r="E1089">
        <v>0</v>
      </c>
      <c r="F1089">
        <v>21</v>
      </c>
      <c r="G1089">
        <v>0</v>
      </c>
      <c r="H1089">
        <v>21</v>
      </c>
      <c r="I1089">
        <v>0</v>
      </c>
      <c r="J1089">
        <v>21</v>
      </c>
    </row>
    <row r="1090" spans="1:10" x14ac:dyDescent="0.4">
      <c r="A1090">
        <v>2000</v>
      </c>
      <c r="B1090" t="s">
        <v>11</v>
      </c>
      <c r="C1090" t="s">
        <v>38</v>
      </c>
      <c r="D1090">
        <v>3</v>
      </c>
      <c r="F1090">
        <v>19</v>
      </c>
      <c r="H1090">
        <v>22</v>
      </c>
      <c r="J1090">
        <v>22</v>
      </c>
    </row>
    <row r="1091" spans="1:10" x14ac:dyDescent="0.4">
      <c r="A1091">
        <v>2001</v>
      </c>
      <c r="B1091" t="s">
        <v>11</v>
      </c>
      <c r="C1091" t="s">
        <v>38</v>
      </c>
      <c r="D1091">
        <v>8.2810000000000006</v>
      </c>
      <c r="F1091">
        <v>19</v>
      </c>
      <c r="H1091">
        <v>27.280999999999999</v>
      </c>
      <c r="J1091">
        <v>27.280999999999999</v>
      </c>
    </row>
    <row r="1092" spans="1:10" x14ac:dyDescent="0.4">
      <c r="A1092">
        <v>2002</v>
      </c>
      <c r="B1092" t="s">
        <v>11</v>
      </c>
      <c r="C1092" t="s">
        <v>38</v>
      </c>
      <c r="D1092">
        <v>4.66</v>
      </c>
      <c r="E1092">
        <v>11</v>
      </c>
      <c r="H1092">
        <v>15.66</v>
      </c>
      <c r="J1092">
        <v>15.66</v>
      </c>
    </row>
    <row r="1093" spans="1:10" x14ac:dyDescent="0.4">
      <c r="A1093">
        <v>2003</v>
      </c>
      <c r="B1093" t="s">
        <v>11</v>
      </c>
      <c r="C1093" t="s">
        <v>38</v>
      </c>
      <c r="D1093">
        <v>0</v>
      </c>
      <c r="F1093">
        <v>31</v>
      </c>
      <c r="H1093">
        <v>31</v>
      </c>
      <c r="J1093">
        <v>31</v>
      </c>
    </row>
    <row r="1094" spans="1:10" x14ac:dyDescent="0.4">
      <c r="A1094">
        <v>2004</v>
      </c>
      <c r="B1094" t="s">
        <v>11</v>
      </c>
      <c r="C1094" t="s">
        <v>38</v>
      </c>
      <c r="D1094">
        <v>0</v>
      </c>
      <c r="F1094">
        <v>20</v>
      </c>
      <c r="H1094">
        <v>20</v>
      </c>
      <c r="J1094">
        <v>20</v>
      </c>
    </row>
    <row r="1095" spans="1:10" x14ac:dyDescent="0.4">
      <c r="A1095">
        <v>2005</v>
      </c>
      <c r="B1095" t="s">
        <v>11</v>
      </c>
      <c r="C1095" t="s">
        <v>38</v>
      </c>
      <c r="D1095">
        <v>78.332999999999998</v>
      </c>
      <c r="E1095">
        <v>35</v>
      </c>
      <c r="H1095">
        <v>113.333</v>
      </c>
      <c r="I1095">
        <v>10</v>
      </c>
      <c r="J1095">
        <v>123.333</v>
      </c>
    </row>
    <row r="1096" spans="1:10" x14ac:dyDescent="0.4">
      <c r="A1096">
        <v>2006</v>
      </c>
      <c r="B1096" t="s">
        <v>11</v>
      </c>
      <c r="C1096" t="s">
        <v>38</v>
      </c>
      <c r="D1096">
        <v>67.171000000000006</v>
      </c>
      <c r="F1096">
        <v>59</v>
      </c>
      <c r="H1096">
        <v>126.17100000000001</v>
      </c>
      <c r="J1096">
        <v>126.17100000000001</v>
      </c>
    </row>
    <row r="1097" spans="1:10" x14ac:dyDescent="0.4">
      <c r="A1097">
        <v>2007</v>
      </c>
      <c r="B1097" t="s">
        <v>11</v>
      </c>
      <c r="C1097" t="s">
        <v>38</v>
      </c>
      <c r="D1097">
        <v>39.14</v>
      </c>
      <c r="F1097">
        <v>29</v>
      </c>
      <c r="H1097">
        <v>68.14</v>
      </c>
      <c r="J1097">
        <v>68.14</v>
      </c>
    </row>
    <row r="1098" spans="1:10" x14ac:dyDescent="0.4">
      <c r="A1098">
        <v>2008</v>
      </c>
      <c r="B1098" t="s">
        <v>11</v>
      </c>
      <c r="C1098" t="s">
        <v>38</v>
      </c>
      <c r="D1098">
        <v>84.361000000000004</v>
      </c>
      <c r="F1098">
        <v>33</v>
      </c>
      <c r="H1098">
        <v>117.361</v>
      </c>
      <c r="J1098">
        <v>117.361</v>
      </c>
    </row>
    <row r="1099" spans="1:10" x14ac:dyDescent="0.4">
      <c r="A1099">
        <v>2009</v>
      </c>
      <c r="B1099" t="s">
        <v>11</v>
      </c>
      <c r="C1099" t="s">
        <v>38</v>
      </c>
      <c r="D1099">
        <v>90.760999999999996</v>
      </c>
      <c r="F1099">
        <v>62</v>
      </c>
      <c r="H1099">
        <v>152.761</v>
      </c>
      <c r="J1099">
        <v>152.761</v>
      </c>
    </row>
    <row r="1100" spans="1:10" x14ac:dyDescent="0.4">
      <c r="A1100">
        <v>2010</v>
      </c>
      <c r="B1100" t="s">
        <v>11</v>
      </c>
      <c r="C1100" t="s">
        <v>38</v>
      </c>
      <c r="D1100">
        <v>77.55</v>
      </c>
      <c r="F1100">
        <v>60</v>
      </c>
      <c r="H1100">
        <v>137.55000000000001</v>
      </c>
      <c r="J1100">
        <v>137.55000000000001</v>
      </c>
    </row>
    <row r="1101" spans="1:10" x14ac:dyDescent="0.4">
      <c r="A1101">
        <v>2011</v>
      </c>
      <c r="B1101" t="s">
        <v>11</v>
      </c>
      <c r="C1101" t="s">
        <v>38</v>
      </c>
      <c r="D1101">
        <v>84.856999999999999</v>
      </c>
      <c r="F1101">
        <v>69.924999999999997</v>
      </c>
      <c r="H1101">
        <v>154.78199999999998</v>
      </c>
      <c r="J1101">
        <v>154.78199999999998</v>
      </c>
    </row>
    <row r="1102" spans="1:10" x14ac:dyDescent="0.4">
      <c r="A1102">
        <v>2012</v>
      </c>
      <c r="B1102" t="s">
        <v>11</v>
      </c>
      <c r="C1102" t="s">
        <v>38</v>
      </c>
      <c r="D1102">
        <v>57.040999999999997</v>
      </c>
      <c r="F1102">
        <v>42.031999999999996</v>
      </c>
      <c r="H1102">
        <v>99.072999999999993</v>
      </c>
      <c r="I1102">
        <v>0</v>
      </c>
      <c r="J1102">
        <v>99.072999999999993</v>
      </c>
    </row>
    <row r="1103" spans="1:10" x14ac:dyDescent="0.4">
      <c r="A1103">
        <v>2013</v>
      </c>
      <c r="B1103" t="s">
        <v>11</v>
      </c>
      <c r="C1103" t="s">
        <v>38</v>
      </c>
      <c r="D1103">
        <v>28.146000000000001</v>
      </c>
      <c r="F1103">
        <v>75.539000000000001</v>
      </c>
      <c r="H1103">
        <v>103.685</v>
      </c>
      <c r="J1103">
        <v>103.685</v>
      </c>
    </row>
    <row r="1104" spans="1:10" x14ac:dyDescent="0.4">
      <c r="A1104">
        <v>2014</v>
      </c>
      <c r="B1104" t="s">
        <v>11</v>
      </c>
      <c r="C1104" t="s">
        <v>38</v>
      </c>
      <c r="D1104">
        <v>34.054000000000002</v>
      </c>
      <c r="F1104">
        <v>33.874000000000002</v>
      </c>
      <c r="H1104">
        <v>67.927999999999997</v>
      </c>
      <c r="I1104">
        <v>0</v>
      </c>
      <c r="J1104">
        <v>67.927999999999997</v>
      </c>
    </row>
    <row r="1105" spans="1:10" x14ac:dyDescent="0.4">
      <c r="A1105">
        <v>2015</v>
      </c>
      <c r="B1105" t="s">
        <v>11</v>
      </c>
      <c r="C1105" t="s">
        <v>38</v>
      </c>
      <c r="D1105">
        <v>88.790999999999997</v>
      </c>
      <c r="F1105">
        <v>25.132999999999999</v>
      </c>
      <c r="H1105">
        <v>113.92399999999999</v>
      </c>
      <c r="J1105">
        <v>113.92399999999999</v>
      </c>
    </row>
    <row r="1106" spans="1:10" x14ac:dyDescent="0.4">
      <c r="A1106">
        <v>2016</v>
      </c>
      <c r="B1106" t="s">
        <v>11</v>
      </c>
      <c r="C1106" t="s">
        <v>38</v>
      </c>
      <c r="D1106">
        <v>86.817999999999998</v>
      </c>
      <c r="F1106">
        <v>31.477</v>
      </c>
      <c r="H1106">
        <v>118.295</v>
      </c>
      <c r="J1106">
        <v>118.295</v>
      </c>
    </row>
    <row r="1107" spans="1:10" x14ac:dyDescent="0.4">
      <c r="A1107">
        <v>2017</v>
      </c>
      <c r="B1107" t="s">
        <v>11</v>
      </c>
      <c r="C1107" t="s">
        <v>38</v>
      </c>
      <c r="D1107">
        <v>28.082000000000001</v>
      </c>
      <c r="F1107">
        <v>14.465999999999999</v>
      </c>
      <c r="H1107">
        <v>42.548000000000002</v>
      </c>
      <c r="J1107">
        <v>42.548000000000002</v>
      </c>
    </row>
    <row r="1108" spans="1:10" x14ac:dyDescent="0.4">
      <c r="A1108">
        <v>2018</v>
      </c>
      <c r="B1108" t="s">
        <v>11</v>
      </c>
      <c r="C1108" t="s">
        <v>38</v>
      </c>
      <c r="D1108">
        <v>11.428000000000001</v>
      </c>
      <c r="F1108">
        <v>34.64</v>
      </c>
      <c r="H1108">
        <v>46.067999999999998</v>
      </c>
      <c r="J1108">
        <v>46.067999999999998</v>
      </c>
    </row>
    <row r="1109" spans="1:10" x14ac:dyDescent="0.4">
      <c r="A1109">
        <v>2019</v>
      </c>
      <c r="B1109" t="s">
        <v>11</v>
      </c>
      <c r="C1109" t="s">
        <v>38</v>
      </c>
      <c r="D1109">
        <v>44.273000000000003</v>
      </c>
      <c r="F1109">
        <v>34.579000000000001</v>
      </c>
      <c r="H1109">
        <v>78.852000000000004</v>
      </c>
      <c r="J1109">
        <v>78.852000000000004</v>
      </c>
    </row>
    <row r="1110" spans="1:10" x14ac:dyDescent="0.4">
      <c r="A1110">
        <v>2020</v>
      </c>
      <c r="B1110" t="s">
        <v>11</v>
      </c>
      <c r="C1110" t="s">
        <v>38</v>
      </c>
      <c r="D1110">
        <v>5.25</v>
      </c>
      <c r="F1110">
        <v>10.054</v>
      </c>
      <c r="H1110">
        <v>15.304</v>
      </c>
      <c r="J1110">
        <v>15.304</v>
      </c>
    </row>
    <row r="1111" spans="1:10" x14ac:dyDescent="0.4">
      <c r="A1111">
        <v>2010</v>
      </c>
      <c r="B1111" t="s">
        <v>11</v>
      </c>
      <c r="C1111" t="s">
        <v>261</v>
      </c>
      <c r="D1111">
        <v>5.1999999999999998E-2</v>
      </c>
      <c r="H1111">
        <v>5.1999999999999998E-2</v>
      </c>
      <c r="J1111">
        <v>5.1999999999999998E-2</v>
      </c>
    </row>
    <row r="1112" spans="1:10" x14ac:dyDescent="0.4">
      <c r="A1112">
        <v>1879</v>
      </c>
      <c r="B1112" t="s">
        <v>11</v>
      </c>
      <c r="C1112" t="s">
        <v>21</v>
      </c>
      <c r="H1112">
        <v>1970</v>
      </c>
      <c r="I1112">
        <v>142</v>
      </c>
      <c r="J1112">
        <v>2112</v>
      </c>
    </row>
    <row r="1113" spans="1:10" x14ac:dyDescent="0.4">
      <c r="A1113">
        <v>1880</v>
      </c>
      <c r="B1113" t="s">
        <v>11</v>
      </c>
      <c r="C1113" t="s">
        <v>21</v>
      </c>
      <c r="I1113">
        <v>213</v>
      </c>
      <c r="J1113">
        <v>213</v>
      </c>
    </row>
    <row r="1114" spans="1:10" x14ac:dyDescent="0.4">
      <c r="A1114">
        <v>1881</v>
      </c>
      <c r="B1114" t="s">
        <v>11</v>
      </c>
      <c r="C1114" t="s">
        <v>21</v>
      </c>
      <c r="I1114">
        <v>180</v>
      </c>
      <c r="J1114">
        <v>180</v>
      </c>
    </row>
    <row r="1115" spans="1:10" x14ac:dyDescent="0.4">
      <c r="A1115">
        <v>1882</v>
      </c>
      <c r="B1115" t="s">
        <v>11</v>
      </c>
      <c r="C1115" t="s">
        <v>21</v>
      </c>
      <c r="I1115">
        <v>159</v>
      </c>
      <c r="J1115">
        <v>159</v>
      </c>
    </row>
    <row r="1116" spans="1:10" x14ac:dyDescent="0.4">
      <c r="A1116">
        <v>1883</v>
      </c>
      <c r="B1116" t="s">
        <v>11</v>
      </c>
      <c r="C1116" t="s">
        <v>21</v>
      </c>
      <c r="I1116">
        <v>223</v>
      </c>
      <c r="J1116">
        <v>223</v>
      </c>
    </row>
    <row r="1117" spans="1:10" x14ac:dyDescent="0.4">
      <c r="A1117">
        <v>1884</v>
      </c>
      <c r="B1117" t="s">
        <v>11</v>
      </c>
      <c r="C1117" t="s">
        <v>21</v>
      </c>
      <c r="I1117">
        <v>330</v>
      </c>
      <c r="J1117">
        <v>330</v>
      </c>
    </row>
    <row r="1118" spans="1:10" x14ac:dyDescent="0.4">
      <c r="A1118">
        <v>1885</v>
      </c>
      <c r="B1118" t="s">
        <v>11</v>
      </c>
      <c r="C1118" t="s">
        <v>21</v>
      </c>
      <c r="D1118">
        <v>91</v>
      </c>
      <c r="E1118">
        <v>3723</v>
      </c>
      <c r="F1118">
        <v>522</v>
      </c>
      <c r="G1118">
        <v>392</v>
      </c>
      <c r="H1118">
        <v>4728</v>
      </c>
      <c r="I1118">
        <v>459</v>
      </c>
      <c r="J1118">
        <v>5187</v>
      </c>
    </row>
    <row r="1119" spans="1:10" x14ac:dyDescent="0.4">
      <c r="A1119">
        <v>1886</v>
      </c>
      <c r="B1119" t="s">
        <v>11</v>
      </c>
      <c r="C1119" t="s">
        <v>21</v>
      </c>
      <c r="I1119">
        <v>350</v>
      </c>
      <c r="J1119">
        <v>350</v>
      </c>
    </row>
    <row r="1120" spans="1:10" x14ac:dyDescent="0.4">
      <c r="A1120">
        <v>1887</v>
      </c>
      <c r="B1120" t="s">
        <v>11</v>
      </c>
      <c r="C1120" t="s">
        <v>21</v>
      </c>
      <c r="I1120">
        <v>610</v>
      </c>
      <c r="J1120">
        <v>610</v>
      </c>
    </row>
    <row r="1121" spans="1:10" x14ac:dyDescent="0.4">
      <c r="A1121">
        <v>1888</v>
      </c>
      <c r="B1121" t="s">
        <v>11</v>
      </c>
      <c r="C1121" t="s">
        <v>21</v>
      </c>
      <c r="I1121">
        <v>470</v>
      </c>
      <c r="J1121">
        <v>470</v>
      </c>
    </row>
    <row r="1122" spans="1:10" x14ac:dyDescent="0.4">
      <c r="A1122">
        <v>1889</v>
      </c>
      <c r="B1122" t="s">
        <v>11</v>
      </c>
      <c r="C1122" t="s">
        <v>21</v>
      </c>
      <c r="D1122">
        <v>2</v>
      </c>
      <c r="E1122">
        <v>156</v>
      </c>
      <c r="F1122">
        <v>410</v>
      </c>
      <c r="G1122">
        <v>677</v>
      </c>
      <c r="H1122">
        <v>1245</v>
      </c>
      <c r="I1122">
        <v>412</v>
      </c>
      <c r="J1122">
        <v>1656</v>
      </c>
    </row>
    <row r="1123" spans="1:10" x14ac:dyDescent="0.4">
      <c r="A1123">
        <v>1890</v>
      </c>
      <c r="B1123" t="s">
        <v>11</v>
      </c>
      <c r="C1123" t="s">
        <v>21</v>
      </c>
      <c r="D1123">
        <v>33</v>
      </c>
      <c r="E1123">
        <v>1710</v>
      </c>
      <c r="F1123">
        <v>230</v>
      </c>
      <c r="G1123">
        <v>106</v>
      </c>
      <c r="H1123">
        <v>2079</v>
      </c>
      <c r="I1123">
        <v>581</v>
      </c>
      <c r="J1123">
        <v>2660</v>
      </c>
    </row>
    <row r="1124" spans="1:10" x14ac:dyDescent="0.4">
      <c r="A1124">
        <v>1891</v>
      </c>
      <c r="B1124" t="s">
        <v>11</v>
      </c>
      <c r="C1124" t="s">
        <v>21</v>
      </c>
      <c r="D1124">
        <v>22</v>
      </c>
      <c r="I1124">
        <v>388</v>
      </c>
      <c r="J1124">
        <v>388</v>
      </c>
    </row>
    <row r="1125" spans="1:10" x14ac:dyDescent="0.4">
      <c r="A1125">
        <v>1892</v>
      </c>
      <c r="B1125" t="s">
        <v>11</v>
      </c>
      <c r="C1125" t="s">
        <v>21</v>
      </c>
      <c r="D1125">
        <v>14</v>
      </c>
      <c r="I1125">
        <v>362</v>
      </c>
      <c r="J1125">
        <v>362</v>
      </c>
    </row>
    <row r="1126" spans="1:10" x14ac:dyDescent="0.4">
      <c r="A1126">
        <v>1893</v>
      </c>
      <c r="B1126" t="s">
        <v>11</v>
      </c>
      <c r="C1126" t="s">
        <v>21</v>
      </c>
      <c r="D1126">
        <v>17</v>
      </c>
      <c r="H1126">
        <v>794</v>
      </c>
      <c r="I1126">
        <v>357</v>
      </c>
      <c r="J1126">
        <v>1151</v>
      </c>
    </row>
    <row r="1127" spans="1:10" x14ac:dyDescent="0.4">
      <c r="A1127">
        <v>1894</v>
      </c>
      <c r="B1127" t="s">
        <v>11</v>
      </c>
      <c r="C1127" t="s">
        <v>21</v>
      </c>
      <c r="D1127">
        <v>13</v>
      </c>
      <c r="I1127">
        <v>391</v>
      </c>
      <c r="J1127">
        <v>391</v>
      </c>
    </row>
    <row r="1128" spans="1:10" x14ac:dyDescent="0.4">
      <c r="A1128">
        <v>1895</v>
      </c>
      <c r="B1128" t="s">
        <v>11</v>
      </c>
      <c r="C1128" t="s">
        <v>21</v>
      </c>
      <c r="D1128">
        <v>13</v>
      </c>
      <c r="I1128">
        <v>320</v>
      </c>
      <c r="J1128">
        <v>320</v>
      </c>
    </row>
    <row r="1129" spans="1:10" x14ac:dyDescent="0.4">
      <c r="A1129">
        <v>1896</v>
      </c>
      <c r="B1129" t="s">
        <v>11</v>
      </c>
      <c r="C1129" t="s">
        <v>21</v>
      </c>
      <c r="D1129">
        <v>56</v>
      </c>
      <c r="I1129">
        <v>218</v>
      </c>
      <c r="J1129">
        <v>218</v>
      </c>
    </row>
    <row r="1130" spans="1:10" x14ac:dyDescent="0.4">
      <c r="A1130">
        <v>1897</v>
      </c>
      <c r="B1130" t="s">
        <v>11</v>
      </c>
      <c r="C1130" t="s">
        <v>21</v>
      </c>
      <c r="D1130">
        <v>46</v>
      </c>
      <c r="E1130">
        <v>133</v>
      </c>
      <c r="F1130">
        <v>84</v>
      </c>
      <c r="G1130">
        <v>35</v>
      </c>
      <c r="H1130">
        <v>298</v>
      </c>
      <c r="I1130">
        <v>251</v>
      </c>
      <c r="J1130">
        <v>549</v>
      </c>
    </row>
    <row r="1131" spans="1:10" x14ac:dyDescent="0.4">
      <c r="A1131">
        <v>1898</v>
      </c>
      <c r="B1131" t="s">
        <v>11</v>
      </c>
      <c r="C1131" t="s">
        <v>21</v>
      </c>
      <c r="D1131">
        <v>47</v>
      </c>
      <c r="I1131">
        <v>285</v>
      </c>
      <c r="J1131">
        <v>285</v>
      </c>
    </row>
    <row r="1132" spans="1:10" x14ac:dyDescent="0.4">
      <c r="A1132">
        <v>1899</v>
      </c>
      <c r="B1132" t="s">
        <v>11</v>
      </c>
      <c r="C1132" t="s">
        <v>21</v>
      </c>
      <c r="D1132">
        <v>41</v>
      </c>
      <c r="E1132">
        <v>627</v>
      </c>
      <c r="F1132">
        <v>50</v>
      </c>
      <c r="G1132">
        <v>100</v>
      </c>
      <c r="H1132">
        <v>818</v>
      </c>
      <c r="I1132">
        <v>142</v>
      </c>
      <c r="J1132">
        <v>960</v>
      </c>
    </row>
    <row r="1133" spans="1:10" x14ac:dyDescent="0.4">
      <c r="A1133">
        <v>1900</v>
      </c>
      <c r="B1133" t="s">
        <v>11</v>
      </c>
      <c r="C1133" t="s">
        <v>21</v>
      </c>
      <c r="D1133">
        <v>48</v>
      </c>
      <c r="I1133">
        <v>169</v>
      </c>
      <c r="J1133">
        <v>169</v>
      </c>
    </row>
    <row r="1134" spans="1:10" x14ac:dyDescent="0.4">
      <c r="A1134">
        <v>1901</v>
      </c>
      <c r="B1134" t="s">
        <v>11</v>
      </c>
      <c r="C1134" t="s">
        <v>21</v>
      </c>
      <c r="D1134">
        <v>27</v>
      </c>
      <c r="I1134">
        <v>168</v>
      </c>
      <c r="J1134">
        <v>168</v>
      </c>
    </row>
    <row r="1135" spans="1:10" x14ac:dyDescent="0.4">
      <c r="A1135">
        <v>1902</v>
      </c>
      <c r="B1135" t="s">
        <v>11</v>
      </c>
      <c r="C1135" t="s">
        <v>21</v>
      </c>
      <c r="D1135">
        <v>17</v>
      </c>
      <c r="I1135">
        <v>145</v>
      </c>
      <c r="J1135">
        <v>145</v>
      </c>
    </row>
    <row r="1136" spans="1:10" x14ac:dyDescent="0.4">
      <c r="A1136">
        <v>1903</v>
      </c>
      <c r="B1136" t="s">
        <v>11</v>
      </c>
      <c r="C1136" t="s">
        <v>21</v>
      </c>
      <c r="D1136">
        <v>17</v>
      </c>
      <c r="E1136">
        <v>223</v>
      </c>
      <c r="F1136">
        <v>8</v>
      </c>
      <c r="G1136">
        <v>61</v>
      </c>
      <c r="H1136">
        <v>310</v>
      </c>
      <c r="I1136">
        <v>135</v>
      </c>
      <c r="J1136">
        <v>445</v>
      </c>
    </row>
    <row r="1137" spans="1:11" x14ac:dyDescent="0.4">
      <c r="A1137">
        <v>1904</v>
      </c>
      <c r="B1137" t="s">
        <v>11</v>
      </c>
      <c r="C1137" t="s">
        <v>21</v>
      </c>
      <c r="D1137">
        <v>16</v>
      </c>
      <c r="I1137">
        <v>112</v>
      </c>
      <c r="J1137">
        <v>112</v>
      </c>
    </row>
    <row r="1138" spans="1:11" x14ac:dyDescent="0.4">
      <c r="A1138">
        <v>1905</v>
      </c>
      <c r="B1138" t="s">
        <v>11</v>
      </c>
      <c r="C1138" t="s">
        <v>21</v>
      </c>
      <c r="D1138">
        <v>8</v>
      </c>
      <c r="I1138">
        <v>74</v>
      </c>
      <c r="J1138">
        <v>74</v>
      </c>
    </row>
    <row r="1139" spans="1:11" x14ac:dyDescent="0.4">
      <c r="A1139">
        <v>1906</v>
      </c>
      <c r="B1139" t="s">
        <v>11</v>
      </c>
      <c r="C1139" t="s">
        <v>21</v>
      </c>
      <c r="D1139">
        <v>10</v>
      </c>
      <c r="I1139">
        <v>66</v>
      </c>
      <c r="J1139">
        <v>66</v>
      </c>
    </row>
    <row r="1140" spans="1:11" x14ac:dyDescent="0.4">
      <c r="A1140">
        <v>1907</v>
      </c>
      <c r="B1140" t="s">
        <v>11</v>
      </c>
      <c r="C1140" t="s">
        <v>21</v>
      </c>
      <c r="D1140">
        <v>11</v>
      </c>
      <c r="I1140">
        <v>52</v>
      </c>
      <c r="J1140">
        <v>52</v>
      </c>
    </row>
    <row r="1141" spans="1:11" x14ac:dyDescent="0.4">
      <c r="A1141">
        <v>1908</v>
      </c>
      <c r="B1141" t="s">
        <v>11</v>
      </c>
      <c r="C1141" t="s">
        <v>21</v>
      </c>
      <c r="D1141">
        <v>7</v>
      </c>
      <c r="E1141">
        <v>42</v>
      </c>
      <c r="F1141">
        <v>5</v>
      </c>
      <c r="G1141">
        <v>8</v>
      </c>
      <c r="H1141">
        <v>62</v>
      </c>
      <c r="I1141">
        <v>108</v>
      </c>
      <c r="J1141">
        <v>170</v>
      </c>
    </row>
    <row r="1142" spans="1:11" x14ac:dyDescent="0.4">
      <c r="A1142">
        <v>1909</v>
      </c>
      <c r="B1142" t="s">
        <v>11</v>
      </c>
      <c r="C1142" t="s">
        <v>21</v>
      </c>
      <c r="I1142">
        <v>47</v>
      </c>
      <c r="J1142">
        <v>47</v>
      </c>
    </row>
    <row r="1143" spans="1:11" x14ac:dyDescent="0.4">
      <c r="A1143">
        <v>1910</v>
      </c>
      <c r="B1143" t="s">
        <v>11</v>
      </c>
      <c r="C1143" t="s">
        <v>21</v>
      </c>
      <c r="I1143">
        <v>61</v>
      </c>
      <c r="J1143">
        <v>61</v>
      </c>
    </row>
    <row r="1144" spans="1:11" x14ac:dyDescent="0.4">
      <c r="A1144">
        <v>1911</v>
      </c>
      <c r="B1144" t="s">
        <v>11</v>
      </c>
      <c r="C1144" t="s">
        <v>21</v>
      </c>
      <c r="I1144">
        <v>68</v>
      </c>
      <c r="J1144">
        <v>68</v>
      </c>
    </row>
    <row r="1145" spans="1:11" x14ac:dyDescent="0.4">
      <c r="A1145">
        <v>1912</v>
      </c>
      <c r="B1145" t="s">
        <v>11</v>
      </c>
      <c r="C1145" t="s">
        <v>21</v>
      </c>
      <c r="D1145">
        <v>2</v>
      </c>
      <c r="I1145">
        <v>52</v>
      </c>
      <c r="J1145">
        <v>52</v>
      </c>
    </row>
    <row r="1146" spans="1:11" x14ac:dyDescent="0.4">
      <c r="A1146">
        <v>1913</v>
      </c>
      <c r="B1146" t="s">
        <v>11</v>
      </c>
      <c r="C1146" t="s">
        <v>21</v>
      </c>
      <c r="D1146">
        <v>1</v>
      </c>
      <c r="E1146">
        <v>4</v>
      </c>
      <c r="F1146">
        <v>1</v>
      </c>
      <c r="G1146">
        <v>8</v>
      </c>
      <c r="I1146">
        <v>48</v>
      </c>
      <c r="J1146">
        <v>48</v>
      </c>
      <c r="K1146" t="s">
        <v>22</v>
      </c>
    </row>
    <row r="1147" spans="1:11" x14ac:dyDescent="0.4">
      <c r="A1147">
        <v>1914</v>
      </c>
      <c r="B1147" t="s">
        <v>11</v>
      </c>
      <c r="C1147" t="s">
        <v>21</v>
      </c>
      <c r="D1147">
        <v>0</v>
      </c>
      <c r="E1147">
        <v>9</v>
      </c>
      <c r="F1147">
        <v>6</v>
      </c>
      <c r="G1147">
        <v>6</v>
      </c>
      <c r="H1147">
        <v>21</v>
      </c>
      <c r="I1147">
        <v>56</v>
      </c>
      <c r="J1147">
        <v>77</v>
      </c>
    </row>
    <row r="1148" spans="1:11" x14ac:dyDescent="0.4">
      <c r="A1148">
        <v>1915</v>
      </c>
      <c r="B1148" t="s">
        <v>11</v>
      </c>
      <c r="C1148" t="s">
        <v>21</v>
      </c>
      <c r="D1148">
        <v>0</v>
      </c>
      <c r="E1148">
        <v>15</v>
      </c>
      <c r="F1148">
        <v>4</v>
      </c>
      <c r="G1148">
        <v>1</v>
      </c>
      <c r="H1148">
        <v>20</v>
      </c>
      <c r="I1148">
        <v>56</v>
      </c>
      <c r="J1148">
        <v>76</v>
      </c>
    </row>
    <row r="1149" spans="1:11" x14ac:dyDescent="0.4">
      <c r="A1149">
        <v>1916</v>
      </c>
      <c r="B1149" t="s">
        <v>11</v>
      </c>
      <c r="C1149" t="s">
        <v>21</v>
      </c>
      <c r="D1149">
        <v>5</v>
      </c>
      <c r="E1149">
        <v>21</v>
      </c>
      <c r="F1149">
        <v>10</v>
      </c>
      <c r="G1149">
        <v>1</v>
      </c>
      <c r="H1149">
        <v>37</v>
      </c>
      <c r="I1149">
        <v>68</v>
      </c>
      <c r="J1149">
        <v>105</v>
      </c>
    </row>
    <row r="1150" spans="1:11" x14ac:dyDescent="0.4">
      <c r="A1150">
        <v>1917</v>
      </c>
      <c r="B1150" t="s">
        <v>11</v>
      </c>
      <c r="C1150" t="s">
        <v>21</v>
      </c>
      <c r="D1150">
        <v>8</v>
      </c>
      <c r="E1150">
        <v>17</v>
      </c>
      <c r="F1150">
        <v>2</v>
      </c>
      <c r="G1150">
        <v>0</v>
      </c>
      <c r="H1150">
        <v>27</v>
      </c>
      <c r="I1150">
        <v>47</v>
      </c>
      <c r="J1150">
        <v>74</v>
      </c>
    </row>
    <row r="1151" spans="1:11" x14ac:dyDescent="0.4">
      <c r="A1151">
        <v>1918</v>
      </c>
      <c r="B1151" t="s">
        <v>11</v>
      </c>
      <c r="C1151" t="s">
        <v>21</v>
      </c>
      <c r="D1151">
        <v>3</v>
      </c>
      <c r="E1151">
        <v>8</v>
      </c>
      <c r="F1151">
        <v>3</v>
      </c>
      <c r="G1151">
        <v>1</v>
      </c>
      <c r="H1151">
        <v>15</v>
      </c>
      <c r="I1151">
        <v>52</v>
      </c>
      <c r="J1151">
        <v>67</v>
      </c>
    </row>
    <row r="1152" spans="1:11" x14ac:dyDescent="0.4">
      <c r="A1152">
        <v>1919</v>
      </c>
      <c r="B1152" t="s">
        <v>11</v>
      </c>
      <c r="C1152" t="s">
        <v>21</v>
      </c>
      <c r="D1152">
        <v>0</v>
      </c>
      <c r="E1152">
        <v>8</v>
      </c>
      <c r="F1152">
        <v>10</v>
      </c>
      <c r="G1152">
        <v>1</v>
      </c>
      <c r="H1152">
        <v>19</v>
      </c>
      <c r="I1152">
        <v>43</v>
      </c>
      <c r="J1152">
        <v>62</v>
      </c>
    </row>
    <row r="1153" spans="1:11" x14ac:dyDescent="0.4">
      <c r="A1153">
        <v>1920</v>
      </c>
      <c r="B1153" t="s">
        <v>11</v>
      </c>
      <c r="C1153" t="s">
        <v>21</v>
      </c>
      <c r="D1153">
        <v>1</v>
      </c>
      <c r="E1153">
        <v>8</v>
      </c>
      <c r="F1153">
        <v>1</v>
      </c>
      <c r="H1153">
        <v>10</v>
      </c>
      <c r="I1153">
        <v>0</v>
      </c>
      <c r="J1153">
        <v>10</v>
      </c>
      <c r="K1153" t="s">
        <v>23</v>
      </c>
    </row>
    <row r="1154" spans="1:11" x14ac:dyDescent="0.4">
      <c r="A1154">
        <v>1921</v>
      </c>
      <c r="B1154" t="s">
        <v>11</v>
      </c>
      <c r="C1154" t="s">
        <v>21</v>
      </c>
      <c r="E1154">
        <v>8</v>
      </c>
      <c r="F1154">
        <v>0</v>
      </c>
      <c r="H1154">
        <v>8</v>
      </c>
      <c r="J1154">
        <v>8</v>
      </c>
      <c r="K1154" t="s">
        <v>23</v>
      </c>
    </row>
    <row r="1155" spans="1:11" x14ac:dyDescent="0.4">
      <c r="A1155">
        <v>1922</v>
      </c>
      <c r="B1155" t="s">
        <v>11</v>
      </c>
      <c r="C1155" t="s">
        <v>21</v>
      </c>
      <c r="D1155">
        <v>0</v>
      </c>
      <c r="E1155">
        <v>14</v>
      </c>
      <c r="F1155">
        <v>0</v>
      </c>
      <c r="G1155">
        <v>1</v>
      </c>
      <c r="H1155">
        <v>15</v>
      </c>
      <c r="I1155">
        <v>36</v>
      </c>
      <c r="J1155">
        <v>52</v>
      </c>
    </row>
    <row r="1156" spans="1:11" x14ac:dyDescent="0.4">
      <c r="A1156">
        <v>1923</v>
      </c>
      <c r="B1156" t="s">
        <v>11</v>
      </c>
      <c r="C1156" t="s">
        <v>21</v>
      </c>
      <c r="D1156">
        <v>0</v>
      </c>
      <c r="F1156">
        <v>0</v>
      </c>
      <c r="G1156">
        <v>0</v>
      </c>
      <c r="H1156">
        <v>0</v>
      </c>
      <c r="I1156">
        <v>41</v>
      </c>
      <c r="J1156">
        <v>41</v>
      </c>
    </row>
    <row r="1157" spans="1:11" x14ac:dyDescent="0.4">
      <c r="A1157">
        <v>1924</v>
      </c>
      <c r="B1157" t="s">
        <v>11</v>
      </c>
      <c r="C1157" t="s">
        <v>21</v>
      </c>
      <c r="D1157">
        <v>0</v>
      </c>
      <c r="E1157">
        <v>6</v>
      </c>
      <c r="F1157">
        <v>0</v>
      </c>
      <c r="G1157">
        <v>1</v>
      </c>
      <c r="H1157">
        <v>7</v>
      </c>
      <c r="I1157">
        <v>44</v>
      </c>
      <c r="J1157">
        <v>51</v>
      </c>
    </row>
    <row r="1158" spans="1:11" x14ac:dyDescent="0.4">
      <c r="A1158">
        <v>1925</v>
      </c>
      <c r="B1158" t="s">
        <v>11</v>
      </c>
      <c r="C1158" t="s">
        <v>21</v>
      </c>
      <c r="H1158">
        <v>0</v>
      </c>
      <c r="I1158">
        <v>42</v>
      </c>
      <c r="J1158">
        <v>42</v>
      </c>
    </row>
    <row r="1159" spans="1:11" x14ac:dyDescent="0.4">
      <c r="A1159">
        <v>1926</v>
      </c>
      <c r="B1159" t="s">
        <v>11</v>
      </c>
      <c r="C1159" t="s">
        <v>21</v>
      </c>
      <c r="E1159">
        <v>5</v>
      </c>
      <c r="G1159">
        <v>2</v>
      </c>
      <c r="H1159">
        <v>7</v>
      </c>
      <c r="I1159">
        <v>50</v>
      </c>
      <c r="J1159">
        <v>57</v>
      </c>
    </row>
    <row r="1160" spans="1:11" x14ac:dyDescent="0.4">
      <c r="A1160">
        <v>1927</v>
      </c>
      <c r="B1160" t="s">
        <v>11</v>
      </c>
      <c r="C1160" t="s">
        <v>21</v>
      </c>
      <c r="E1160">
        <v>5</v>
      </c>
      <c r="G1160">
        <v>1</v>
      </c>
      <c r="H1160">
        <v>6</v>
      </c>
      <c r="I1160">
        <v>41</v>
      </c>
      <c r="J1160">
        <v>47</v>
      </c>
    </row>
    <row r="1161" spans="1:11" x14ac:dyDescent="0.4">
      <c r="A1161">
        <v>1928</v>
      </c>
      <c r="B1161" t="s">
        <v>11</v>
      </c>
      <c r="C1161" t="s">
        <v>21</v>
      </c>
      <c r="E1161">
        <v>7</v>
      </c>
      <c r="F1161">
        <v>0</v>
      </c>
      <c r="G1161">
        <v>1</v>
      </c>
      <c r="H1161">
        <v>8</v>
      </c>
      <c r="I1161">
        <v>42</v>
      </c>
      <c r="J1161">
        <v>50</v>
      </c>
    </row>
    <row r="1162" spans="1:11" x14ac:dyDescent="0.4">
      <c r="A1162">
        <v>1929</v>
      </c>
      <c r="B1162" t="s">
        <v>11</v>
      </c>
      <c r="C1162" t="s">
        <v>21</v>
      </c>
      <c r="E1162">
        <v>2</v>
      </c>
      <c r="F1162">
        <v>0</v>
      </c>
      <c r="G1162">
        <v>0</v>
      </c>
      <c r="H1162">
        <v>2</v>
      </c>
      <c r="I1162">
        <v>27</v>
      </c>
      <c r="J1162">
        <v>29</v>
      </c>
      <c r="K1162" t="s">
        <v>24</v>
      </c>
    </row>
    <row r="1163" spans="1:11" x14ac:dyDescent="0.4">
      <c r="A1163">
        <v>1930</v>
      </c>
      <c r="B1163" t="s">
        <v>11</v>
      </c>
      <c r="C1163" t="s">
        <v>21</v>
      </c>
      <c r="E1163">
        <v>14</v>
      </c>
      <c r="F1163">
        <v>0</v>
      </c>
      <c r="G1163">
        <v>2</v>
      </c>
      <c r="H1163">
        <v>16</v>
      </c>
      <c r="I1163">
        <v>27</v>
      </c>
      <c r="J1163">
        <v>43</v>
      </c>
      <c r="K1163" t="s">
        <v>24</v>
      </c>
    </row>
    <row r="1164" spans="1:11" x14ac:dyDescent="0.4">
      <c r="A1164">
        <v>1931</v>
      </c>
      <c r="B1164" t="s">
        <v>11</v>
      </c>
      <c r="C1164" t="s">
        <v>21</v>
      </c>
      <c r="E1164">
        <v>14</v>
      </c>
      <c r="F1164">
        <v>1</v>
      </c>
      <c r="G1164">
        <v>1</v>
      </c>
      <c r="H1164">
        <v>16</v>
      </c>
      <c r="I1164">
        <v>22</v>
      </c>
      <c r="J1164">
        <v>38</v>
      </c>
      <c r="K1164" t="s">
        <v>24</v>
      </c>
    </row>
    <row r="1165" spans="1:11" x14ac:dyDescent="0.4">
      <c r="A1165">
        <v>1932</v>
      </c>
      <c r="B1165" t="s">
        <v>11</v>
      </c>
      <c r="C1165" t="s">
        <v>21</v>
      </c>
      <c r="E1165">
        <v>16</v>
      </c>
      <c r="G1165">
        <v>1</v>
      </c>
      <c r="H1165">
        <v>17</v>
      </c>
      <c r="I1165">
        <v>27</v>
      </c>
      <c r="J1165">
        <v>44</v>
      </c>
      <c r="K1165" t="s">
        <v>24</v>
      </c>
    </row>
    <row r="1166" spans="1:11" x14ac:dyDescent="0.4">
      <c r="A1166">
        <v>1933</v>
      </c>
      <c r="B1166" t="s">
        <v>11</v>
      </c>
      <c r="C1166" t="s">
        <v>21</v>
      </c>
      <c r="E1166">
        <v>6</v>
      </c>
      <c r="G1166">
        <v>1</v>
      </c>
      <c r="H1166">
        <v>7</v>
      </c>
      <c r="I1166">
        <v>24</v>
      </c>
      <c r="J1166">
        <v>31</v>
      </c>
      <c r="K1166" t="s">
        <v>24</v>
      </c>
    </row>
    <row r="1167" spans="1:11" x14ac:dyDescent="0.4">
      <c r="A1167">
        <v>1934</v>
      </c>
      <c r="B1167" t="s">
        <v>11</v>
      </c>
      <c r="C1167" t="s">
        <v>21</v>
      </c>
      <c r="E1167">
        <v>7</v>
      </c>
      <c r="F1167">
        <v>10</v>
      </c>
      <c r="G1167">
        <v>1</v>
      </c>
      <c r="H1167">
        <v>18</v>
      </c>
      <c r="I1167">
        <v>25</v>
      </c>
      <c r="J1167">
        <v>43</v>
      </c>
      <c r="K1167" t="s">
        <v>24</v>
      </c>
    </row>
    <row r="1168" spans="1:11" x14ac:dyDescent="0.4">
      <c r="A1168">
        <v>1935</v>
      </c>
      <c r="B1168" t="s">
        <v>11</v>
      </c>
      <c r="C1168" t="s">
        <v>21</v>
      </c>
      <c r="E1168">
        <v>6</v>
      </c>
      <c r="F1168">
        <v>12</v>
      </c>
      <c r="G1168">
        <v>0</v>
      </c>
      <c r="H1168">
        <v>18</v>
      </c>
      <c r="I1168">
        <v>22</v>
      </c>
      <c r="J1168">
        <v>40</v>
      </c>
      <c r="K1168" t="s">
        <v>24</v>
      </c>
    </row>
    <row r="1169" spans="1:11" x14ac:dyDescent="0.4">
      <c r="A1169">
        <v>1936</v>
      </c>
      <c r="B1169" t="s">
        <v>11</v>
      </c>
      <c r="C1169" t="s">
        <v>21</v>
      </c>
      <c r="E1169">
        <v>5</v>
      </c>
      <c r="F1169">
        <v>6</v>
      </c>
      <c r="G1169">
        <v>1</v>
      </c>
      <c r="H1169">
        <v>12</v>
      </c>
      <c r="I1169">
        <v>13</v>
      </c>
      <c r="J1169">
        <v>25</v>
      </c>
      <c r="K1169" t="s">
        <v>24</v>
      </c>
    </row>
    <row r="1170" spans="1:11" x14ac:dyDescent="0.4">
      <c r="A1170">
        <v>1937</v>
      </c>
      <c r="B1170" t="s">
        <v>11</v>
      </c>
      <c r="C1170" t="s">
        <v>21</v>
      </c>
      <c r="E1170">
        <v>3</v>
      </c>
      <c r="F1170">
        <v>2</v>
      </c>
      <c r="G1170">
        <v>0</v>
      </c>
      <c r="H1170">
        <v>5</v>
      </c>
      <c r="I1170">
        <v>13</v>
      </c>
      <c r="J1170">
        <v>18</v>
      </c>
      <c r="K1170" t="s">
        <v>24</v>
      </c>
    </row>
    <row r="1171" spans="1:11" x14ac:dyDescent="0.4">
      <c r="A1171">
        <v>1938</v>
      </c>
      <c r="B1171" t="s">
        <v>11</v>
      </c>
      <c r="C1171" t="s">
        <v>21</v>
      </c>
      <c r="E1171">
        <v>8</v>
      </c>
      <c r="F1171">
        <v>12</v>
      </c>
      <c r="G1171">
        <v>0</v>
      </c>
      <c r="H1171">
        <v>20</v>
      </c>
      <c r="I1171">
        <v>17</v>
      </c>
      <c r="J1171">
        <v>37</v>
      </c>
      <c r="K1171" t="s">
        <v>24</v>
      </c>
    </row>
    <row r="1172" spans="1:11" x14ac:dyDescent="0.4">
      <c r="A1172">
        <v>1939</v>
      </c>
      <c r="B1172" t="s">
        <v>11</v>
      </c>
      <c r="C1172" t="s">
        <v>21</v>
      </c>
      <c r="E1172">
        <v>7</v>
      </c>
      <c r="F1172">
        <v>9</v>
      </c>
      <c r="G1172">
        <v>1</v>
      </c>
      <c r="H1172">
        <v>17</v>
      </c>
      <c r="I1172">
        <v>18</v>
      </c>
      <c r="J1172">
        <v>35</v>
      </c>
      <c r="K1172" t="s">
        <v>24</v>
      </c>
    </row>
    <row r="1173" spans="1:11" x14ac:dyDescent="0.4">
      <c r="A1173">
        <v>1940</v>
      </c>
      <c r="B1173" t="s">
        <v>11</v>
      </c>
      <c r="C1173" t="s">
        <v>21</v>
      </c>
      <c r="E1173">
        <v>5</v>
      </c>
      <c r="F1173">
        <v>6</v>
      </c>
      <c r="G1173">
        <v>1</v>
      </c>
      <c r="H1173">
        <v>12</v>
      </c>
      <c r="I1173">
        <v>16</v>
      </c>
      <c r="J1173">
        <v>28</v>
      </c>
      <c r="K1173" t="s">
        <v>24</v>
      </c>
    </row>
    <row r="1174" spans="1:11" x14ac:dyDescent="0.4">
      <c r="A1174">
        <v>1941</v>
      </c>
      <c r="B1174" t="s">
        <v>11</v>
      </c>
      <c r="C1174" t="s">
        <v>21</v>
      </c>
      <c r="E1174">
        <v>6</v>
      </c>
      <c r="F1174">
        <v>5</v>
      </c>
      <c r="G1174">
        <v>1</v>
      </c>
      <c r="H1174">
        <v>12</v>
      </c>
      <c r="I1174">
        <v>14</v>
      </c>
      <c r="J1174">
        <v>26</v>
      </c>
      <c r="K1174" t="s">
        <v>24</v>
      </c>
    </row>
    <row r="1175" spans="1:11" x14ac:dyDescent="0.4">
      <c r="A1175">
        <v>1942</v>
      </c>
      <c r="B1175" t="s">
        <v>11</v>
      </c>
      <c r="C1175" t="s">
        <v>21</v>
      </c>
      <c r="E1175">
        <v>2</v>
      </c>
      <c r="F1175">
        <v>4</v>
      </c>
      <c r="G1175">
        <v>0</v>
      </c>
      <c r="H1175">
        <v>6</v>
      </c>
      <c r="I1175">
        <v>15</v>
      </c>
      <c r="J1175">
        <v>21</v>
      </c>
      <c r="K1175" t="s">
        <v>24</v>
      </c>
    </row>
    <row r="1176" spans="1:11" x14ac:dyDescent="0.4">
      <c r="A1176">
        <v>1943</v>
      </c>
      <c r="B1176" t="s">
        <v>11</v>
      </c>
      <c r="C1176" t="s">
        <v>21</v>
      </c>
      <c r="E1176">
        <v>1</v>
      </c>
      <c r="F1176">
        <v>2</v>
      </c>
      <c r="G1176">
        <v>1</v>
      </c>
      <c r="H1176">
        <v>4</v>
      </c>
      <c r="I1176">
        <v>12</v>
      </c>
      <c r="J1176">
        <v>16</v>
      </c>
      <c r="K1176" t="s">
        <v>24</v>
      </c>
    </row>
    <row r="1177" spans="1:11" x14ac:dyDescent="0.4">
      <c r="A1177">
        <v>1944</v>
      </c>
      <c r="B1177" t="s">
        <v>11</v>
      </c>
      <c r="C1177" t="s">
        <v>21</v>
      </c>
      <c r="E1177">
        <v>0</v>
      </c>
      <c r="F1177">
        <v>2</v>
      </c>
      <c r="G1177">
        <v>1</v>
      </c>
      <c r="H1177">
        <v>3</v>
      </c>
      <c r="I1177">
        <v>15</v>
      </c>
      <c r="J1177">
        <v>18</v>
      </c>
      <c r="K1177" t="s">
        <v>24</v>
      </c>
    </row>
    <row r="1178" spans="1:11" x14ac:dyDescent="0.4">
      <c r="A1178">
        <v>1945</v>
      </c>
      <c r="B1178" t="s">
        <v>11</v>
      </c>
      <c r="C1178" t="s">
        <v>21</v>
      </c>
      <c r="E1178">
        <v>0</v>
      </c>
      <c r="F1178">
        <v>1</v>
      </c>
      <c r="G1178">
        <v>0</v>
      </c>
      <c r="H1178">
        <v>1</v>
      </c>
      <c r="I1178">
        <v>11</v>
      </c>
      <c r="J1178">
        <v>12</v>
      </c>
      <c r="K1178" t="s">
        <v>24</v>
      </c>
    </row>
    <row r="1179" spans="1:11" x14ac:dyDescent="0.4">
      <c r="A1179">
        <v>1946</v>
      </c>
      <c r="B1179" t="s">
        <v>11</v>
      </c>
      <c r="C1179" t="s">
        <v>21</v>
      </c>
      <c r="E1179">
        <v>0</v>
      </c>
      <c r="F1179">
        <v>4</v>
      </c>
      <c r="G1179">
        <v>0</v>
      </c>
      <c r="H1179">
        <v>4</v>
      </c>
      <c r="I1179">
        <v>13</v>
      </c>
      <c r="J1179">
        <v>17</v>
      </c>
      <c r="K1179" t="s">
        <v>24</v>
      </c>
    </row>
    <row r="1180" spans="1:11" x14ac:dyDescent="0.4">
      <c r="A1180">
        <v>1947</v>
      </c>
      <c r="B1180" t="s">
        <v>11</v>
      </c>
      <c r="C1180" t="s">
        <v>21</v>
      </c>
      <c r="E1180">
        <v>0</v>
      </c>
      <c r="F1180">
        <v>10</v>
      </c>
      <c r="G1180">
        <v>0</v>
      </c>
      <c r="H1180">
        <v>10</v>
      </c>
      <c r="I1180">
        <v>18</v>
      </c>
      <c r="J1180">
        <v>28</v>
      </c>
      <c r="K1180" t="s">
        <v>24</v>
      </c>
    </row>
    <row r="1181" spans="1:11" x14ac:dyDescent="0.4">
      <c r="A1181">
        <v>1948</v>
      </c>
      <c r="B1181" t="s">
        <v>11</v>
      </c>
      <c r="C1181" t="s">
        <v>21</v>
      </c>
      <c r="E1181">
        <v>0</v>
      </c>
      <c r="F1181">
        <v>22</v>
      </c>
      <c r="G1181">
        <v>0</v>
      </c>
      <c r="H1181">
        <v>22</v>
      </c>
      <c r="I1181">
        <v>14</v>
      </c>
      <c r="J1181">
        <v>36</v>
      </c>
      <c r="K1181" t="s">
        <v>24</v>
      </c>
    </row>
    <row r="1182" spans="1:11" x14ac:dyDescent="0.4">
      <c r="A1182">
        <v>1949</v>
      </c>
      <c r="B1182" t="s">
        <v>11</v>
      </c>
      <c r="C1182" t="s">
        <v>21</v>
      </c>
      <c r="E1182">
        <v>0</v>
      </c>
      <c r="F1182">
        <v>19</v>
      </c>
      <c r="G1182">
        <v>0</v>
      </c>
      <c r="H1182">
        <v>19</v>
      </c>
      <c r="I1182">
        <v>13</v>
      </c>
      <c r="J1182">
        <v>32</v>
      </c>
      <c r="K1182" t="s">
        <v>24</v>
      </c>
    </row>
    <row r="1183" spans="1:11" x14ac:dyDescent="0.4">
      <c r="A1183">
        <v>1950</v>
      </c>
      <c r="B1183" t="s">
        <v>11</v>
      </c>
      <c r="C1183" t="s">
        <v>21</v>
      </c>
      <c r="F1183">
        <v>7</v>
      </c>
      <c r="G1183">
        <v>0</v>
      </c>
      <c r="H1183">
        <v>7</v>
      </c>
      <c r="I1183">
        <v>11</v>
      </c>
      <c r="J1183">
        <v>18</v>
      </c>
      <c r="K1183" t="s">
        <v>24</v>
      </c>
    </row>
    <row r="1184" spans="1:11" x14ac:dyDescent="0.4">
      <c r="A1184">
        <v>1951</v>
      </c>
      <c r="B1184" t="s">
        <v>11</v>
      </c>
      <c r="C1184" t="s">
        <v>21</v>
      </c>
      <c r="E1184">
        <v>1</v>
      </c>
      <c r="F1184">
        <v>10</v>
      </c>
      <c r="G1184">
        <v>0</v>
      </c>
      <c r="H1184">
        <v>11</v>
      </c>
      <c r="I1184">
        <v>9</v>
      </c>
      <c r="J1184">
        <v>20</v>
      </c>
    </row>
    <row r="1185" spans="1:10" x14ac:dyDescent="0.4">
      <c r="A1185">
        <v>1952</v>
      </c>
      <c r="B1185" t="s">
        <v>11</v>
      </c>
      <c r="C1185" t="s">
        <v>21</v>
      </c>
      <c r="E1185">
        <v>0</v>
      </c>
      <c r="F1185">
        <v>6</v>
      </c>
      <c r="G1185">
        <v>0</v>
      </c>
      <c r="H1185">
        <v>6</v>
      </c>
      <c r="I1185">
        <v>8</v>
      </c>
      <c r="J1185">
        <v>14</v>
      </c>
    </row>
    <row r="1186" spans="1:10" x14ac:dyDescent="0.4">
      <c r="A1186">
        <v>1953</v>
      </c>
      <c r="B1186" t="s">
        <v>11</v>
      </c>
      <c r="C1186" t="s">
        <v>21</v>
      </c>
      <c r="E1186">
        <v>1</v>
      </c>
      <c r="F1186">
        <v>1</v>
      </c>
      <c r="G1186">
        <v>0</v>
      </c>
      <c r="H1186">
        <v>2</v>
      </c>
      <c r="I1186">
        <v>6</v>
      </c>
      <c r="J1186">
        <v>8</v>
      </c>
    </row>
    <row r="1187" spans="1:10" x14ac:dyDescent="0.4">
      <c r="A1187">
        <v>1954</v>
      </c>
      <c r="B1187" t="s">
        <v>11</v>
      </c>
      <c r="C1187" t="s">
        <v>21</v>
      </c>
      <c r="E1187">
        <v>0</v>
      </c>
      <c r="F1187">
        <v>3</v>
      </c>
      <c r="G1187">
        <v>0</v>
      </c>
      <c r="H1187">
        <v>3</v>
      </c>
      <c r="I1187">
        <v>7</v>
      </c>
      <c r="J1187">
        <v>10</v>
      </c>
    </row>
    <row r="1188" spans="1:10" x14ac:dyDescent="0.4">
      <c r="A1188">
        <v>1955</v>
      </c>
      <c r="B1188" t="s">
        <v>11</v>
      </c>
      <c r="C1188" t="s">
        <v>21</v>
      </c>
      <c r="F1188">
        <v>5</v>
      </c>
      <c r="G1188">
        <v>0</v>
      </c>
      <c r="H1188">
        <v>5</v>
      </c>
      <c r="I1188">
        <v>22</v>
      </c>
      <c r="J1188">
        <v>27</v>
      </c>
    </row>
    <row r="1189" spans="1:10" x14ac:dyDescent="0.4">
      <c r="A1189">
        <v>1956</v>
      </c>
      <c r="B1189" t="s">
        <v>11</v>
      </c>
      <c r="C1189" t="s">
        <v>21</v>
      </c>
      <c r="F1189">
        <v>2</v>
      </c>
      <c r="G1189">
        <v>9</v>
      </c>
      <c r="H1189">
        <v>11</v>
      </c>
      <c r="I1189">
        <v>17</v>
      </c>
      <c r="J1189">
        <v>28</v>
      </c>
    </row>
    <row r="1190" spans="1:10" x14ac:dyDescent="0.4">
      <c r="A1190">
        <v>1957</v>
      </c>
      <c r="B1190" t="s">
        <v>11</v>
      </c>
      <c r="C1190" t="s">
        <v>21</v>
      </c>
      <c r="E1190">
        <v>0</v>
      </c>
      <c r="F1190">
        <v>1</v>
      </c>
      <c r="G1190">
        <v>0</v>
      </c>
      <c r="H1190">
        <v>1</v>
      </c>
      <c r="I1190">
        <v>6</v>
      </c>
      <c r="J1190">
        <v>7</v>
      </c>
    </row>
    <row r="1191" spans="1:10" x14ac:dyDescent="0.4">
      <c r="A1191">
        <v>1958</v>
      </c>
      <c r="B1191" t="s">
        <v>11</v>
      </c>
      <c r="C1191" t="s">
        <v>21</v>
      </c>
      <c r="E1191">
        <v>0</v>
      </c>
      <c r="F1191">
        <v>1</v>
      </c>
      <c r="G1191">
        <v>0</v>
      </c>
      <c r="H1191">
        <v>1</v>
      </c>
      <c r="I1191">
        <v>5</v>
      </c>
      <c r="J1191">
        <v>6</v>
      </c>
    </row>
    <row r="1192" spans="1:10" x14ac:dyDescent="0.4">
      <c r="A1192">
        <v>1959</v>
      </c>
      <c r="B1192" t="s">
        <v>11</v>
      </c>
      <c r="C1192" t="s">
        <v>21</v>
      </c>
      <c r="E1192">
        <v>0</v>
      </c>
      <c r="F1192">
        <v>0</v>
      </c>
      <c r="G1192">
        <v>0</v>
      </c>
      <c r="H1192">
        <v>0</v>
      </c>
      <c r="I1192">
        <v>4</v>
      </c>
      <c r="J1192">
        <v>4</v>
      </c>
    </row>
    <row r="1193" spans="1:10" x14ac:dyDescent="0.4">
      <c r="A1193">
        <v>1960</v>
      </c>
      <c r="B1193" t="s">
        <v>11</v>
      </c>
      <c r="C1193" t="s">
        <v>21</v>
      </c>
      <c r="D1193">
        <v>0</v>
      </c>
      <c r="E1193">
        <v>0</v>
      </c>
      <c r="F1193">
        <v>0</v>
      </c>
      <c r="G1193">
        <v>0</v>
      </c>
      <c r="H1193">
        <v>0</v>
      </c>
      <c r="I1193">
        <v>5</v>
      </c>
      <c r="J1193">
        <v>5</v>
      </c>
    </row>
    <row r="1194" spans="1:10" x14ac:dyDescent="0.4">
      <c r="A1194">
        <v>1961</v>
      </c>
      <c r="B1194" t="s">
        <v>11</v>
      </c>
      <c r="C1194" t="s">
        <v>21</v>
      </c>
      <c r="D1194">
        <v>0</v>
      </c>
      <c r="E1194">
        <v>0</v>
      </c>
      <c r="F1194">
        <v>0</v>
      </c>
      <c r="G1194">
        <v>0</v>
      </c>
      <c r="H1194">
        <v>0</v>
      </c>
      <c r="I1194">
        <v>5</v>
      </c>
      <c r="J1194">
        <v>5</v>
      </c>
    </row>
    <row r="1195" spans="1:10" x14ac:dyDescent="0.4">
      <c r="A1195">
        <v>1962</v>
      </c>
      <c r="B1195" t="s">
        <v>11</v>
      </c>
      <c r="C1195" t="s">
        <v>21</v>
      </c>
      <c r="D1195">
        <v>0</v>
      </c>
      <c r="E1195">
        <v>0</v>
      </c>
      <c r="F1195">
        <v>0</v>
      </c>
      <c r="H1195">
        <v>0</v>
      </c>
      <c r="I1195">
        <v>2</v>
      </c>
      <c r="J1195">
        <v>2</v>
      </c>
    </row>
    <row r="1196" spans="1:10" x14ac:dyDescent="0.4">
      <c r="A1196">
        <v>1963</v>
      </c>
      <c r="B1196" t="s">
        <v>11</v>
      </c>
      <c r="C1196" t="s">
        <v>21</v>
      </c>
      <c r="D1196">
        <v>0</v>
      </c>
      <c r="E1196">
        <v>0</v>
      </c>
      <c r="F1196">
        <v>0</v>
      </c>
      <c r="H1196">
        <v>0</v>
      </c>
      <c r="I1196">
        <v>2</v>
      </c>
      <c r="J1196">
        <v>2</v>
      </c>
    </row>
    <row r="1197" spans="1:10" x14ac:dyDescent="0.4">
      <c r="A1197">
        <v>1964</v>
      </c>
      <c r="B1197" t="s">
        <v>11</v>
      </c>
      <c r="C1197" t="s">
        <v>21</v>
      </c>
      <c r="F1197">
        <v>0</v>
      </c>
      <c r="G1197">
        <v>0</v>
      </c>
      <c r="H1197">
        <v>0</v>
      </c>
      <c r="I1197">
        <v>1</v>
      </c>
      <c r="J1197">
        <v>1</v>
      </c>
    </row>
    <row r="1198" spans="1:10" x14ac:dyDescent="0.4">
      <c r="A1198">
        <v>1965</v>
      </c>
      <c r="B1198" t="s">
        <v>11</v>
      </c>
      <c r="C1198" t="s">
        <v>21</v>
      </c>
      <c r="E1198">
        <v>0</v>
      </c>
      <c r="F1198">
        <v>0</v>
      </c>
      <c r="H1198">
        <v>0</v>
      </c>
      <c r="I1198">
        <v>2</v>
      </c>
      <c r="J1198">
        <v>2</v>
      </c>
    </row>
    <row r="1199" spans="1:10" x14ac:dyDescent="0.4">
      <c r="A1199">
        <v>1966</v>
      </c>
      <c r="B1199" t="s">
        <v>11</v>
      </c>
      <c r="C1199" t="s">
        <v>21</v>
      </c>
      <c r="F1199">
        <v>0</v>
      </c>
      <c r="H1199">
        <v>0</v>
      </c>
      <c r="I1199">
        <v>1</v>
      </c>
      <c r="J1199">
        <v>1</v>
      </c>
    </row>
    <row r="1200" spans="1:10" x14ac:dyDescent="0.4">
      <c r="A1200">
        <v>1967</v>
      </c>
      <c r="B1200" t="s">
        <v>11</v>
      </c>
      <c r="C1200" t="s">
        <v>21</v>
      </c>
      <c r="F1200">
        <v>0</v>
      </c>
      <c r="H1200">
        <v>0</v>
      </c>
      <c r="I1200">
        <v>1</v>
      </c>
      <c r="J1200">
        <v>1</v>
      </c>
    </row>
    <row r="1201" spans="1:11" x14ac:dyDescent="0.4">
      <c r="A1201">
        <v>1968</v>
      </c>
      <c r="B1201" t="s">
        <v>11</v>
      </c>
      <c r="C1201" t="s">
        <v>21</v>
      </c>
      <c r="E1201">
        <v>0</v>
      </c>
      <c r="F1201">
        <v>0</v>
      </c>
      <c r="H1201">
        <v>0</v>
      </c>
      <c r="I1201">
        <v>1</v>
      </c>
      <c r="J1201">
        <v>1</v>
      </c>
      <c r="K1201" t="s">
        <v>25</v>
      </c>
    </row>
    <row r="1202" spans="1:11" x14ac:dyDescent="0.4">
      <c r="A1202">
        <v>1969</v>
      </c>
      <c r="B1202" t="s">
        <v>11</v>
      </c>
      <c r="C1202" t="s">
        <v>21</v>
      </c>
      <c r="H1202">
        <v>0</v>
      </c>
      <c r="I1202">
        <v>1</v>
      </c>
      <c r="J1202">
        <v>1</v>
      </c>
    </row>
    <row r="1203" spans="1:11" x14ac:dyDescent="0.4">
      <c r="A1203">
        <v>1970</v>
      </c>
      <c r="B1203" t="s">
        <v>11</v>
      </c>
      <c r="C1203" t="s">
        <v>21</v>
      </c>
      <c r="H1203">
        <v>0</v>
      </c>
      <c r="I1203">
        <v>0</v>
      </c>
      <c r="J1203">
        <v>0</v>
      </c>
    </row>
    <row r="1204" spans="1:11" x14ac:dyDescent="0.4">
      <c r="A1204">
        <v>1971</v>
      </c>
      <c r="B1204" t="s">
        <v>11</v>
      </c>
      <c r="C1204" t="s">
        <v>21</v>
      </c>
    </row>
    <row r="1205" spans="1:11" x14ac:dyDescent="0.4">
      <c r="A1205">
        <v>1972</v>
      </c>
      <c r="B1205" t="s">
        <v>11</v>
      </c>
      <c r="C1205" t="s">
        <v>21</v>
      </c>
      <c r="H1205">
        <v>0</v>
      </c>
      <c r="I1205">
        <v>0</v>
      </c>
      <c r="J1205">
        <v>0</v>
      </c>
    </row>
    <row r="1206" spans="1:11" x14ac:dyDescent="0.4">
      <c r="A1206">
        <v>1973</v>
      </c>
      <c r="B1206" t="s">
        <v>11</v>
      </c>
      <c r="C1206" t="s">
        <v>21</v>
      </c>
      <c r="E1206">
        <v>0</v>
      </c>
      <c r="H1206">
        <v>0</v>
      </c>
      <c r="I1206">
        <v>0</v>
      </c>
      <c r="J1206">
        <v>0</v>
      </c>
    </row>
    <row r="1207" spans="1:11" x14ac:dyDescent="0.4">
      <c r="A1207">
        <v>1974</v>
      </c>
      <c r="B1207" t="s">
        <v>11</v>
      </c>
      <c r="C1207" t="s">
        <v>21</v>
      </c>
      <c r="H1207">
        <v>0</v>
      </c>
      <c r="I1207">
        <v>0</v>
      </c>
      <c r="J1207">
        <v>0</v>
      </c>
    </row>
    <row r="1208" spans="1:11" x14ac:dyDescent="0.4">
      <c r="A1208">
        <v>1975</v>
      </c>
      <c r="B1208" t="s">
        <v>11</v>
      </c>
      <c r="C1208" t="s">
        <v>21</v>
      </c>
      <c r="H1208">
        <v>0</v>
      </c>
      <c r="I1208">
        <v>0</v>
      </c>
      <c r="J1208">
        <v>0</v>
      </c>
    </row>
    <row r="1209" spans="1:11" x14ac:dyDescent="0.4">
      <c r="A1209">
        <v>1976</v>
      </c>
      <c r="B1209" t="s">
        <v>11</v>
      </c>
      <c r="C1209" t="s">
        <v>21</v>
      </c>
      <c r="H1209">
        <v>0</v>
      </c>
      <c r="I1209">
        <v>1</v>
      </c>
      <c r="J1209">
        <v>1</v>
      </c>
    </row>
    <row r="1210" spans="1:11" x14ac:dyDescent="0.4">
      <c r="A1210">
        <v>1977</v>
      </c>
      <c r="B1210" t="s">
        <v>11</v>
      </c>
      <c r="C1210" t="s">
        <v>21</v>
      </c>
      <c r="H1210">
        <v>0</v>
      </c>
      <c r="I1210">
        <v>5</v>
      </c>
      <c r="J1210">
        <v>5</v>
      </c>
    </row>
    <row r="1211" spans="1:11" x14ac:dyDescent="0.4">
      <c r="A1211">
        <v>1978</v>
      </c>
      <c r="B1211" t="s">
        <v>11</v>
      </c>
      <c r="C1211" t="s">
        <v>21</v>
      </c>
      <c r="D1211">
        <v>0</v>
      </c>
      <c r="E1211">
        <v>0</v>
      </c>
      <c r="F1211">
        <v>0</v>
      </c>
      <c r="G1211">
        <v>0</v>
      </c>
      <c r="H1211">
        <v>0</v>
      </c>
      <c r="I1211">
        <v>2</v>
      </c>
      <c r="J1211">
        <v>2</v>
      </c>
    </row>
    <row r="1212" spans="1:11" x14ac:dyDescent="0.4">
      <c r="A1212">
        <v>1979</v>
      </c>
      <c r="B1212" t="s">
        <v>11</v>
      </c>
      <c r="C1212" t="s">
        <v>21</v>
      </c>
      <c r="D1212">
        <v>0</v>
      </c>
      <c r="E1212">
        <v>0</v>
      </c>
      <c r="F1212">
        <v>0</v>
      </c>
      <c r="G1212">
        <v>0</v>
      </c>
      <c r="H1212">
        <v>0</v>
      </c>
      <c r="I1212">
        <v>0</v>
      </c>
      <c r="J1212">
        <v>0</v>
      </c>
    </row>
    <row r="1213" spans="1:11" x14ac:dyDescent="0.4">
      <c r="A1213">
        <v>1980</v>
      </c>
      <c r="B1213" t="s">
        <v>11</v>
      </c>
      <c r="C1213" t="s">
        <v>21</v>
      </c>
      <c r="D1213">
        <v>0</v>
      </c>
      <c r="E1213">
        <v>0</v>
      </c>
      <c r="F1213">
        <v>0</v>
      </c>
      <c r="G1213">
        <v>0</v>
      </c>
      <c r="H1213">
        <v>0</v>
      </c>
      <c r="I1213">
        <v>1</v>
      </c>
      <c r="J1213">
        <v>1</v>
      </c>
    </row>
    <row r="1214" spans="1:11" x14ac:dyDescent="0.4">
      <c r="A1214">
        <v>1981</v>
      </c>
      <c r="B1214" t="s">
        <v>11</v>
      </c>
      <c r="C1214" t="s">
        <v>21</v>
      </c>
      <c r="D1214">
        <v>0</v>
      </c>
      <c r="E1214">
        <v>0</v>
      </c>
      <c r="F1214">
        <v>0</v>
      </c>
      <c r="G1214">
        <v>0</v>
      </c>
      <c r="H1214">
        <v>0</v>
      </c>
      <c r="I1214">
        <v>1</v>
      </c>
      <c r="J1214">
        <v>1</v>
      </c>
    </row>
    <row r="1215" spans="1:11" x14ac:dyDescent="0.4">
      <c r="A1215">
        <v>1982</v>
      </c>
      <c r="B1215" t="s">
        <v>11</v>
      </c>
      <c r="C1215" t="s">
        <v>21</v>
      </c>
      <c r="D1215">
        <v>0</v>
      </c>
      <c r="E1215">
        <v>0</v>
      </c>
      <c r="F1215">
        <v>0</v>
      </c>
      <c r="G1215">
        <v>0</v>
      </c>
      <c r="H1215">
        <v>0</v>
      </c>
      <c r="I1215">
        <v>1</v>
      </c>
      <c r="J1215">
        <v>1</v>
      </c>
    </row>
    <row r="1216" spans="1:11" x14ac:dyDescent="0.4">
      <c r="A1216">
        <v>1983</v>
      </c>
      <c r="B1216" t="s">
        <v>11</v>
      </c>
      <c r="C1216" t="s">
        <v>21</v>
      </c>
      <c r="D1216">
        <v>0</v>
      </c>
      <c r="E1216">
        <v>0</v>
      </c>
      <c r="F1216">
        <v>0</v>
      </c>
      <c r="G1216">
        <v>0</v>
      </c>
      <c r="H1216">
        <v>0</v>
      </c>
      <c r="I1216">
        <v>2</v>
      </c>
      <c r="J1216">
        <v>2</v>
      </c>
    </row>
    <row r="1217" spans="1:10" x14ac:dyDescent="0.4">
      <c r="A1217">
        <v>1984</v>
      </c>
      <c r="B1217" t="s">
        <v>11</v>
      </c>
      <c r="C1217" t="s">
        <v>21</v>
      </c>
      <c r="D1217">
        <v>0</v>
      </c>
      <c r="E1217">
        <v>0</v>
      </c>
      <c r="F1217">
        <v>0</v>
      </c>
      <c r="G1217">
        <v>0</v>
      </c>
      <c r="H1217">
        <v>0</v>
      </c>
      <c r="I1217">
        <v>0</v>
      </c>
      <c r="J1217">
        <v>0</v>
      </c>
    </row>
    <row r="1218" spans="1:10" x14ac:dyDescent="0.4">
      <c r="A1218">
        <v>1985</v>
      </c>
      <c r="B1218" t="s">
        <v>11</v>
      </c>
      <c r="C1218" t="s">
        <v>21</v>
      </c>
      <c r="D1218">
        <v>0</v>
      </c>
      <c r="E1218">
        <v>0</v>
      </c>
      <c r="F1218">
        <v>0</v>
      </c>
      <c r="G1218">
        <v>0</v>
      </c>
      <c r="H1218">
        <v>0</v>
      </c>
      <c r="I1218">
        <v>0</v>
      </c>
      <c r="J1218">
        <v>0</v>
      </c>
    </row>
    <row r="1219" spans="1:10" x14ac:dyDescent="0.4">
      <c r="A1219">
        <v>1986</v>
      </c>
      <c r="B1219" t="s">
        <v>11</v>
      </c>
      <c r="C1219" t="s">
        <v>21</v>
      </c>
      <c r="D1219">
        <v>0</v>
      </c>
      <c r="E1219">
        <v>0</v>
      </c>
      <c r="F1219">
        <v>0</v>
      </c>
      <c r="G1219">
        <v>0</v>
      </c>
      <c r="H1219">
        <v>0</v>
      </c>
      <c r="I1219">
        <v>0</v>
      </c>
      <c r="J1219">
        <v>0</v>
      </c>
    </row>
    <row r="1220" spans="1:10" x14ac:dyDescent="0.4">
      <c r="A1220">
        <v>1987</v>
      </c>
      <c r="B1220" t="s">
        <v>11</v>
      </c>
      <c r="C1220" t="s">
        <v>21</v>
      </c>
      <c r="D1220">
        <v>0</v>
      </c>
      <c r="E1220">
        <v>0</v>
      </c>
      <c r="F1220">
        <v>0</v>
      </c>
      <c r="G1220">
        <v>0</v>
      </c>
      <c r="H1220">
        <v>0</v>
      </c>
      <c r="I1220">
        <v>0</v>
      </c>
      <c r="J1220">
        <v>0</v>
      </c>
    </row>
    <row r="1221" spans="1:10" x14ac:dyDescent="0.4">
      <c r="A1221">
        <v>1988</v>
      </c>
      <c r="B1221" t="s">
        <v>11</v>
      </c>
      <c r="C1221" t="s">
        <v>21</v>
      </c>
      <c r="D1221">
        <v>0</v>
      </c>
      <c r="E1221">
        <v>0</v>
      </c>
      <c r="F1221">
        <v>0</v>
      </c>
      <c r="G1221">
        <v>0</v>
      </c>
      <c r="H1221">
        <v>0</v>
      </c>
      <c r="I1221">
        <v>0</v>
      </c>
      <c r="J1221">
        <v>0</v>
      </c>
    </row>
    <row r="1222" spans="1:10" x14ac:dyDescent="0.4">
      <c r="A1222">
        <v>1989</v>
      </c>
      <c r="B1222" t="s">
        <v>11</v>
      </c>
      <c r="C1222" t="s">
        <v>21</v>
      </c>
      <c r="D1222">
        <v>0</v>
      </c>
      <c r="E1222">
        <v>0</v>
      </c>
      <c r="F1222">
        <v>0</v>
      </c>
      <c r="G1222">
        <v>0</v>
      </c>
      <c r="H1222">
        <v>0</v>
      </c>
      <c r="I1222">
        <v>0</v>
      </c>
      <c r="J1222">
        <v>0</v>
      </c>
    </row>
    <row r="1223" spans="1:10" x14ac:dyDescent="0.4">
      <c r="A1223">
        <v>1990</v>
      </c>
      <c r="B1223" t="s">
        <v>11</v>
      </c>
      <c r="C1223" t="s">
        <v>21</v>
      </c>
      <c r="D1223">
        <v>0</v>
      </c>
      <c r="E1223">
        <v>0</v>
      </c>
      <c r="F1223">
        <v>0</v>
      </c>
      <c r="G1223">
        <v>0</v>
      </c>
      <c r="H1223">
        <v>0</v>
      </c>
      <c r="I1223">
        <v>0</v>
      </c>
      <c r="J1223">
        <v>0</v>
      </c>
    </row>
    <row r="1224" spans="1:10" x14ac:dyDescent="0.4">
      <c r="A1224">
        <v>1991</v>
      </c>
      <c r="B1224" t="s">
        <v>11</v>
      </c>
      <c r="C1224" t="s">
        <v>21</v>
      </c>
      <c r="D1224">
        <v>0</v>
      </c>
      <c r="E1224">
        <v>0</v>
      </c>
      <c r="F1224">
        <v>0</v>
      </c>
      <c r="G1224">
        <v>0</v>
      </c>
      <c r="H1224">
        <v>0</v>
      </c>
      <c r="I1224">
        <v>0</v>
      </c>
      <c r="J1224">
        <v>0</v>
      </c>
    </row>
    <row r="1225" spans="1:10" x14ac:dyDescent="0.4">
      <c r="A1225">
        <v>1992</v>
      </c>
      <c r="B1225" t="s">
        <v>11</v>
      </c>
      <c r="C1225" t="s">
        <v>21</v>
      </c>
      <c r="D1225">
        <v>0</v>
      </c>
      <c r="E1225">
        <v>0</v>
      </c>
      <c r="F1225">
        <v>0</v>
      </c>
      <c r="G1225">
        <v>0</v>
      </c>
      <c r="H1225">
        <v>0</v>
      </c>
      <c r="I1225">
        <v>0</v>
      </c>
      <c r="J1225">
        <v>0</v>
      </c>
    </row>
    <row r="1226" spans="1:10" x14ac:dyDescent="0.4">
      <c r="A1226">
        <v>1993</v>
      </c>
      <c r="B1226" t="s">
        <v>11</v>
      </c>
      <c r="C1226" t="s">
        <v>21</v>
      </c>
      <c r="D1226">
        <v>0</v>
      </c>
      <c r="E1226">
        <v>0</v>
      </c>
      <c r="F1226">
        <v>0</v>
      </c>
      <c r="G1226">
        <v>0</v>
      </c>
      <c r="H1226">
        <v>0</v>
      </c>
      <c r="I1226">
        <v>0</v>
      </c>
      <c r="J1226">
        <v>0</v>
      </c>
    </row>
    <row r="1227" spans="1:10" x14ac:dyDescent="0.4">
      <c r="A1227">
        <v>1994</v>
      </c>
      <c r="B1227" t="s">
        <v>11</v>
      </c>
      <c r="C1227" t="s">
        <v>21</v>
      </c>
      <c r="D1227">
        <v>0</v>
      </c>
      <c r="E1227">
        <v>0</v>
      </c>
      <c r="F1227">
        <v>0</v>
      </c>
      <c r="G1227">
        <v>0</v>
      </c>
      <c r="H1227">
        <v>0</v>
      </c>
      <c r="I1227">
        <v>0</v>
      </c>
      <c r="J1227">
        <v>0</v>
      </c>
    </row>
    <row r="1228" spans="1:10" x14ac:dyDescent="0.4">
      <c r="A1228">
        <v>1995</v>
      </c>
      <c r="B1228" t="s">
        <v>11</v>
      </c>
      <c r="C1228" t="s">
        <v>21</v>
      </c>
      <c r="D1228">
        <v>0</v>
      </c>
      <c r="E1228">
        <v>0</v>
      </c>
      <c r="F1228">
        <v>0</v>
      </c>
      <c r="G1228">
        <v>0</v>
      </c>
      <c r="H1228">
        <v>0</v>
      </c>
      <c r="I1228">
        <v>0</v>
      </c>
      <c r="J1228">
        <v>0</v>
      </c>
    </row>
    <row r="1229" spans="1:10" x14ac:dyDescent="0.4">
      <c r="A1229">
        <v>1996</v>
      </c>
      <c r="B1229" t="s">
        <v>11</v>
      </c>
      <c r="C1229" t="s">
        <v>21</v>
      </c>
      <c r="D1229">
        <v>0</v>
      </c>
      <c r="E1229">
        <v>0</v>
      </c>
      <c r="F1229">
        <v>0</v>
      </c>
      <c r="G1229">
        <v>0</v>
      </c>
      <c r="H1229">
        <v>0</v>
      </c>
      <c r="I1229">
        <v>0</v>
      </c>
      <c r="J1229">
        <v>0</v>
      </c>
    </row>
    <row r="1230" spans="1:10" x14ac:dyDescent="0.4">
      <c r="A1230">
        <v>1997</v>
      </c>
      <c r="B1230" t="s">
        <v>11</v>
      </c>
      <c r="C1230" t="s">
        <v>21</v>
      </c>
      <c r="D1230">
        <v>0</v>
      </c>
      <c r="E1230">
        <v>0</v>
      </c>
      <c r="F1230">
        <v>0</v>
      </c>
      <c r="G1230">
        <v>0</v>
      </c>
      <c r="H1230">
        <v>0</v>
      </c>
      <c r="I1230">
        <v>0</v>
      </c>
      <c r="J1230">
        <v>0</v>
      </c>
    </row>
    <row r="1231" spans="1:10" x14ac:dyDescent="0.4">
      <c r="A1231">
        <v>1998</v>
      </c>
      <c r="B1231" t="s">
        <v>11</v>
      </c>
      <c r="C1231" t="s">
        <v>21</v>
      </c>
      <c r="D1231">
        <v>0</v>
      </c>
      <c r="E1231">
        <v>0</v>
      </c>
      <c r="F1231">
        <v>0</v>
      </c>
      <c r="G1231">
        <v>0</v>
      </c>
      <c r="H1231">
        <v>0</v>
      </c>
      <c r="I1231">
        <v>0</v>
      </c>
      <c r="J1231">
        <v>0</v>
      </c>
    </row>
    <row r="1232" spans="1:10" x14ac:dyDescent="0.4">
      <c r="A1232">
        <v>1999</v>
      </c>
      <c r="B1232" t="s">
        <v>11</v>
      </c>
      <c r="C1232" t="s">
        <v>21</v>
      </c>
      <c r="D1232">
        <v>0</v>
      </c>
      <c r="E1232">
        <v>0</v>
      </c>
      <c r="F1232">
        <v>0</v>
      </c>
      <c r="G1232">
        <v>0</v>
      </c>
      <c r="H1232">
        <v>0</v>
      </c>
      <c r="I1232">
        <v>0</v>
      </c>
      <c r="J1232">
        <v>0</v>
      </c>
    </row>
    <row r="1233" spans="1:10" x14ac:dyDescent="0.4">
      <c r="A1233">
        <v>1978</v>
      </c>
      <c r="B1233" t="s">
        <v>11</v>
      </c>
      <c r="C1233" t="s">
        <v>18</v>
      </c>
      <c r="D1233">
        <v>0</v>
      </c>
      <c r="E1233">
        <v>0</v>
      </c>
      <c r="F1233">
        <v>0</v>
      </c>
      <c r="G1233">
        <v>0</v>
      </c>
      <c r="H1233">
        <v>0</v>
      </c>
      <c r="I1233">
        <v>0</v>
      </c>
      <c r="J1233">
        <v>0</v>
      </c>
    </row>
    <row r="1234" spans="1:10" x14ac:dyDescent="0.4">
      <c r="A1234">
        <v>1979</v>
      </c>
      <c r="B1234" t="s">
        <v>11</v>
      </c>
      <c r="C1234" t="s">
        <v>18</v>
      </c>
      <c r="D1234">
        <v>0</v>
      </c>
      <c r="E1234">
        <v>0</v>
      </c>
      <c r="F1234">
        <v>0</v>
      </c>
      <c r="G1234">
        <v>0</v>
      </c>
      <c r="H1234">
        <v>0</v>
      </c>
      <c r="I1234">
        <v>0</v>
      </c>
      <c r="J1234">
        <v>0</v>
      </c>
    </row>
    <row r="1235" spans="1:10" x14ac:dyDescent="0.4">
      <c r="A1235">
        <v>1980</v>
      </c>
      <c r="B1235" t="s">
        <v>11</v>
      </c>
      <c r="C1235" t="s">
        <v>18</v>
      </c>
      <c r="D1235">
        <v>0</v>
      </c>
      <c r="E1235">
        <v>0</v>
      </c>
      <c r="F1235">
        <v>0</v>
      </c>
      <c r="G1235">
        <v>3</v>
      </c>
      <c r="H1235">
        <v>3</v>
      </c>
      <c r="I1235">
        <v>1</v>
      </c>
      <c r="J1235">
        <v>4</v>
      </c>
    </row>
    <row r="1236" spans="1:10" x14ac:dyDescent="0.4">
      <c r="A1236">
        <v>1981</v>
      </c>
      <c r="B1236" t="s">
        <v>11</v>
      </c>
      <c r="C1236" t="s">
        <v>18</v>
      </c>
      <c r="D1236">
        <v>0</v>
      </c>
      <c r="E1236">
        <v>0</v>
      </c>
      <c r="F1236">
        <v>0</v>
      </c>
      <c r="G1236">
        <v>0</v>
      </c>
      <c r="H1236">
        <v>0</v>
      </c>
      <c r="I1236">
        <v>4</v>
      </c>
      <c r="J1236">
        <v>4</v>
      </c>
    </row>
    <row r="1237" spans="1:10" x14ac:dyDescent="0.4">
      <c r="A1237">
        <v>1982</v>
      </c>
      <c r="B1237" t="s">
        <v>11</v>
      </c>
      <c r="C1237" t="s">
        <v>18</v>
      </c>
      <c r="D1237">
        <v>0</v>
      </c>
      <c r="E1237">
        <v>0</v>
      </c>
      <c r="F1237">
        <v>0</v>
      </c>
      <c r="G1237">
        <v>0</v>
      </c>
      <c r="H1237">
        <v>0</v>
      </c>
      <c r="I1237">
        <v>3</v>
      </c>
      <c r="J1237">
        <v>3</v>
      </c>
    </row>
    <row r="1238" spans="1:10" x14ac:dyDescent="0.4">
      <c r="A1238">
        <v>1983</v>
      </c>
      <c r="B1238" t="s">
        <v>11</v>
      </c>
      <c r="C1238" t="s">
        <v>18</v>
      </c>
      <c r="D1238">
        <v>0</v>
      </c>
      <c r="E1238">
        <v>0</v>
      </c>
      <c r="F1238">
        <v>0</v>
      </c>
      <c r="G1238">
        <v>0</v>
      </c>
      <c r="H1238">
        <v>0</v>
      </c>
      <c r="I1238">
        <v>0</v>
      </c>
      <c r="J1238">
        <v>0</v>
      </c>
    </row>
    <row r="1239" spans="1:10" x14ac:dyDescent="0.4">
      <c r="A1239">
        <v>1984</v>
      </c>
      <c r="B1239" t="s">
        <v>11</v>
      </c>
      <c r="C1239" t="s">
        <v>18</v>
      </c>
      <c r="D1239">
        <v>0</v>
      </c>
      <c r="E1239">
        <v>0</v>
      </c>
      <c r="F1239">
        <v>0</v>
      </c>
      <c r="G1239">
        <v>0</v>
      </c>
      <c r="H1239">
        <v>0</v>
      </c>
      <c r="I1239">
        <v>1</v>
      </c>
      <c r="J1239">
        <v>1</v>
      </c>
    </row>
    <row r="1240" spans="1:10" x14ac:dyDescent="0.4">
      <c r="A1240">
        <v>1985</v>
      </c>
      <c r="B1240" t="s">
        <v>11</v>
      </c>
      <c r="C1240" t="s">
        <v>18</v>
      </c>
      <c r="D1240">
        <v>0</v>
      </c>
      <c r="E1240">
        <v>0</v>
      </c>
      <c r="F1240">
        <v>0</v>
      </c>
      <c r="G1240">
        <v>0</v>
      </c>
      <c r="H1240">
        <v>0</v>
      </c>
      <c r="I1240">
        <v>1</v>
      </c>
      <c r="J1240">
        <v>1</v>
      </c>
    </row>
    <row r="1241" spans="1:10" x14ac:dyDescent="0.4">
      <c r="A1241">
        <v>1986</v>
      </c>
      <c r="B1241" t="s">
        <v>11</v>
      </c>
      <c r="C1241" t="s">
        <v>18</v>
      </c>
      <c r="D1241">
        <v>0</v>
      </c>
      <c r="E1241">
        <v>0</v>
      </c>
      <c r="F1241">
        <v>0</v>
      </c>
      <c r="G1241">
        <v>0</v>
      </c>
      <c r="H1241">
        <v>0</v>
      </c>
      <c r="I1241">
        <v>0</v>
      </c>
      <c r="J1241">
        <v>0</v>
      </c>
    </row>
    <row r="1242" spans="1:10" x14ac:dyDescent="0.4">
      <c r="A1242">
        <v>1987</v>
      </c>
      <c r="B1242" t="s">
        <v>11</v>
      </c>
      <c r="C1242" t="s">
        <v>18</v>
      </c>
      <c r="D1242">
        <v>0</v>
      </c>
      <c r="E1242">
        <v>0</v>
      </c>
      <c r="F1242">
        <v>0</v>
      </c>
      <c r="G1242">
        <v>0</v>
      </c>
      <c r="H1242">
        <v>0</v>
      </c>
      <c r="I1242">
        <v>0</v>
      </c>
      <c r="J1242">
        <v>0</v>
      </c>
    </row>
    <row r="1243" spans="1:10" x14ac:dyDescent="0.4">
      <c r="A1243">
        <v>1988</v>
      </c>
      <c r="B1243" t="s">
        <v>11</v>
      </c>
      <c r="C1243" t="s">
        <v>18</v>
      </c>
      <c r="D1243">
        <v>0</v>
      </c>
      <c r="E1243">
        <v>0</v>
      </c>
      <c r="F1243">
        <v>0</v>
      </c>
      <c r="G1243">
        <v>0</v>
      </c>
      <c r="H1243">
        <v>0</v>
      </c>
      <c r="I1243">
        <v>0</v>
      </c>
      <c r="J1243">
        <v>0</v>
      </c>
    </row>
    <row r="1244" spans="1:10" x14ac:dyDescent="0.4">
      <c r="A1244">
        <v>1989</v>
      </c>
      <c r="B1244" t="s">
        <v>11</v>
      </c>
      <c r="C1244" t="s">
        <v>18</v>
      </c>
      <c r="D1244">
        <v>0</v>
      </c>
      <c r="E1244">
        <v>0</v>
      </c>
      <c r="F1244">
        <v>0</v>
      </c>
      <c r="G1244">
        <v>0</v>
      </c>
      <c r="H1244">
        <v>0</v>
      </c>
      <c r="I1244">
        <v>0</v>
      </c>
      <c r="J1244">
        <v>0</v>
      </c>
    </row>
    <row r="1245" spans="1:10" x14ac:dyDescent="0.4">
      <c r="A1245">
        <v>1990</v>
      </c>
      <c r="B1245" t="s">
        <v>11</v>
      </c>
      <c r="C1245" t="s">
        <v>18</v>
      </c>
      <c r="D1245">
        <v>0</v>
      </c>
      <c r="E1245">
        <v>0</v>
      </c>
      <c r="F1245">
        <v>0</v>
      </c>
      <c r="G1245">
        <v>0</v>
      </c>
      <c r="H1245">
        <v>0</v>
      </c>
      <c r="I1245">
        <v>0</v>
      </c>
      <c r="J1245">
        <v>0</v>
      </c>
    </row>
    <row r="1246" spans="1:10" x14ac:dyDescent="0.4">
      <c r="A1246">
        <v>1991</v>
      </c>
      <c r="B1246" t="s">
        <v>11</v>
      </c>
      <c r="C1246" t="s">
        <v>18</v>
      </c>
      <c r="D1246">
        <v>0</v>
      </c>
      <c r="E1246">
        <v>0</v>
      </c>
      <c r="F1246">
        <v>0</v>
      </c>
      <c r="G1246">
        <v>0</v>
      </c>
      <c r="H1246">
        <v>0</v>
      </c>
      <c r="I1246">
        <v>0</v>
      </c>
      <c r="J1246">
        <v>0</v>
      </c>
    </row>
    <row r="1247" spans="1:10" x14ac:dyDescent="0.4">
      <c r="A1247">
        <v>1992</v>
      </c>
      <c r="B1247" t="s">
        <v>11</v>
      </c>
      <c r="C1247" t="s">
        <v>18</v>
      </c>
      <c r="D1247">
        <v>0</v>
      </c>
      <c r="E1247">
        <v>0</v>
      </c>
      <c r="F1247">
        <v>0</v>
      </c>
      <c r="G1247">
        <v>0</v>
      </c>
      <c r="H1247">
        <v>0</v>
      </c>
      <c r="I1247">
        <v>0</v>
      </c>
      <c r="J1247">
        <v>0</v>
      </c>
    </row>
    <row r="1248" spans="1:10" x14ac:dyDescent="0.4">
      <c r="A1248">
        <v>1993</v>
      </c>
      <c r="B1248" t="s">
        <v>11</v>
      </c>
      <c r="C1248" t="s">
        <v>18</v>
      </c>
      <c r="D1248">
        <v>0</v>
      </c>
      <c r="E1248">
        <v>0</v>
      </c>
      <c r="F1248">
        <v>0</v>
      </c>
      <c r="G1248">
        <v>0</v>
      </c>
      <c r="H1248">
        <v>0</v>
      </c>
      <c r="I1248">
        <v>0</v>
      </c>
      <c r="J1248">
        <v>0</v>
      </c>
    </row>
    <row r="1249" spans="1:10" x14ac:dyDescent="0.4">
      <c r="A1249">
        <v>1994</v>
      </c>
      <c r="B1249" t="s">
        <v>11</v>
      </c>
      <c r="C1249" t="s">
        <v>18</v>
      </c>
      <c r="D1249">
        <v>0</v>
      </c>
      <c r="E1249">
        <v>0</v>
      </c>
      <c r="F1249">
        <v>0</v>
      </c>
      <c r="G1249">
        <v>0</v>
      </c>
      <c r="H1249">
        <v>0</v>
      </c>
      <c r="I1249">
        <v>1</v>
      </c>
      <c r="J1249">
        <v>1</v>
      </c>
    </row>
    <row r="1250" spans="1:10" x14ac:dyDescent="0.4">
      <c r="A1250">
        <v>1995</v>
      </c>
      <c r="B1250" t="s">
        <v>11</v>
      </c>
      <c r="C1250" t="s">
        <v>18</v>
      </c>
      <c r="D1250">
        <v>0</v>
      </c>
      <c r="E1250">
        <v>0</v>
      </c>
      <c r="F1250">
        <v>0</v>
      </c>
      <c r="G1250">
        <v>0</v>
      </c>
      <c r="H1250">
        <v>0</v>
      </c>
      <c r="I1250">
        <v>0</v>
      </c>
      <c r="J1250">
        <v>0</v>
      </c>
    </row>
    <row r="1251" spans="1:10" x14ac:dyDescent="0.4">
      <c r="A1251">
        <v>1996</v>
      </c>
      <c r="B1251" t="s">
        <v>11</v>
      </c>
      <c r="C1251" t="s">
        <v>18</v>
      </c>
      <c r="D1251">
        <v>0</v>
      </c>
      <c r="E1251">
        <v>0</v>
      </c>
      <c r="F1251">
        <v>0</v>
      </c>
      <c r="G1251">
        <v>0</v>
      </c>
      <c r="H1251">
        <v>0</v>
      </c>
      <c r="I1251">
        <v>0</v>
      </c>
      <c r="J1251">
        <v>0</v>
      </c>
    </row>
    <row r="1252" spans="1:10" x14ac:dyDescent="0.4">
      <c r="A1252">
        <v>1997</v>
      </c>
      <c r="B1252" t="s">
        <v>11</v>
      </c>
      <c r="C1252" t="s">
        <v>18</v>
      </c>
      <c r="D1252">
        <v>0</v>
      </c>
      <c r="E1252">
        <v>0</v>
      </c>
      <c r="F1252">
        <v>0</v>
      </c>
      <c r="G1252">
        <v>0</v>
      </c>
      <c r="H1252">
        <v>0</v>
      </c>
      <c r="I1252">
        <v>0</v>
      </c>
      <c r="J1252">
        <v>0</v>
      </c>
    </row>
    <row r="1253" spans="1:10" x14ac:dyDescent="0.4">
      <c r="A1253">
        <v>1998</v>
      </c>
      <c r="B1253" t="s">
        <v>11</v>
      </c>
      <c r="C1253" t="s">
        <v>18</v>
      </c>
      <c r="D1253">
        <v>0</v>
      </c>
      <c r="E1253">
        <v>0</v>
      </c>
      <c r="F1253">
        <v>0</v>
      </c>
      <c r="G1253">
        <v>0</v>
      </c>
      <c r="H1253">
        <v>0</v>
      </c>
      <c r="I1253">
        <v>0</v>
      </c>
      <c r="J1253">
        <v>0</v>
      </c>
    </row>
    <row r="1254" spans="1:10" x14ac:dyDescent="0.4">
      <c r="A1254">
        <v>1999</v>
      </c>
      <c r="B1254" t="s">
        <v>11</v>
      </c>
      <c r="C1254" t="s">
        <v>18</v>
      </c>
      <c r="D1254">
        <v>0</v>
      </c>
      <c r="E1254">
        <v>0</v>
      </c>
      <c r="F1254">
        <v>0</v>
      </c>
      <c r="G1254">
        <v>0</v>
      </c>
      <c r="H1254">
        <v>0</v>
      </c>
      <c r="I1254">
        <v>0</v>
      </c>
      <c r="J1254">
        <v>0</v>
      </c>
    </row>
    <row r="1255" spans="1:10" x14ac:dyDescent="0.4">
      <c r="A1255">
        <v>2000</v>
      </c>
      <c r="B1255" t="s">
        <v>11</v>
      </c>
      <c r="C1255" t="s">
        <v>18</v>
      </c>
    </row>
    <row r="1256" spans="1:10" x14ac:dyDescent="0.4">
      <c r="A1256">
        <v>2001</v>
      </c>
      <c r="B1256" t="s">
        <v>11</v>
      </c>
      <c r="C1256" t="s">
        <v>18</v>
      </c>
    </row>
    <row r="1257" spans="1:10" x14ac:dyDescent="0.4">
      <c r="A1257">
        <v>2002</v>
      </c>
      <c r="B1257" t="s">
        <v>11</v>
      </c>
      <c r="C1257" t="s">
        <v>18</v>
      </c>
    </row>
    <row r="1258" spans="1:10" x14ac:dyDescent="0.4">
      <c r="A1258">
        <v>2003</v>
      </c>
      <c r="B1258" t="s">
        <v>11</v>
      </c>
      <c r="C1258" t="s">
        <v>18</v>
      </c>
    </row>
    <row r="1259" spans="1:10" x14ac:dyDescent="0.4">
      <c r="A1259">
        <v>2004</v>
      </c>
      <c r="B1259" t="s">
        <v>11</v>
      </c>
      <c r="C1259" t="s">
        <v>18</v>
      </c>
    </row>
    <row r="1260" spans="1:10" x14ac:dyDescent="0.4">
      <c r="A1260">
        <v>2005</v>
      </c>
      <c r="B1260" t="s">
        <v>11</v>
      </c>
      <c r="C1260" t="s">
        <v>18</v>
      </c>
    </row>
    <row r="1261" spans="1:10" x14ac:dyDescent="0.4">
      <c r="A1261">
        <v>2006</v>
      </c>
      <c r="B1261" t="s">
        <v>11</v>
      </c>
      <c r="C1261" t="s">
        <v>18</v>
      </c>
    </row>
    <row r="1262" spans="1:10" x14ac:dyDescent="0.4">
      <c r="A1262">
        <v>2007</v>
      </c>
      <c r="B1262" t="s">
        <v>11</v>
      </c>
      <c r="C1262" t="s">
        <v>18</v>
      </c>
    </row>
    <row r="1263" spans="1:10" x14ac:dyDescent="0.4">
      <c r="A1263">
        <v>2008</v>
      </c>
      <c r="B1263" t="s">
        <v>11</v>
      </c>
      <c r="C1263" t="s">
        <v>18</v>
      </c>
    </row>
    <row r="1264" spans="1:10" x14ac:dyDescent="0.4">
      <c r="A1264">
        <v>2009</v>
      </c>
      <c r="B1264" t="s">
        <v>11</v>
      </c>
      <c r="C1264" t="s">
        <v>18</v>
      </c>
      <c r="G1264">
        <v>0</v>
      </c>
      <c r="H1264">
        <v>0</v>
      </c>
      <c r="J1264">
        <v>0</v>
      </c>
    </row>
    <row r="1265" spans="1:10" x14ac:dyDescent="0.4">
      <c r="A1265">
        <v>2010</v>
      </c>
      <c r="B1265" t="s">
        <v>11</v>
      </c>
      <c r="C1265" t="s">
        <v>18</v>
      </c>
      <c r="G1265">
        <v>0</v>
      </c>
      <c r="H1265">
        <v>0</v>
      </c>
      <c r="I1265">
        <v>0</v>
      </c>
      <c r="J1265">
        <v>0</v>
      </c>
    </row>
    <row r="1266" spans="1:10" x14ac:dyDescent="0.4">
      <c r="A1266">
        <v>2011</v>
      </c>
      <c r="B1266" t="s">
        <v>11</v>
      </c>
      <c r="C1266" t="s">
        <v>18</v>
      </c>
    </row>
    <row r="1267" spans="1:10" x14ac:dyDescent="0.4">
      <c r="A1267">
        <v>2012</v>
      </c>
      <c r="B1267" t="s">
        <v>11</v>
      </c>
      <c r="C1267" t="s">
        <v>18</v>
      </c>
    </row>
    <row r="1268" spans="1:10" x14ac:dyDescent="0.4">
      <c r="A1268">
        <v>2013</v>
      </c>
      <c r="B1268" t="s">
        <v>11</v>
      </c>
      <c r="C1268" t="s">
        <v>18</v>
      </c>
    </row>
    <row r="1269" spans="1:10" x14ac:dyDescent="0.4">
      <c r="A1269">
        <v>2014</v>
      </c>
      <c r="B1269" t="s">
        <v>11</v>
      </c>
      <c r="C1269" t="s">
        <v>18</v>
      </c>
    </row>
    <row r="1270" spans="1:10" x14ac:dyDescent="0.4">
      <c r="A1270">
        <v>2015</v>
      </c>
      <c r="B1270" t="s">
        <v>11</v>
      </c>
      <c r="C1270" t="s">
        <v>18</v>
      </c>
      <c r="G1270">
        <v>61</v>
      </c>
      <c r="H1270">
        <v>61</v>
      </c>
      <c r="J1270">
        <v>61</v>
      </c>
    </row>
    <row r="1271" spans="1:10" x14ac:dyDescent="0.4">
      <c r="A1271">
        <v>2016</v>
      </c>
      <c r="B1271" t="s">
        <v>11</v>
      </c>
      <c r="C1271" t="s">
        <v>18</v>
      </c>
    </row>
    <row r="1272" spans="1:10" x14ac:dyDescent="0.4">
      <c r="A1272">
        <v>2017</v>
      </c>
      <c r="B1272" t="s">
        <v>11</v>
      </c>
      <c r="C1272" t="s">
        <v>18</v>
      </c>
    </row>
    <row r="1273" spans="1:10" x14ac:dyDescent="0.4">
      <c r="A1273">
        <v>2018</v>
      </c>
      <c r="B1273" t="s">
        <v>11</v>
      </c>
      <c r="C1273" t="s">
        <v>18</v>
      </c>
    </row>
    <row r="1274" spans="1:10" x14ac:dyDescent="0.4">
      <c r="A1274">
        <v>2019</v>
      </c>
      <c r="B1274" t="s">
        <v>11</v>
      </c>
      <c r="C1274" t="s">
        <v>18</v>
      </c>
    </row>
    <row r="1275" spans="1:10" x14ac:dyDescent="0.4">
      <c r="A1275">
        <v>2020</v>
      </c>
      <c r="B1275" t="s">
        <v>11</v>
      </c>
      <c r="C1275" t="s">
        <v>18</v>
      </c>
    </row>
    <row r="1276" spans="1:10" x14ac:dyDescent="0.4">
      <c r="A1276">
        <v>1867</v>
      </c>
      <c r="B1276" t="s">
        <v>11</v>
      </c>
      <c r="C1276" t="s">
        <v>27</v>
      </c>
      <c r="I1276">
        <v>971</v>
      </c>
      <c r="J1276">
        <v>971</v>
      </c>
    </row>
    <row r="1277" spans="1:10" x14ac:dyDescent="0.4">
      <c r="A1277">
        <v>1868</v>
      </c>
      <c r="B1277" t="s">
        <v>11</v>
      </c>
      <c r="C1277" t="s">
        <v>27</v>
      </c>
      <c r="I1277">
        <v>901</v>
      </c>
      <c r="J1277">
        <v>901</v>
      </c>
    </row>
    <row r="1278" spans="1:10" x14ac:dyDescent="0.4">
      <c r="A1278">
        <v>1869</v>
      </c>
      <c r="B1278" t="s">
        <v>11</v>
      </c>
      <c r="C1278" t="s">
        <v>27</v>
      </c>
      <c r="I1278">
        <v>211</v>
      </c>
      <c r="J1278">
        <v>211</v>
      </c>
    </row>
    <row r="1279" spans="1:10" x14ac:dyDescent="0.4">
      <c r="A1279">
        <v>1870</v>
      </c>
      <c r="B1279" t="s">
        <v>11</v>
      </c>
      <c r="C1279" t="s">
        <v>27</v>
      </c>
      <c r="I1279">
        <v>291</v>
      </c>
      <c r="J1279">
        <v>291</v>
      </c>
    </row>
    <row r="1280" spans="1:10" x14ac:dyDescent="0.4">
      <c r="A1280">
        <v>1871</v>
      </c>
      <c r="B1280" t="s">
        <v>11</v>
      </c>
      <c r="C1280" t="s">
        <v>27</v>
      </c>
      <c r="I1280">
        <v>65</v>
      </c>
      <c r="J1280">
        <v>65</v>
      </c>
    </row>
    <row r="1281" spans="1:10" x14ac:dyDescent="0.4">
      <c r="A1281">
        <v>1872</v>
      </c>
      <c r="B1281" t="s">
        <v>11</v>
      </c>
      <c r="C1281" t="s">
        <v>27</v>
      </c>
      <c r="I1281">
        <v>185</v>
      </c>
      <c r="J1281">
        <v>185</v>
      </c>
    </row>
    <row r="1282" spans="1:10" x14ac:dyDescent="0.4">
      <c r="A1282">
        <v>1873</v>
      </c>
      <c r="B1282" t="s">
        <v>11</v>
      </c>
      <c r="C1282" t="s">
        <v>27</v>
      </c>
      <c r="I1282">
        <v>248</v>
      </c>
      <c r="J1282">
        <v>248</v>
      </c>
    </row>
    <row r="1283" spans="1:10" x14ac:dyDescent="0.4">
      <c r="A1283">
        <v>1874</v>
      </c>
      <c r="B1283" t="s">
        <v>11</v>
      </c>
      <c r="C1283" t="s">
        <v>27</v>
      </c>
      <c r="I1283">
        <v>111</v>
      </c>
      <c r="J1283">
        <v>111</v>
      </c>
    </row>
    <row r="1284" spans="1:10" x14ac:dyDescent="0.4">
      <c r="A1284">
        <v>1875</v>
      </c>
      <c r="B1284" t="s">
        <v>11</v>
      </c>
      <c r="C1284" t="s">
        <v>27</v>
      </c>
      <c r="I1284">
        <v>126</v>
      </c>
      <c r="J1284">
        <v>126</v>
      </c>
    </row>
    <row r="1285" spans="1:10" x14ac:dyDescent="0.4">
      <c r="A1285">
        <v>1876</v>
      </c>
      <c r="B1285" t="s">
        <v>11</v>
      </c>
      <c r="C1285" t="s">
        <v>27</v>
      </c>
      <c r="I1285">
        <v>99</v>
      </c>
      <c r="J1285">
        <v>99</v>
      </c>
    </row>
    <row r="1286" spans="1:10" x14ac:dyDescent="0.4">
      <c r="A1286">
        <v>1877</v>
      </c>
      <c r="B1286" t="s">
        <v>11</v>
      </c>
      <c r="C1286" t="s">
        <v>27</v>
      </c>
      <c r="I1286">
        <v>141</v>
      </c>
      <c r="J1286">
        <v>141</v>
      </c>
    </row>
    <row r="1287" spans="1:10" x14ac:dyDescent="0.4">
      <c r="A1287">
        <v>1878</v>
      </c>
      <c r="B1287" t="s">
        <v>11</v>
      </c>
      <c r="C1287" t="s">
        <v>27</v>
      </c>
      <c r="I1287">
        <v>183</v>
      </c>
      <c r="J1287">
        <v>183</v>
      </c>
    </row>
    <row r="1288" spans="1:10" x14ac:dyDescent="0.4">
      <c r="A1288">
        <v>1879</v>
      </c>
      <c r="B1288" t="s">
        <v>11</v>
      </c>
      <c r="C1288" t="s">
        <v>27</v>
      </c>
      <c r="H1288">
        <v>3334</v>
      </c>
      <c r="I1288">
        <v>203</v>
      </c>
      <c r="J1288">
        <v>3537</v>
      </c>
    </row>
    <row r="1289" spans="1:10" x14ac:dyDescent="0.4">
      <c r="A1289">
        <v>1880</v>
      </c>
      <c r="B1289" t="s">
        <v>11</v>
      </c>
      <c r="C1289" t="s">
        <v>27</v>
      </c>
      <c r="I1289">
        <v>206</v>
      </c>
      <c r="J1289">
        <v>206</v>
      </c>
    </row>
    <row r="1290" spans="1:10" x14ac:dyDescent="0.4">
      <c r="A1290">
        <v>1881</v>
      </c>
      <c r="B1290" t="s">
        <v>11</v>
      </c>
      <c r="C1290" t="s">
        <v>27</v>
      </c>
      <c r="I1290">
        <v>312</v>
      </c>
      <c r="J1290">
        <v>312</v>
      </c>
    </row>
    <row r="1291" spans="1:10" x14ac:dyDescent="0.4">
      <c r="A1291">
        <v>1882</v>
      </c>
      <c r="B1291" t="s">
        <v>11</v>
      </c>
      <c r="C1291" t="s">
        <v>27</v>
      </c>
      <c r="I1291">
        <v>284</v>
      </c>
      <c r="J1291">
        <v>284</v>
      </c>
    </row>
    <row r="1292" spans="1:10" x14ac:dyDescent="0.4">
      <c r="A1292">
        <v>1883</v>
      </c>
      <c r="B1292" t="s">
        <v>11</v>
      </c>
      <c r="C1292" t="s">
        <v>27</v>
      </c>
      <c r="I1292">
        <v>222</v>
      </c>
      <c r="J1292">
        <v>222</v>
      </c>
    </row>
    <row r="1293" spans="1:10" x14ac:dyDescent="0.4">
      <c r="A1293">
        <v>1884</v>
      </c>
      <c r="B1293" t="s">
        <v>11</v>
      </c>
      <c r="C1293" t="s">
        <v>27</v>
      </c>
      <c r="I1293">
        <v>230</v>
      </c>
      <c r="J1293">
        <v>230</v>
      </c>
    </row>
    <row r="1294" spans="1:10" x14ac:dyDescent="0.4">
      <c r="A1294">
        <v>1885</v>
      </c>
      <c r="B1294" t="s">
        <v>11</v>
      </c>
      <c r="C1294" t="s">
        <v>27</v>
      </c>
      <c r="D1294">
        <v>133</v>
      </c>
      <c r="E1294">
        <v>30</v>
      </c>
      <c r="F1294">
        <v>1249</v>
      </c>
      <c r="G1294">
        <v>2120</v>
      </c>
      <c r="H1294">
        <v>3532</v>
      </c>
      <c r="I1294">
        <v>186</v>
      </c>
      <c r="J1294">
        <v>3718</v>
      </c>
    </row>
    <row r="1295" spans="1:10" x14ac:dyDescent="0.4">
      <c r="A1295">
        <v>1886</v>
      </c>
      <c r="B1295" t="s">
        <v>11</v>
      </c>
      <c r="C1295" t="s">
        <v>27</v>
      </c>
      <c r="I1295">
        <v>142</v>
      </c>
      <c r="J1295">
        <v>142</v>
      </c>
    </row>
    <row r="1296" spans="1:10" x14ac:dyDescent="0.4">
      <c r="A1296">
        <v>1887</v>
      </c>
      <c r="B1296" t="s">
        <v>11</v>
      </c>
      <c r="C1296" t="s">
        <v>27</v>
      </c>
      <c r="I1296">
        <v>333</v>
      </c>
      <c r="J1296">
        <v>333</v>
      </c>
    </row>
    <row r="1297" spans="1:10" x14ac:dyDescent="0.4">
      <c r="A1297">
        <v>1888</v>
      </c>
      <c r="B1297" t="s">
        <v>11</v>
      </c>
      <c r="C1297" t="s">
        <v>27</v>
      </c>
      <c r="I1297">
        <v>390</v>
      </c>
      <c r="J1297">
        <v>390</v>
      </c>
    </row>
    <row r="1298" spans="1:10" x14ac:dyDescent="0.4">
      <c r="A1298">
        <v>1889</v>
      </c>
      <c r="B1298" t="s">
        <v>11</v>
      </c>
      <c r="C1298" t="s">
        <v>27</v>
      </c>
      <c r="D1298">
        <v>50</v>
      </c>
      <c r="E1298">
        <v>371</v>
      </c>
      <c r="F1298">
        <v>1743</v>
      </c>
      <c r="G1298">
        <v>1160</v>
      </c>
      <c r="H1298">
        <v>3324</v>
      </c>
      <c r="I1298">
        <v>306</v>
      </c>
      <c r="J1298">
        <v>3630</v>
      </c>
    </row>
    <row r="1299" spans="1:10" x14ac:dyDescent="0.4">
      <c r="A1299">
        <v>1890</v>
      </c>
      <c r="B1299" t="s">
        <v>11</v>
      </c>
      <c r="C1299" t="s">
        <v>27</v>
      </c>
      <c r="D1299">
        <v>136</v>
      </c>
      <c r="E1299">
        <v>318</v>
      </c>
      <c r="F1299">
        <v>1130</v>
      </c>
      <c r="G1299">
        <v>758</v>
      </c>
      <c r="H1299">
        <v>2342</v>
      </c>
      <c r="I1299">
        <v>204</v>
      </c>
      <c r="J1299">
        <v>2546</v>
      </c>
    </row>
    <row r="1300" spans="1:10" x14ac:dyDescent="0.4">
      <c r="A1300">
        <v>1891</v>
      </c>
      <c r="B1300" t="s">
        <v>11</v>
      </c>
      <c r="C1300" t="s">
        <v>27</v>
      </c>
      <c r="D1300">
        <v>144</v>
      </c>
      <c r="I1300">
        <v>350</v>
      </c>
      <c r="J1300">
        <v>350</v>
      </c>
    </row>
    <row r="1301" spans="1:10" x14ac:dyDescent="0.4">
      <c r="A1301">
        <v>1892</v>
      </c>
      <c r="B1301" t="s">
        <v>11</v>
      </c>
      <c r="C1301" t="s">
        <v>27</v>
      </c>
      <c r="D1301">
        <v>143</v>
      </c>
      <c r="I1301">
        <v>312</v>
      </c>
      <c r="J1301">
        <v>312</v>
      </c>
    </row>
    <row r="1302" spans="1:10" x14ac:dyDescent="0.4">
      <c r="A1302">
        <v>1893</v>
      </c>
      <c r="B1302" t="s">
        <v>11</v>
      </c>
      <c r="C1302" t="s">
        <v>27</v>
      </c>
      <c r="D1302">
        <v>61</v>
      </c>
      <c r="H1302">
        <v>1292</v>
      </c>
      <c r="I1302">
        <v>256</v>
      </c>
      <c r="J1302">
        <v>1548</v>
      </c>
    </row>
    <row r="1303" spans="1:10" x14ac:dyDescent="0.4">
      <c r="A1303">
        <v>1894</v>
      </c>
      <c r="B1303" t="s">
        <v>11</v>
      </c>
      <c r="C1303" t="s">
        <v>27</v>
      </c>
      <c r="D1303">
        <v>75</v>
      </c>
      <c r="I1303">
        <v>153</v>
      </c>
      <c r="J1303">
        <v>153</v>
      </c>
    </row>
    <row r="1304" spans="1:10" x14ac:dyDescent="0.4">
      <c r="A1304">
        <v>1895</v>
      </c>
      <c r="B1304" t="s">
        <v>11</v>
      </c>
      <c r="C1304" t="s">
        <v>27</v>
      </c>
      <c r="D1304">
        <v>104</v>
      </c>
      <c r="I1304">
        <v>148</v>
      </c>
      <c r="J1304">
        <v>148</v>
      </c>
    </row>
    <row r="1305" spans="1:10" x14ac:dyDescent="0.4">
      <c r="A1305">
        <v>1896</v>
      </c>
      <c r="B1305" t="s">
        <v>11</v>
      </c>
      <c r="C1305" t="s">
        <v>27</v>
      </c>
      <c r="D1305">
        <v>59</v>
      </c>
      <c r="I1305">
        <v>126</v>
      </c>
      <c r="J1305">
        <v>126</v>
      </c>
    </row>
    <row r="1306" spans="1:10" x14ac:dyDescent="0.4">
      <c r="A1306">
        <v>1897</v>
      </c>
      <c r="B1306" t="s">
        <v>11</v>
      </c>
      <c r="C1306" t="s">
        <v>27</v>
      </c>
      <c r="D1306">
        <v>147</v>
      </c>
      <c r="E1306">
        <v>58</v>
      </c>
      <c r="F1306">
        <v>400</v>
      </c>
      <c r="G1306">
        <v>169</v>
      </c>
      <c r="H1306">
        <v>774</v>
      </c>
      <c r="I1306">
        <v>270</v>
      </c>
      <c r="J1306">
        <v>1044</v>
      </c>
    </row>
    <row r="1307" spans="1:10" x14ac:dyDescent="0.4">
      <c r="A1307">
        <v>1898</v>
      </c>
      <c r="B1307" t="s">
        <v>11</v>
      </c>
      <c r="C1307" t="s">
        <v>27</v>
      </c>
      <c r="D1307">
        <v>108</v>
      </c>
      <c r="I1307">
        <v>245</v>
      </c>
      <c r="J1307">
        <v>245</v>
      </c>
    </row>
    <row r="1308" spans="1:10" x14ac:dyDescent="0.4">
      <c r="A1308">
        <v>1899</v>
      </c>
      <c r="B1308" t="s">
        <v>11</v>
      </c>
      <c r="C1308" t="s">
        <v>27</v>
      </c>
      <c r="D1308">
        <v>315</v>
      </c>
      <c r="E1308">
        <v>172</v>
      </c>
      <c r="F1308">
        <v>1050</v>
      </c>
      <c r="G1308">
        <v>616</v>
      </c>
      <c r="H1308">
        <v>2153</v>
      </c>
      <c r="I1308">
        <v>431</v>
      </c>
      <c r="J1308">
        <v>2584</v>
      </c>
    </row>
    <row r="1309" spans="1:10" x14ac:dyDescent="0.4">
      <c r="A1309">
        <v>1900</v>
      </c>
      <c r="B1309" t="s">
        <v>11</v>
      </c>
      <c r="C1309" t="s">
        <v>27</v>
      </c>
      <c r="D1309">
        <v>251</v>
      </c>
      <c r="I1309">
        <v>401</v>
      </c>
      <c r="J1309">
        <v>401</v>
      </c>
    </row>
    <row r="1310" spans="1:10" x14ac:dyDescent="0.4">
      <c r="A1310">
        <v>1901</v>
      </c>
      <c r="B1310" t="s">
        <v>11</v>
      </c>
      <c r="C1310" t="s">
        <v>27</v>
      </c>
      <c r="D1310">
        <v>282</v>
      </c>
      <c r="I1310">
        <v>526</v>
      </c>
      <c r="J1310">
        <v>526</v>
      </c>
    </row>
    <row r="1311" spans="1:10" x14ac:dyDescent="0.4">
      <c r="A1311">
        <v>1902</v>
      </c>
      <c r="B1311" t="s">
        <v>11</v>
      </c>
      <c r="C1311" t="s">
        <v>27</v>
      </c>
      <c r="D1311">
        <v>226</v>
      </c>
      <c r="I1311">
        <v>450</v>
      </c>
      <c r="J1311">
        <v>450</v>
      </c>
    </row>
    <row r="1312" spans="1:10" x14ac:dyDescent="0.4">
      <c r="A1312">
        <v>1903</v>
      </c>
      <c r="B1312" t="s">
        <v>11</v>
      </c>
      <c r="C1312" t="s">
        <v>27</v>
      </c>
      <c r="D1312">
        <v>57</v>
      </c>
      <c r="E1312">
        <v>52</v>
      </c>
      <c r="F1312">
        <v>172</v>
      </c>
      <c r="G1312">
        <v>53</v>
      </c>
      <c r="H1312">
        <v>334</v>
      </c>
      <c r="I1312">
        <v>303</v>
      </c>
      <c r="J1312">
        <v>637</v>
      </c>
    </row>
    <row r="1313" spans="1:11" x14ac:dyDescent="0.4">
      <c r="A1313">
        <v>1904</v>
      </c>
      <c r="B1313" t="s">
        <v>11</v>
      </c>
      <c r="C1313" t="s">
        <v>27</v>
      </c>
      <c r="D1313">
        <v>96</v>
      </c>
      <c r="I1313">
        <v>364</v>
      </c>
      <c r="J1313">
        <v>364</v>
      </c>
    </row>
    <row r="1314" spans="1:11" x14ac:dyDescent="0.4">
      <c r="A1314">
        <v>1905</v>
      </c>
      <c r="B1314" t="s">
        <v>11</v>
      </c>
      <c r="C1314" t="s">
        <v>27</v>
      </c>
      <c r="D1314">
        <v>133</v>
      </c>
      <c r="I1314">
        <v>304</v>
      </c>
      <c r="J1314">
        <v>304</v>
      </c>
    </row>
    <row r="1315" spans="1:11" x14ac:dyDescent="0.4">
      <c r="A1315">
        <v>1906</v>
      </c>
      <c r="B1315" t="s">
        <v>11</v>
      </c>
      <c r="C1315" t="s">
        <v>27</v>
      </c>
      <c r="D1315">
        <v>187</v>
      </c>
      <c r="I1315">
        <v>359</v>
      </c>
      <c r="J1315">
        <v>359</v>
      </c>
    </row>
    <row r="1316" spans="1:11" x14ac:dyDescent="0.4">
      <c r="A1316">
        <v>1907</v>
      </c>
      <c r="B1316" t="s">
        <v>11</v>
      </c>
      <c r="C1316" t="s">
        <v>27</v>
      </c>
      <c r="D1316">
        <v>230</v>
      </c>
      <c r="I1316">
        <v>634</v>
      </c>
      <c r="J1316">
        <v>634</v>
      </c>
    </row>
    <row r="1317" spans="1:11" x14ac:dyDescent="0.4">
      <c r="A1317">
        <v>1908</v>
      </c>
      <c r="B1317" t="s">
        <v>11</v>
      </c>
      <c r="C1317" t="s">
        <v>27</v>
      </c>
      <c r="D1317">
        <v>236</v>
      </c>
      <c r="E1317">
        <v>123</v>
      </c>
      <c r="F1317">
        <v>732</v>
      </c>
      <c r="G1317">
        <v>455</v>
      </c>
      <c r="H1317">
        <v>1546</v>
      </c>
      <c r="I1317">
        <v>826</v>
      </c>
      <c r="J1317">
        <v>2372</v>
      </c>
    </row>
    <row r="1318" spans="1:11" x14ac:dyDescent="0.4">
      <c r="A1318">
        <v>1909</v>
      </c>
      <c r="B1318" t="s">
        <v>11</v>
      </c>
      <c r="C1318" t="s">
        <v>27</v>
      </c>
      <c r="I1318">
        <v>2597</v>
      </c>
      <c r="J1318">
        <v>2597</v>
      </c>
    </row>
    <row r="1319" spans="1:11" x14ac:dyDescent="0.4">
      <c r="A1319">
        <v>1910</v>
      </c>
      <c r="B1319" t="s">
        <v>11</v>
      </c>
      <c r="C1319" t="s">
        <v>27</v>
      </c>
      <c r="I1319">
        <v>1384</v>
      </c>
      <c r="J1319">
        <v>1384</v>
      </c>
    </row>
    <row r="1320" spans="1:11" x14ac:dyDescent="0.4">
      <c r="A1320">
        <v>1911</v>
      </c>
      <c r="B1320" t="s">
        <v>11</v>
      </c>
      <c r="C1320" t="s">
        <v>27</v>
      </c>
      <c r="I1320">
        <v>1139</v>
      </c>
      <c r="J1320">
        <v>1139</v>
      </c>
    </row>
    <row r="1321" spans="1:11" x14ac:dyDescent="0.4">
      <c r="A1321">
        <v>1912</v>
      </c>
      <c r="B1321" t="s">
        <v>11</v>
      </c>
      <c r="C1321" t="s">
        <v>27</v>
      </c>
      <c r="D1321">
        <v>341</v>
      </c>
      <c r="H1321">
        <v>341</v>
      </c>
      <c r="I1321">
        <v>2581</v>
      </c>
      <c r="J1321">
        <v>2922</v>
      </c>
    </row>
    <row r="1322" spans="1:11" x14ac:dyDescent="0.4">
      <c r="A1322">
        <v>1913</v>
      </c>
      <c r="B1322" t="s">
        <v>11</v>
      </c>
      <c r="C1322" t="s">
        <v>27</v>
      </c>
      <c r="D1322">
        <v>411</v>
      </c>
      <c r="E1322">
        <v>16</v>
      </c>
      <c r="F1322">
        <v>246</v>
      </c>
      <c r="G1322">
        <v>836</v>
      </c>
      <c r="H1322">
        <v>1509</v>
      </c>
      <c r="I1322">
        <v>1980</v>
      </c>
      <c r="J1322">
        <v>3489</v>
      </c>
      <c r="K1322" t="s">
        <v>28</v>
      </c>
    </row>
    <row r="1323" spans="1:11" x14ac:dyDescent="0.4">
      <c r="A1323">
        <v>1914</v>
      </c>
      <c r="B1323" t="s">
        <v>11</v>
      </c>
      <c r="C1323" t="s">
        <v>27</v>
      </c>
      <c r="D1323">
        <v>274</v>
      </c>
      <c r="E1323">
        <v>58</v>
      </c>
      <c r="F1323">
        <v>1205</v>
      </c>
      <c r="G1323">
        <v>596</v>
      </c>
      <c r="H1323">
        <v>2133</v>
      </c>
      <c r="I1323">
        <v>1993</v>
      </c>
      <c r="J1323">
        <v>4126</v>
      </c>
    </row>
    <row r="1324" spans="1:11" x14ac:dyDescent="0.4">
      <c r="A1324">
        <v>1915</v>
      </c>
      <c r="B1324" t="s">
        <v>11</v>
      </c>
      <c r="C1324" t="s">
        <v>27</v>
      </c>
      <c r="D1324">
        <v>33</v>
      </c>
      <c r="E1324">
        <v>100</v>
      </c>
      <c r="F1324">
        <v>653</v>
      </c>
      <c r="G1324">
        <v>359</v>
      </c>
      <c r="H1324">
        <v>1145</v>
      </c>
      <c r="I1324">
        <v>1832</v>
      </c>
      <c r="J1324">
        <v>2977</v>
      </c>
    </row>
    <row r="1325" spans="1:11" x14ac:dyDescent="0.4">
      <c r="A1325">
        <v>1916</v>
      </c>
      <c r="B1325" t="s">
        <v>11</v>
      </c>
      <c r="C1325" t="s">
        <v>27</v>
      </c>
      <c r="D1325">
        <v>107</v>
      </c>
      <c r="E1325">
        <v>123</v>
      </c>
      <c r="F1325">
        <v>683</v>
      </c>
      <c r="G1325">
        <v>18</v>
      </c>
      <c r="H1325">
        <v>931</v>
      </c>
      <c r="I1325">
        <v>1086</v>
      </c>
      <c r="J1325">
        <v>2017</v>
      </c>
    </row>
    <row r="1326" spans="1:11" x14ac:dyDescent="0.4">
      <c r="A1326">
        <v>1917</v>
      </c>
      <c r="B1326" t="s">
        <v>11</v>
      </c>
      <c r="C1326" t="s">
        <v>27</v>
      </c>
      <c r="D1326">
        <v>187</v>
      </c>
      <c r="E1326">
        <v>164</v>
      </c>
      <c r="F1326">
        <v>1404</v>
      </c>
      <c r="G1326">
        <v>22</v>
      </c>
      <c r="H1326">
        <v>1777</v>
      </c>
      <c r="I1326">
        <v>1240</v>
      </c>
      <c r="J1326">
        <v>3017</v>
      </c>
    </row>
    <row r="1327" spans="1:11" x14ac:dyDescent="0.4">
      <c r="A1327">
        <v>1918</v>
      </c>
      <c r="B1327" t="s">
        <v>11</v>
      </c>
      <c r="C1327" t="s">
        <v>27</v>
      </c>
      <c r="D1327">
        <v>227</v>
      </c>
      <c r="E1327">
        <v>159</v>
      </c>
      <c r="F1327">
        <v>1028</v>
      </c>
      <c r="G1327">
        <v>187</v>
      </c>
      <c r="H1327">
        <v>1601</v>
      </c>
      <c r="I1327">
        <v>1128</v>
      </c>
      <c r="J1327">
        <v>2729</v>
      </c>
    </row>
    <row r="1328" spans="1:11" x14ac:dyDescent="0.4">
      <c r="A1328">
        <v>1919</v>
      </c>
      <c r="B1328" t="s">
        <v>11</v>
      </c>
      <c r="C1328" t="s">
        <v>27</v>
      </c>
      <c r="D1328">
        <v>69</v>
      </c>
      <c r="E1328">
        <v>94</v>
      </c>
      <c r="F1328">
        <v>1084</v>
      </c>
      <c r="G1328">
        <v>464</v>
      </c>
      <c r="H1328">
        <v>1711</v>
      </c>
      <c r="I1328">
        <v>1094</v>
      </c>
      <c r="J1328">
        <v>2805</v>
      </c>
    </row>
    <row r="1329" spans="1:10" x14ac:dyDescent="0.4">
      <c r="A1329">
        <v>1920</v>
      </c>
      <c r="B1329" t="s">
        <v>11</v>
      </c>
      <c r="C1329" t="s">
        <v>27</v>
      </c>
      <c r="D1329">
        <v>36</v>
      </c>
      <c r="E1329">
        <v>89</v>
      </c>
      <c r="F1329">
        <v>934</v>
      </c>
      <c r="G1329">
        <v>367</v>
      </c>
      <c r="H1329">
        <v>1426</v>
      </c>
      <c r="I1329">
        <v>838</v>
      </c>
      <c r="J1329">
        <v>2264</v>
      </c>
    </row>
    <row r="1330" spans="1:10" x14ac:dyDescent="0.4">
      <c r="A1330">
        <v>1921</v>
      </c>
      <c r="B1330" t="s">
        <v>11</v>
      </c>
      <c r="C1330" t="s">
        <v>27</v>
      </c>
      <c r="D1330">
        <v>14</v>
      </c>
      <c r="E1330">
        <v>98</v>
      </c>
      <c r="F1330">
        <v>321</v>
      </c>
      <c r="G1330">
        <v>490</v>
      </c>
      <c r="H1330">
        <v>923</v>
      </c>
      <c r="I1330">
        <v>967</v>
      </c>
      <c r="J1330">
        <v>1890</v>
      </c>
    </row>
    <row r="1331" spans="1:10" x14ac:dyDescent="0.4">
      <c r="A1331">
        <v>1922</v>
      </c>
      <c r="B1331" t="s">
        <v>11</v>
      </c>
      <c r="C1331" t="s">
        <v>27</v>
      </c>
      <c r="D1331">
        <v>12</v>
      </c>
      <c r="E1331">
        <v>205</v>
      </c>
      <c r="F1331">
        <v>209</v>
      </c>
      <c r="G1331">
        <v>362</v>
      </c>
      <c r="H1331">
        <v>788</v>
      </c>
      <c r="I1331">
        <v>752</v>
      </c>
      <c r="J1331">
        <v>1540</v>
      </c>
    </row>
    <row r="1332" spans="1:10" x14ac:dyDescent="0.4">
      <c r="A1332">
        <v>1923</v>
      </c>
      <c r="B1332" t="s">
        <v>11</v>
      </c>
      <c r="C1332" t="s">
        <v>27</v>
      </c>
      <c r="D1332">
        <v>0</v>
      </c>
      <c r="E1332">
        <v>234</v>
      </c>
      <c r="F1332">
        <v>188</v>
      </c>
      <c r="G1332">
        <v>67</v>
      </c>
      <c r="H1332">
        <v>489</v>
      </c>
      <c r="I1332">
        <v>536</v>
      </c>
      <c r="J1332">
        <v>1025</v>
      </c>
    </row>
    <row r="1333" spans="1:10" x14ac:dyDescent="0.4">
      <c r="A1333">
        <v>1924</v>
      </c>
      <c r="B1333" t="s">
        <v>11</v>
      </c>
      <c r="C1333" t="s">
        <v>27</v>
      </c>
      <c r="D1333">
        <v>1</v>
      </c>
      <c r="E1333">
        <v>71</v>
      </c>
      <c r="F1333">
        <v>148</v>
      </c>
      <c r="G1333">
        <v>112</v>
      </c>
      <c r="H1333">
        <v>332</v>
      </c>
      <c r="I1333">
        <v>580</v>
      </c>
      <c r="J1333">
        <v>912</v>
      </c>
    </row>
    <row r="1334" spans="1:10" x14ac:dyDescent="0.4">
      <c r="A1334">
        <v>1925</v>
      </c>
      <c r="B1334" t="s">
        <v>11</v>
      </c>
      <c r="C1334" t="s">
        <v>27</v>
      </c>
      <c r="D1334">
        <v>0</v>
      </c>
      <c r="F1334">
        <v>300</v>
      </c>
      <c r="H1334">
        <v>583</v>
      </c>
      <c r="I1334">
        <v>1033</v>
      </c>
      <c r="J1334">
        <v>1616</v>
      </c>
    </row>
    <row r="1335" spans="1:10" x14ac:dyDescent="0.4">
      <c r="A1335">
        <v>1926</v>
      </c>
      <c r="B1335" t="s">
        <v>11</v>
      </c>
      <c r="C1335" t="s">
        <v>27</v>
      </c>
      <c r="D1335">
        <v>0</v>
      </c>
      <c r="E1335">
        <v>110</v>
      </c>
      <c r="F1335">
        <v>245</v>
      </c>
      <c r="G1335">
        <v>605</v>
      </c>
      <c r="H1335">
        <v>960</v>
      </c>
      <c r="I1335">
        <v>868</v>
      </c>
      <c r="J1335">
        <v>1828</v>
      </c>
    </row>
    <row r="1336" spans="1:10" x14ac:dyDescent="0.4">
      <c r="A1336">
        <v>1927</v>
      </c>
      <c r="B1336" t="s">
        <v>11</v>
      </c>
      <c r="C1336" t="s">
        <v>27</v>
      </c>
      <c r="E1336">
        <v>94</v>
      </c>
      <c r="F1336">
        <v>242</v>
      </c>
      <c r="G1336">
        <v>288</v>
      </c>
      <c r="H1336">
        <v>624</v>
      </c>
      <c r="I1336">
        <v>748</v>
      </c>
      <c r="J1336">
        <v>1372</v>
      </c>
    </row>
    <row r="1337" spans="1:10" x14ac:dyDescent="0.4">
      <c r="A1337">
        <v>1928</v>
      </c>
      <c r="B1337" t="s">
        <v>11</v>
      </c>
      <c r="C1337" t="s">
        <v>27</v>
      </c>
      <c r="D1337">
        <v>1</v>
      </c>
      <c r="E1337">
        <v>156</v>
      </c>
      <c r="F1337">
        <v>415</v>
      </c>
      <c r="G1337">
        <v>402</v>
      </c>
      <c r="H1337">
        <v>974</v>
      </c>
      <c r="I1337">
        <v>988</v>
      </c>
      <c r="J1337">
        <v>1962</v>
      </c>
    </row>
    <row r="1338" spans="1:10" x14ac:dyDescent="0.4">
      <c r="A1338">
        <v>1929</v>
      </c>
      <c r="B1338" t="s">
        <v>11</v>
      </c>
      <c r="C1338" t="s">
        <v>27</v>
      </c>
      <c r="D1338">
        <v>0</v>
      </c>
      <c r="E1338">
        <v>227</v>
      </c>
      <c r="F1338">
        <v>535</v>
      </c>
      <c r="G1338">
        <v>317</v>
      </c>
      <c r="H1338">
        <v>1079</v>
      </c>
      <c r="I1338">
        <v>1268</v>
      </c>
      <c r="J1338">
        <v>2347</v>
      </c>
    </row>
    <row r="1339" spans="1:10" x14ac:dyDescent="0.4">
      <c r="A1339">
        <v>1930</v>
      </c>
      <c r="B1339" t="s">
        <v>11</v>
      </c>
      <c r="C1339" t="s">
        <v>27</v>
      </c>
      <c r="D1339">
        <v>1</v>
      </c>
      <c r="E1339">
        <v>169</v>
      </c>
      <c r="F1339">
        <v>597</v>
      </c>
      <c r="G1339">
        <v>755</v>
      </c>
      <c r="H1339">
        <v>1522</v>
      </c>
      <c r="I1339">
        <v>1088</v>
      </c>
      <c r="J1339">
        <v>2610</v>
      </c>
    </row>
    <row r="1340" spans="1:10" x14ac:dyDescent="0.4">
      <c r="A1340">
        <v>1931</v>
      </c>
      <c r="B1340" t="s">
        <v>11</v>
      </c>
      <c r="C1340" t="s">
        <v>27</v>
      </c>
      <c r="D1340">
        <v>3</v>
      </c>
      <c r="E1340">
        <v>54</v>
      </c>
      <c r="F1340">
        <v>572</v>
      </c>
      <c r="G1340">
        <v>644</v>
      </c>
      <c r="H1340">
        <v>1273</v>
      </c>
      <c r="I1340">
        <v>1106</v>
      </c>
      <c r="J1340">
        <v>2379</v>
      </c>
    </row>
    <row r="1341" spans="1:10" x14ac:dyDescent="0.4">
      <c r="A1341">
        <v>1932</v>
      </c>
      <c r="B1341" t="s">
        <v>11</v>
      </c>
      <c r="C1341" t="s">
        <v>27</v>
      </c>
      <c r="D1341">
        <v>19</v>
      </c>
      <c r="E1341">
        <v>195</v>
      </c>
      <c r="F1341">
        <v>507</v>
      </c>
      <c r="G1341">
        <v>447</v>
      </c>
      <c r="H1341">
        <v>1168</v>
      </c>
      <c r="I1341">
        <v>912</v>
      </c>
      <c r="J1341">
        <v>2080</v>
      </c>
    </row>
    <row r="1342" spans="1:10" x14ac:dyDescent="0.4">
      <c r="A1342">
        <v>1933</v>
      </c>
      <c r="B1342" t="s">
        <v>11</v>
      </c>
      <c r="C1342" t="s">
        <v>27</v>
      </c>
      <c r="D1342">
        <v>4</v>
      </c>
      <c r="E1342">
        <v>132</v>
      </c>
      <c r="F1342">
        <v>197</v>
      </c>
      <c r="G1342">
        <v>664</v>
      </c>
      <c r="H1342">
        <v>997</v>
      </c>
      <c r="I1342">
        <v>710</v>
      </c>
      <c r="J1342">
        <v>1707</v>
      </c>
    </row>
    <row r="1343" spans="1:10" x14ac:dyDescent="0.4">
      <c r="A1343">
        <v>1934</v>
      </c>
      <c r="B1343" t="s">
        <v>11</v>
      </c>
      <c r="C1343" t="s">
        <v>27</v>
      </c>
      <c r="D1343">
        <v>2</v>
      </c>
      <c r="E1343">
        <v>35</v>
      </c>
      <c r="F1343">
        <v>279</v>
      </c>
      <c r="G1343">
        <v>463</v>
      </c>
      <c r="H1343">
        <v>779</v>
      </c>
      <c r="I1343">
        <v>916</v>
      </c>
      <c r="J1343">
        <v>1695</v>
      </c>
    </row>
    <row r="1344" spans="1:10" x14ac:dyDescent="0.4">
      <c r="A1344">
        <v>1935</v>
      </c>
      <c r="B1344" t="s">
        <v>11</v>
      </c>
      <c r="C1344" t="s">
        <v>27</v>
      </c>
      <c r="D1344">
        <v>2</v>
      </c>
      <c r="E1344">
        <v>29</v>
      </c>
      <c r="F1344">
        <v>477</v>
      </c>
      <c r="G1344">
        <v>487</v>
      </c>
      <c r="H1344">
        <v>995</v>
      </c>
      <c r="I1344">
        <v>1190</v>
      </c>
      <c r="J1344">
        <v>2185</v>
      </c>
    </row>
    <row r="1345" spans="1:10" x14ac:dyDescent="0.4">
      <c r="A1345">
        <v>1936</v>
      </c>
      <c r="B1345" t="s">
        <v>11</v>
      </c>
      <c r="C1345" t="s">
        <v>27</v>
      </c>
      <c r="D1345">
        <v>1</v>
      </c>
      <c r="E1345">
        <v>23</v>
      </c>
      <c r="F1345">
        <v>330</v>
      </c>
      <c r="G1345">
        <v>804</v>
      </c>
      <c r="H1345">
        <v>1158</v>
      </c>
      <c r="I1345">
        <v>1768</v>
      </c>
      <c r="J1345">
        <v>2926</v>
      </c>
    </row>
    <row r="1346" spans="1:10" x14ac:dyDescent="0.4">
      <c r="A1346">
        <v>1937</v>
      </c>
      <c r="B1346" t="s">
        <v>11</v>
      </c>
      <c r="C1346" t="s">
        <v>27</v>
      </c>
      <c r="D1346">
        <v>1</v>
      </c>
      <c r="E1346">
        <v>94</v>
      </c>
      <c r="F1346">
        <v>123</v>
      </c>
      <c r="G1346">
        <v>429</v>
      </c>
      <c r="H1346">
        <v>647</v>
      </c>
      <c r="I1346">
        <v>1401</v>
      </c>
      <c r="J1346">
        <v>2048</v>
      </c>
    </row>
    <row r="1347" spans="1:10" x14ac:dyDescent="0.4">
      <c r="A1347">
        <v>1938</v>
      </c>
      <c r="B1347" t="s">
        <v>11</v>
      </c>
      <c r="C1347" t="s">
        <v>27</v>
      </c>
      <c r="D1347">
        <v>2</v>
      </c>
      <c r="E1347">
        <v>91</v>
      </c>
      <c r="F1347">
        <v>292</v>
      </c>
      <c r="G1347">
        <v>526</v>
      </c>
      <c r="H1347">
        <v>911</v>
      </c>
      <c r="I1347">
        <v>1002</v>
      </c>
      <c r="J1347">
        <v>1913</v>
      </c>
    </row>
    <row r="1348" spans="1:10" x14ac:dyDescent="0.4">
      <c r="A1348">
        <v>1939</v>
      </c>
      <c r="B1348" t="s">
        <v>11</v>
      </c>
      <c r="C1348" t="s">
        <v>27</v>
      </c>
      <c r="D1348">
        <v>1</v>
      </c>
      <c r="E1348">
        <v>123</v>
      </c>
      <c r="F1348">
        <v>995</v>
      </c>
      <c r="G1348">
        <v>980</v>
      </c>
      <c r="H1348">
        <v>2099</v>
      </c>
      <c r="I1348">
        <v>2312</v>
      </c>
      <c r="J1348">
        <v>4411</v>
      </c>
    </row>
    <row r="1349" spans="1:10" x14ac:dyDescent="0.4">
      <c r="A1349">
        <v>1940</v>
      </c>
      <c r="B1349" t="s">
        <v>11</v>
      </c>
      <c r="C1349" t="s">
        <v>27</v>
      </c>
      <c r="D1349">
        <v>2</v>
      </c>
      <c r="E1349">
        <v>433</v>
      </c>
      <c r="F1349">
        <v>643</v>
      </c>
      <c r="G1349">
        <v>1564</v>
      </c>
      <c r="H1349">
        <v>2642</v>
      </c>
      <c r="I1349">
        <v>3136</v>
      </c>
      <c r="J1349">
        <v>5778</v>
      </c>
    </row>
    <row r="1350" spans="1:10" x14ac:dyDescent="0.4">
      <c r="A1350">
        <v>1941</v>
      </c>
      <c r="B1350" t="s">
        <v>11</v>
      </c>
      <c r="C1350" t="s">
        <v>27</v>
      </c>
      <c r="D1350">
        <v>7</v>
      </c>
      <c r="E1350">
        <v>409</v>
      </c>
      <c r="F1350">
        <v>808</v>
      </c>
      <c r="G1350">
        <v>1222</v>
      </c>
      <c r="H1350">
        <v>2446</v>
      </c>
      <c r="I1350">
        <v>3359</v>
      </c>
      <c r="J1350">
        <v>5805</v>
      </c>
    </row>
    <row r="1351" spans="1:10" x14ac:dyDescent="0.4">
      <c r="A1351">
        <v>1942</v>
      </c>
      <c r="B1351" t="s">
        <v>11</v>
      </c>
      <c r="C1351" t="s">
        <v>27</v>
      </c>
      <c r="D1351">
        <v>4</v>
      </c>
      <c r="E1351">
        <v>417</v>
      </c>
      <c r="F1351">
        <v>717</v>
      </c>
      <c r="G1351">
        <v>786</v>
      </c>
      <c r="H1351">
        <v>1924</v>
      </c>
      <c r="I1351">
        <v>2524</v>
      </c>
      <c r="J1351">
        <v>4448</v>
      </c>
    </row>
    <row r="1352" spans="1:10" x14ac:dyDescent="0.4">
      <c r="A1352">
        <v>1943</v>
      </c>
      <c r="B1352" t="s">
        <v>11</v>
      </c>
      <c r="C1352" t="s">
        <v>27</v>
      </c>
      <c r="D1352">
        <v>6</v>
      </c>
      <c r="E1352">
        <v>160</v>
      </c>
      <c r="F1352">
        <v>343</v>
      </c>
      <c r="G1352">
        <v>440</v>
      </c>
      <c r="H1352">
        <v>949</v>
      </c>
      <c r="I1352">
        <v>1481</v>
      </c>
      <c r="J1352">
        <v>2430</v>
      </c>
    </row>
    <row r="1353" spans="1:10" x14ac:dyDescent="0.4">
      <c r="A1353">
        <v>1944</v>
      </c>
      <c r="B1353" t="s">
        <v>11</v>
      </c>
      <c r="C1353" t="s">
        <v>27</v>
      </c>
      <c r="D1353">
        <v>1</v>
      </c>
      <c r="E1353">
        <v>50</v>
      </c>
      <c r="F1353">
        <v>165</v>
      </c>
      <c r="G1353">
        <v>352</v>
      </c>
      <c r="H1353">
        <v>568</v>
      </c>
      <c r="I1353">
        <v>1259</v>
      </c>
      <c r="J1353">
        <v>1827</v>
      </c>
    </row>
    <row r="1354" spans="1:10" x14ac:dyDescent="0.4">
      <c r="A1354">
        <v>1945</v>
      </c>
      <c r="B1354" t="s">
        <v>11</v>
      </c>
      <c r="C1354" t="s">
        <v>27</v>
      </c>
      <c r="D1354">
        <v>6</v>
      </c>
      <c r="E1354">
        <v>55</v>
      </c>
      <c r="F1354">
        <v>430</v>
      </c>
      <c r="G1354">
        <v>409</v>
      </c>
      <c r="H1354">
        <v>900</v>
      </c>
      <c r="I1354">
        <v>1689</v>
      </c>
      <c r="J1354">
        <v>2589</v>
      </c>
    </row>
    <row r="1355" spans="1:10" x14ac:dyDescent="0.4">
      <c r="A1355">
        <v>1946</v>
      </c>
      <c r="B1355" t="s">
        <v>11</v>
      </c>
      <c r="C1355" t="s">
        <v>27</v>
      </c>
      <c r="D1355">
        <v>1</v>
      </c>
      <c r="E1355">
        <v>8</v>
      </c>
      <c r="F1355">
        <v>589</v>
      </c>
      <c r="G1355">
        <v>199</v>
      </c>
      <c r="H1355">
        <v>797</v>
      </c>
      <c r="I1355">
        <v>1932</v>
      </c>
      <c r="J1355">
        <v>2729</v>
      </c>
    </row>
    <row r="1356" spans="1:10" x14ac:dyDescent="0.4">
      <c r="A1356">
        <v>1947</v>
      </c>
      <c r="B1356" t="s">
        <v>11</v>
      </c>
      <c r="C1356" t="s">
        <v>27</v>
      </c>
      <c r="D1356">
        <v>2</v>
      </c>
      <c r="E1356">
        <v>147</v>
      </c>
      <c r="F1356">
        <v>995</v>
      </c>
      <c r="G1356">
        <v>630</v>
      </c>
      <c r="H1356">
        <v>1774</v>
      </c>
      <c r="I1356">
        <v>2726</v>
      </c>
      <c r="J1356">
        <v>4500</v>
      </c>
    </row>
    <row r="1357" spans="1:10" x14ac:dyDescent="0.4">
      <c r="A1357">
        <v>1948</v>
      </c>
      <c r="B1357" t="s">
        <v>11</v>
      </c>
      <c r="C1357" t="s">
        <v>27</v>
      </c>
      <c r="D1357">
        <v>9</v>
      </c>
      <c r="E1357">
        <v>302</v>
      </c>
      <c r="F1357">
        <v>1617</v>
      </c>
      <c r="G1357">
        <v>862</v>
      </c>
      <c r="H1357">
        <v>2790</v>
      </c>
      <c r="I1357">
        <v>3800</v>
      </c>
      <c r="J1357">
        <v>6590</v>
      </c>
    </row>
    <row r="1358" spans="1:10" x14ac:dyDescent="0.4">
      <c r="A1358">
        <v>1949</v>
      </c>
      <c r="B1358" t="s">
        <v>11</v>
      </c>
      <c r="C1358" t="s">
        <v>27</v>
      </c>
      <c r="E1358">
        <v>1013</v>
      </c>
      <c r="F1358">
        <v>737</v>
      </c>
      <c r="G1358">
        <v>1728</v>
      </c>
      <c r="H1358">
        <v>3478</v>
      </c>
      <c r="I1358">
        <v>3620</v>
      </c>
      <c r="J1358">
        <v>7098</v>
      </c>
    </row>
    <row r="1359" spans="1:10" x14ac:dyDescent="0.4">
      <c r="A1359">
        <v>1950</v>
      </c>
      <c r="B1359" t="s">
        <v>11</v>
      </c>
      <c r="C1359" t="s">
        <v>27</v>
      </c>
      <c r="D1359">
        <v>1</v>
      </c>
      <c r="E1359">
        <v>155</v>
      </c>
      <c r="F1359">
        <v>603</v>
      </c>
      <c r="G1359">
        <v>846</v>
      </c>
      <c r="H1359">
        <v>1605</v>
      </c>
      <c r="I1359">
        <v>1390</v>
      </c>
      <c r="J1359">
        <v>2995</v>
      </c>
    </row>
    <row r="1360" spans="1:10" x14ac:dyDescent="0.4">
      <c r="A1360">
        <v>1951</v>
      </c>
      <c r="B1360" t="s">
        <v>11</v>
      </c>
      <c r="C1360" t="s">
        <v>27</v>
      </c>
      <c r="D1360">
        <v>0</v>
      </c>
      <c r="E1360">
        <v>137</v>
      </c>
      <c r="F1360">
        <v>375</v>
      </c>
      <c r="G1360">
        <v>374</v>
      </c>
      <c r="H1360">
        <v>886</v>
      </c>
      <c r="I1360">
        <v>1130</v>
      </c>
      <c r="J1360">
        <v>2016</v>
      </c>
    </row>
    <row r="1361" spans="1:11" x14ac:dyDescent="0.4">
      <c r="A1361">
        <v>1952</v>
      </c>
      <c r="B1361" t="s">
        <v>11</v>
      </c>
      <c r="C1361" t="s">
        <v>27</v>
      </c>
      <c r="D1361">
        <v>1</v>
      </c>
      <c r="E1361">
        <v>362</v>
      </c>
      <c r="F1361">
        <v>213</v>
      </c>
      <c r="G1361">
        <v>782</v>
      </c>
      <c r="H1361">
        <v>1358</v>
      </c>
      <c r="I1361">
        <v>1424</v>
      </c>
      <c r="J1361">
        <v>2782</v>
      </c>
    </row>
    <row r="1362" spans="1:11" x14ac:dyDescent="0.4">
      <c r="A1362">
        <v>1953</v>
      </c>
      <c r="B1362" t="s">
        <v>11</v>
      </c>
      <c r="C1362" t="s">
        <v>27</v>
      </c>
      <c r="E1362">
        <v>361</v>
      </c>
      <c r="F1362">
        <v>136</v>
      </c>
      <c r="G1362">
        <v>613</v>
      </c>
      <c r="H1362">
        <v>1110</v>
      </c>
      <c r="I1362">
        <v>1641</v>
      </c>
      <c r="J1362">
        <v>2751</v>
      </c>
    </row>
    <row r="1363" spans="1:11" x14ac:dyDescent="0.4">
      <c r="A1363">
        <v>1954</v>
      </c>
      <c r="B1363" t="s">
        <v>11</v>
      </c>
      <c r="C1363" t="s">
        <v>27</v>
      </c>
      <c r="D1363">
        <v>0</v>
      </c>
      <c r="E1363">
        <v>96</v>
      </c>
      <c r="F1363">
        <v>145</v>
      </c>
      <c r="G1363">
        <v>146</v>
      </c>
      <c r="H1363">
        <v>387</v>
      </c>
      <c r="I1363">
        <v>556</v>
      </c>
      <c r="J1363">
        <v>943</v>
      </c>
    </row>
    <row r="1364" spans="1:11" x14ac:dyDescent="0.4">
      <c r="A1364">
        <v>1955</v>
      </c>
      <c r="B1364" t="s">
        <v>11</v>
      </c>
      <c r="C1364" t="s">
        <v>27</v>
      </c>
      <c r="D1364">
        <v>0</v>
      </c>
      <c r="E1364">
        <v>70</v>
      </c>
      <c r="F1364">
        <v>118</v>
      </c>
      <c r="G1364">
        <v>186</v>
      </c>
      <c r="H1364">
        <v>374</v>
      </c>
      <c r="I1364">
        <v>399</v>
      </c>
      <c r="J1364">
        <v>773</v>
      </c>
    </row>
    <row r="1365" spans="1:11" x14ac:dyDescent="0.4">
      <c r="A1365">
        <v>1956</v>
      </c>
      <c r="B1365" t="s">
        <v>11</v>
      </c>
      <c r="C1365" t="s">
        <v>27</v>
      </c>
      <c r="E1365">
        <v>21</v>
      </c>
      <c r="F1365">
        <v>115</v>
      </c>
      <c r="G1365">
        <v>310</v>
      </c>
      <c r="H1365">
        <v>446</v>
      </c>
      <c r="I1365">
        <v>542</v>
      </c>
      <c r="J1365">
        <v>988</v>
      </c>
    </row>
    <row r="1366" spans="1:11" x14ac:dyDescent="0.4">
      <c r="A1366">
        <v>1957</v>
      </c>
      <c r="B1366" t="s">
        <v>11</v>
      </c>
      <c r="C1366" t="s">
        <v>27</v>
      </c>
      <c r="E1366">
        <v>138</v>
      </c>
      <c r="F1366">
        <v>125</v>
      </c>
      <c r="G1366">
        <v>491</v>
      </c>
      <c r="H1366">
        <v>754</v>
      </c>
      <c r="I1366">
        <v>536</v>
      </c>
      <c r="J1366">
        <v>1290</v>
      </c>
    </row>
    <row r="1367" spans="1:11" x14ac:dyDescent="0.4">
      <c r="A1367">
        <v>1958</v>
      </c>
      <c r="B1367" t="s">
        <v>11</v>
      </c>
      <c r="C1367" t="s">
        <v>27</v>
      </c>
      <c r="D1367">
        <v>0</v>
      </c>
      <c r="E1367">
        <v>16</v>
      </c>
      <c r="F1367">
        <v>64</v>
      </c>
      <c r="G1367">
        <v>96</v>
      </c>
      <c r="H1367">
        <v>176</v>
      </c>
      <c r="I1367">
        <v>383</v>
      </c>
      <c r="J1367">
        <v>559</v>
      </c>
    </row>
    <row r="1368" spans="1:11" x14ac:dyDescent="0.4">
      <c r="A1368">
        <v>1959</v>
      </c>
      <c r="B1368" t="s">
        <v>11</v>
      </c>
      <c r="C1368" t="s">
        <v>27</v>
      </c>
      <c r="D1368">
        <v>0</v>
      </c>
      <c r="E1368">
        <v>3</v>
      </c>
      <c r="F1368">
        <v>24</v>
      </c>
      <c r="G1368">
        <v>19</v>
      </c>
      <c r="H1368">
        <v>46</v>
      </c>
      <c r="I1368">
        <v>87</v>
      </c>
      <c r="J1368">
        <v>133</v>
      </c>
    </row>
    <row r="1369" spans="1:11" x14ac:dyDescent="0.4">
      <c r="A1369">
        <v>1960</v>
      </c>
      <c r="B1369" t="s">
        <v>11</v>
      </c>
      <c r="C1369" t="s">
        <v>27</v>
      </c>
      <c r="D1369">
        <v>0</v>
      </c>
      <c r="E1369">
        <v>1</v>
      </c>
      <c r="F1369">
        <v>10</v>
      </c>
      <c r="G1369">
        <v>5</v>
      </c>
      <c r="H1369">
        <v>16</v>
      </c>
      <c r="I1369">
        <v>21</v>
      </c>
      <c r="J1369">
        <v>37</v>
      </c>
    </row>
    <row r="1370" spans="1:11" x14ac:dyDescent="0.4">
      <c r="A1370">
        <v>1961</v>
      </c>
      <c r="B1370" t="s">
        <v>11</v>
      </c>
      <c r="C1370" t="s">
        <v>27</v>
      </c>
      <c r="E1370">
        <v>0</v>
      </c>
      <c r="F1370">
        <v>4</v>
      </c>
      <c r="G1370">
        <v>2</v>
      </c>
      <c r="H1370">
        <v>6</v>
      </c>
      <c r="I1370">
        <v>9</v>
      </c>
      <c r="J1370">
        <v>15</v>
      </c>
    </row>
    <row r="1371" spans="1:11" x14ac:dyDescent="0.4">
      <c r="A1371">
        <v>1962</v>
      </c>
      <c r="B1371" t="s">
        <v>11</v>
      </c>
      <c r="C1371" t="s">
        <v>27</v>
      </c>
      <c r="E1371">
        <v>0</v>
      </c>
      <c r="F1371">
        <v>1</v>
      </c>
      <c r="G1371">
        <v>2</v>
      </c>
      <c r="H1371">
        <v>3</v>
      </c>
      <c r="I1371">
        <v>10</v>
      </c>
      <c r="J1371">
        <v>13</v>
      </c>
    </row>
    <row r="1372" spans="1:11" x14ac:dyDescent="0.4">
      <c r="A1372">
        <v>1963</v>
      </c>
      <c r="B1372" t="s">
        <v>11</v>
      </c>
      <c r="C1372" t="s">
        <v>27</v>
      </c>
      <c r="E1372">
        <v>0</v>
      </c>
      <c r="F1372">
        <v>1</v>
      </c>
      <c r="G1372">
        <v>6</v>
      </c>
      <c r="H1372">
        <v>7</v>
      </c>
      <c r="I1372">
        <v>11</v>
      </c>
      <c r="J1372">
        <v>18</v>
      </c>
    </row>
    <row r="1373" spans="1:11" x14ac:dyDescent="0.4">
      <c r="A1373">
        <v>1964</v>
      </c>
      <c r="B1373" t="s">
        <v>11</v>
      </c>
      <c r="C1373" t="s">
        <v>27</v>
      </c>
      <c r="E1373">
        <v>0</v>
      </c>
      <c r="F1373">
        <v>1</v>
      </c>
      <c r="G1373">
        <v>2</v>
      </c>
      <c r="H1373">
        <v>3</v>
      </c>
      <c r="I1373">
        <v>3</v>
      </c>
      <c r="J1373">
        <v>6</v>
      </c>
    </row>
    <row r="1374" spans="1:11" x14ac:dyDescent="0.4">
      <c r="A1374">
        <v>1965</v>
      </c>
      <c r="B1374" t="s">
        <v>11</v>
      </c>
      <c r="C1374" t="s">
        <v>27</v>
      </c>
      <c r="D1374">
        <v>0</v>
      </c>
      <c r="E1374">
        <v>0</v>
      </c>
      <c r="F1374">
        <v>6</v>
      </c>
      <c r="G1374">
        <v>0</v>
      </c>
      <c r="H1374">
        <v>6</v>
      </c>
      <c r="J1374">
        <v>6</v>
      </c>
    </row>
    <row r="1375" spans="1:11" x14ac:dyDescent="0.4">
      <c r="A1375">
        <v>1966</v>
      </c>
      <c r="B1375" t="s">
        <v>11</v>
      </c>
      <c r="C1375" t="s">
        <v>27</v>
      </c>
      <c r="D1375">
        <v>0</v>
      </c>
      <c r="E1375">
        <v>0</v>
      </c>
      <c r="F1375">
        <v>2</v>
      </c>
      <c r="G1375">
        <v>1</v>
      </c>
      <c r="H1375">
        <v>3</v>
      </c>
      <c r="I1375">
        <v>6</v>
      </c>
      <c r="J1375">
        <v>9</v>
      </c>
      <c r="K1375" t="s">
        <v>29</v>
      </c>
    </row>
    <row r="1376" spans="1:11" x14ac:dyDescent="0.4">
      <c r="A1376">
        <v>1967</v>
      </c>
      <c r="B1376" t="s">
        <v>11</v>
      </c>
      <c r="C1376" t="s">
        <v>27</v>
      </c>
      <c r="D1376">
        <v>0</v>
      </c>
      <c r="F1376">
        <v>2</v>
      </c>
      <c r="G1376">
        <v>0</v>
      </c>
      <c r="H1376">
        <v>2</v>
      </c>
      <c r="I1376">
        <v>0</v>
      </c>
      <c r="J1376">
        <v>2</v>
      </c>
    </row>
    <row r="1377" spans="1:10" x14ac:dyDescent="0.4">
      <c r="A1377">
        <v>1968</v>
      </c>
      <c r="B1377" t="s">
        <v>11</v>
      </c>
      <c r="C1377" t="s">
        <v>27</v>
      </c>
      <c r="D1377">
        <v>0</v>
      </c>
      <c r="E1377">
        <v>0</v>
      </c>
      <c r="F1377">
        <v>1</v>
      </c>
      <c r="G1377">
        <v>0</v>
      </c>
      <c r="H1377">
        <v>1</v>
      </c>
      <c r="I1377">
        <v>1</v>
      </c>
      <c r="J1377">
        <v>2</v>
      </c>
    </row>
    <row r="1378" spans="1:10" x14ac:dyDescent="0.4">
      <c r="A1378">
        <v>1969</v>
      </c>
      <c r="B1378" t="s">
        <v>11</v>
      </c>
      <c r="C1378" t="s">
        <v>27</v>
      </c>
      <c r="D1378">
        <v>0</v>
      </c>
      <c r="E1378">
        <v>0</v>
      </c>
      <c r="F1378">
        <v>1</v>
      </c>
      <c r="G1378">
        <v>0</v>
      </c>
      <c r="H1378">
        <v>1</v>
      </c>
      <c r="I1378">
        <v>1</v>
      </c>
      <c r="J1378">
        <v>2</v>
      </c>
    </row>
    <row r="1379" spans="1:10" x14ac:dyDescent="0.4">
      <c r="A1379">
        <v>1970</v>
      </c>
      <c r="B1379" t="s">
        <v>11</v>
      </c>
      <c r="C1379" t="s">
        <v>27</v>
      </c>
      <c r="D1379">
        <v>0</v>
      </c>
      <c r="E1379">
        <v>0</v>
      </c>
      <c r="F1379">
        <v>0</v>
      </c>
      <c r="G1379">
        <v>0</v>
      </c>
      <c r="H1379">
        <v>0</v>
      </c>
      <c r="I1379">
        <v>0</v>
      </c>
      <c r="J1379">
        <v>0</v>
      </c>
    </row>
    <row r="1380" spans="1:10" x14ac:dyDescent="0.4">
      <c r="A1380">
        <v>1971</v>
      </c>
      <c r="B1380" t="s">
        <v>11</v>
      </c>
      <c r="C1380" t="s">
        <v>27</v>
      </c>
      <c r="D1380">
        <v>0</v>
      </c>
      <c r="E1380">
        <v>0</v>
      </c>
      <c r="F1380">
        <v>0</v>
      </c>
      <c r="G1380">
        <v>0</v>
      </c>
      <c r="H1380">
        <v>0</v>
      </c>
      <c r="I1380">
        <v>1</v>
      </c>
      <c r="J1380">
        <v>1</v>
      </c>
    </row>
    <row r="1381" spans="1:10" x14ac:dyDescent="0.4">
      <c r="A1381">
        <v>1972</v>
      </c>
      <c r="B1381" t="s">
        <v>11</v>
      </c>
      <c r="C1381" t="s">
        <v>27</v>
      </c>
      <c r="D1381">
        <v>0</v>
      </c>
      <c r="E1381">
        <v>0</v>
      </c>
      <c r="F1381">
        <v>0</v>
      </c>
      <c r="G1381">
        <v>1</v>
      </c>
      <c r="H1381">
        <v>1</v>
      </c>
      <c r="I1381">
        <v>1</v>
      </c>
      <c r="J1381">
        <v>2</v>
      </c>
    </row>
    <row r="1382" spans="1:10" x14ac:dyDescent="0.4">
      <c r="A1382">
        <v>1973</v>
      </c>
      <c r="B1382" t="s">
        <v>11</v>
      </c>
      <c r="C1382" t="s">
        <v>27</v>
      </c>
      <c r="D1382">
        <v>0</v>
      </c>
      <c r="E1382">
        <v>0</v>
      </c>
      <c r="F1382">
        <v>0</v>
      </c>
      <c r="G1382">
        <v>2</v>
      </c>
      <c r="H1382">
        <v>2</v>
      </c>
      <c r="I1382">
        <v>1</v>
      </c>
      <c r="J1382">
        <v>3</v>
      </c>
    </row>
    <row r="1383" spans="1:10" x14ac:dyDescent="0.4">
      <c r="A1383">
        <v>1974</v>
      </c>
      <c r="B1383" t="s">
        <v>11</v>
      </c>
      <c r="C1383" t="s">
        <v>27</v>
      </c>
      <c r="D1383">
        <v>0</v>
      </c>
      <c r="E1383">
        <v>0</v>
      </c>
      <c r="F1383">
        <v>0</v>
      </c>
      <c r="G1383">
        <v>1</v>
      </c>
      <c r="H1383">
        <v>1</v>
      </c>
      <c r="I1383">
        <v>0</v>
      </c>
      <c r="J1383">
        <v>1</v>
      </c>
    </row>
    <row r="1384" spans="1:10" x14ac:dyDescent="0.4">
      <c r="A1384">
        <v>1975</v>
      </c>
      <c r="B1384" t="s">
        <v>11</v>
      </c>
      <c r="C1384" t="s">
        <v>27</v>
      </c>
      <c r="D1384">
        <v>0</v>
      </c>
      <c r="E1384">
        <v>0</v>
      </c>
      <c r="F1384">
        <v>0</v>
      </c>
      <c r="G1384">
        <v>1</v>
      </c>
      <c r="H1384">
        <v>1</v>
      </c>
      <c r="I1384">
        <v>0</v>
      </c>
      <c r="J1384">
        <v>1</v>
      </c>
    </row>
    <row r="1385" spans="1:10" x14ac:dyDescent="0.4">
      <c r="A1385">
        <v>1976</v>
      </c>
      <c r="B1385" t="s">
        <v>11</v>
      </c>
      <c r="C1385" t="s">
        <v>27</v>
      </c>
      <c r="D1385">
        <v>0</v>
      </c>
      <c r="E1385">
        <v>0</v>
      </c>
      <c r="F1385">
        <v>0</v>
      </c>
      <c r="G1385">
        <v>0</v>
      </c>
      <c r="H1385">
        <v>0</v>
      </c>
      <c r="I1385">
        <v>1</v>
      </c>
      <c r="J1385">
        <v>1</v>
      </c>
    </row>
    <row r="1386" spans="1:10" x14ac:dyDescent="0.4">
      <c r="A1386">
        <v>1977</v>
      </c>
      <c r="B1386" t="s">
        <v>11</v>
      </c>
      <c r="C1386" t="s">
        <v>27</v>
      </c>
      <c r="D1386">
        <v>0</v>
      </c>
      <c r="E1386">
        <v>0</v>
      </c>
      <c r="F1386">
        <v>0</v>
      </c>
      <c r="G1386">
        <v>0</v>
      </c>
      <c r="H1386">
        <v>0</v>
      </c>
      <c r="I1386">
        <v>5</v>
      </c>
      <c r="J1386">
        <v>5</v>
      </c>
    </row>
    <row r="1387" spans="1:10" x14ac:dyDescent="0.4">
      <c r="A1387">
        <v>1978</v>
      </c>
      <c r="B1387" t="s">
        <v>11</v>
      </c>
      <c r="C1387" t="s">
        <v>27</v>
      </c>
      <c r="D1387">
        <v>0</v>
      </c>
      <c r="E1387">
        <v>0</v>
      </c>
      <c r="F1387">
        <v>0</v>
      </c>
      <c r="G1387">
        <v>1</v>
      </c>
      <c r="H1387">
        <v>1</v>
      </c>
      <c r="I1387">
        <v>4</v>
      </c>
      <c r="J1387">
        <v>5</v>
      </c>
    </row>
    <row r="1388" spans="1:10" x14ac:dyDescent="0.4">
      <c r="A1388">
        <v>1979</v>
      </c>
      <c r="B1388" t="s">
        <v>11</v>
      </c>
      <c r="C1388" t="s">
        <v>27</v>
      </c>
      <c r="D1388">
        <v>0</v>
      </c>
      <c r="E1388">
        <v>0</v>
      </c>
      <c r="F1388">
        <v>0</v>
      </c>
      <c r="G1388">
        <v>0</v>
      </c>
      <c r="H1388">
        <v>0</v>
      </c>
      <c r="I1388">
        <v>2</v>
      </c>
      <c r="J1388">
        <v>2</v>
      </c>
    </row>
    <row r="1389" spans="1:10" x14ac:dyDescent="0.4">
      <c r="A1389">
        <v>1980</v>
      </c>
      <c r="B1389" t="s">
        <v>11</v>
      </c>
      <c r="C1389" t="s">
        <v>27</v>
      </c>
      <c r="D1389">
        <v>0</v>
      </c>
      <c r="E1389">
        <v>0</v>
      </c>
      <c r="F1389">
        <v>0</v>
      </c>
      <c r="G1389">
        <v>2</v>
      </c>
      <c r="H1389">
        <v>2</v>
      </c>
      <c r="I1389">
        <v>2</v>
      </c>
      <c r="J1389">
        <v>4</v>
      </c>
    </row>
    <row r="1390" spans="1:10" x14ac:dyDescent="0.4">
      <c r="A1390">
        <v>1981</v>
      </c>
      <c r="B1390" t="s">
        <v>11</v>
      </c>
      <c r="C1390" t="s">
        <v>27</v>
      </c>
      <c r="D1390">
        <v>0</v>
      </c>
      <c r="E1390">
        <v>0</v>
      </c>
      <c r="F1390">
        <v>0</v>
      </c>
      <c r="G1390">
        <v>2</v>
      </c>
      <c r="H1390">
        <v>2</v>
      </c>
      <c r="I1390">
        <v>23</v>
      </c>
      <c r="J1390">
        <v>25</v>
      </c>
    </row>
    <row r="1391" spans="1:10" x14ac:dyDescent="0.4">
      <c r="A1391">
        <v>1982</v>
      </c>
      <c r="B1391" t="s">
        <v>11</v>
      </c>
      <c r="C1391" t="s">
        <v>27</v>
      </c>
      <c r="D1391">
        <v>0</v>
      </c>
      <c r="E1391">
        <v>0</v>
      </c>
      <c r="F1391">
        <v>0</v>
      </c>
      <c r="G1391">
        <v>0</v>
      </c>
      <c r="H1391">
        <v>0</v>
      </c>
      <c r="I1391">
        <v>27</v>
      </c>
      <c r="J1391">
        <v>27</v>
      </c>
    </row>
    <row r="1392" spans="1:10" x14ac:dyDescent="0.4">
      <c r="A1392">
        <v>1983</v>
      </c>
      <c r="B1392" t="s">
        <v>11</v>
      </c>
      <c r="C1392" t="s">
        <v>27</v>
      </c>
      <c r="D1392">
        <v>0</v>
      </c>
      <c r="E1392">
        <v>0</v>
      </c>
      <c r="F1392">
        <v>0</v>
      </c>
      <c r="G1392">
        <v>3</v>
      </c>
      <c r="H1392">
        <v>3</v>
      </c>
      <c r="I1392">
        <v>25</v>
      </c>
      <c r="J1392">
        <v>28</v>
      </c>
    </row>
    <row r="1393" spans="1:11" x14ac:dyDescent="0.4">
      <c r="A1393">
        <v>1984</v>
      </c>
      <c r="B1393" t="s">
        <v>11</v>
      </c>
      <c r="C1393" t="s">
        <v>27</v>
      </c>
      <c r="D1393">
        <v>0</v>
      </c>
      <c r="E1393">
        <v>0</v>
      </c>
      <c r="F1393">
        <v>0</v>
      </c>
      <c r="G1393">
        <v>1</v>
      </c>
      <c r="H1393">
        <v>1</v>
      </c>
      <c r="I1393">
        <v>12</v>
      </c>
      <c r="J1393">
        <v>13</v>
      </c>
    </row>
    <row r="1394" spans="1:11" x14ac:dyDescent="0.4">
      <c r="A1394">
        <v>1985</v>
      </c>
      <c r="B1394" t="s">
        <v>11</v>
      </c>
      <c r="C1394" t="s">
        <v>27</v>
      </c>
      <c r="D1394">
        <v>0</v>
      </c>
      <c r="E1394">
        <v>0</v>
      </c>
      <c r="F1394">
        <v>0</v>
      </c>
      <c r="G1394">
        <v>1</v>
      </c>
      <c r="H1394">
        <v>1</v>
      </c>
      <c r="I1394">
        <v>9</v>
      </c>
      <c r="J1394">
        <v>10</v>
      </c>
    </row>
    <row r="1395" spans="1:11" x14ac:dyDescent="0.4">
      <c r="A1395">
        <v>1986</v>
      </c>
      <c r="B1395" t="s">
        <v>11</v>
      </c>
      <c r="C1395" t="s">
        <v>27</v>
      </c>
      <c r="D1395">
        <v>0</v>
      </c>
      <c r="E1395">
        <v>0</v>
      </c>
      <c r="F1395">
        <v>0</v>
      </c>
      <c r="G1395">
        <v>2</v>
      </c>
      <c r="H1395">
        <v>2</v>
      </c>
      <c r="I1395">
        <v>18</v>
      </c>
      <c r="J1395">
        <v>20</v>
      </c>
    </row>
    <row r="1396" spans="1:11" x14ac:dyDescent="0.4">
      <c r="A1396">
        <v>1987</v>
      </c>
      <c r="B1396" t="s">
        <v>11</v>
      </c>
      <c r="C1396" t="s">
        <v>27</v>
      </c>
      <c r="D1396">
        <v>0</v>
      </c>
      <c r="E1396">
        <v>0</v>
      </c>
      <c r="F1396">
        <v>9</v>
      </c>
      <c r="G1396">
        <v>7</v>
      </c>
      <c r="H1396">
        <v>16</v>
      </c>
      <c r="I1396">
        <v>106</v>
      </c>
      <c r="J1396">
        <v>122</v>
      </c>
    </row>
    <row r="1397" spans="1:11" x14ac:dyDescent="0.4">
      <c r="A1397">
        <v>1988</v>
      </c>
      <c r="B1397" t="s">
        <v>11</v>
      </c>
      <c r="C1397" t="s">
        <v>27</v>
      </c>
      <c r="D1397">
        <v>0</v>
      </c>
      <c r="E1397">
        <v>0</v>
      </c>
      <c r="F1397">
        <v>1</v>
      </c>
      <c r="G1397">
        <v>15</v>
      </c>
      <c r="H1397">
        <v>16</v>
      </c>
      <c r="I1397">
        <v>99</v>
      </c>
      <c r="J1397">
        <v>115</v>
      </c>
    </row>
    <row r="1398" spans="1:11" x14ac:dyDescent="0.4">
      <c r="A1398">
        <v>1989</v>
      </c>
      <c r="B1398" t="s">
        <v>11</v>
      </c>
      <c r="C1398" t="s">
        <v>27</v>
      </c>
      <c r="D1398">
        <v>0</v>
      </c>
      <c r="E1398">
        <v>0</v>
      </c>
      <c r="F1398">
        <v>12</v>
      </c>
      <c r="G1398">
        <v>30</v>
      </c>
      <c r="H1398">
        <v>42</v>
      </c>
      <c r="I1398">
        <v>92</v>
      </c>
      <c r="J1398">
        <v>134</v>
      </c>
    </row>
    <row r="1399" spans="1:11" x14ac:dyDescent="0.4">
      <c r="A1399">
        <v>1990</v>
      </c>
      <c r="B1399" t="s">
        <v>11</v>
      </c>
      <c r="C1399" t="s">
        <v>27</v>
      </c>
      <c r="D1399">
        <v>0</v>
      </c>
      <c r="E1399">
        <v>0</v>
      </c>
      <c r="F1399">
        <v>10</v>
      </c>
      <c r="G1399">
        <v>114</v>
      </c>
      <c r="H1399">
        <v>124</v>
      </c>
      <c r="I1399">
        <v>99</v>
      </c>
      <c r="J1399">
        <v>223</v>
      </c>
    </row>
    <row r="1400" spans="1:11" x14ac:dyDescent="0.4">
      <c r="A1400">
        <v>1991</v>
      </c>
      <c r="B1400" t="s">
        <v>11</v>
      </c>
      <c r="C1400" t="s">
        <v>27</v>
      </c>
      <c r="E1400">
        <v>0</v>
      </c>
      <c r="F1400">
        <v>33</v>
      </c>
      <c r="G1400">
        <v>299</v>
      </c>
      <c r="H1400">
        <v>332</v>
      </c>
      <c r="I1400">
        <v>302</v>
      </c>
      <c r="J1400">
        <v>634</v>
      </c>
    </row>
    <row r="1401" spans="1:11" x14ac:dyDescent="0.4">
      <c r="A1401">
        <v>1992</v>
      </c>
      <c r="B1401" t="s">
        <v>11</v>
      </c>
      <c r="C1401" t="s">
        <v>27</v>
      </c>
      <c r="F1401">
        <v>46</v>
      </c>
      <c r="G1401">
        <v>182</v>
      </c>
      <c r="H1401">
        <v>228</v>
      </c>
      <c r="I1401">
        <v>416</v>
      </c>
      <c r="J1401">
        <v>644</v>
      </c>
    </row>
    <row r="1402" spans="1:11" x14ac:dyDescent="0.4">
      <c r="A1402">
        <v>1993</v>
      </c>
      <c r="B1402" t="s">
        <v>11</v>
      </c>
      <c r="C1402" t="s">
        <v>27</v>
      </c>
      <c r="F1402">
        <v>90</v>
      </c>
      <c r="G1402">
        <v>282</v>
      </c>
      <c r="H1402">
        <v>372</v>
      </c>
      <c r="I1402">
        <v>399</v>
      </c>
      <c r="J1402">
        <v>771</v>
      </c>
    </row>
    <row r="1403" spans="1:11" x14ac:dyDescent="0.4">
      <c r="A1403">
        <v>1994</v>
      </c>
      <c r="B1403" t="s">
        <v>11</v>
      </c>
      <c r="C1403" t="s">
        <v>27</v>
      </c>
      <c r="E1403">
        <v>0</v>
      </c>
      <c r="F1403">
        <v>53</v>
      </c>
      <c r="G1403">
        <v>352</v>
      </c>
      <c r="H1403">
        <v>405</v>
      </c>
      <c r="I1403">
        <v>465</v>
      </c>
      <c r="J1403">
        <v>870</v>
      </c>
    </row>
    <row r="1404" spans="1:11" x14ac:dyDescent="0.4">
      <c r="A1404">
        <v>1995</v>
      </c>
      <c r="B1404" t="s">
        <v>11</v>
      </c>
      <c r="C1404" t="s">
        <v>27</v>
      </c>
      <c r="E1404">
        <v>0</v>
      </c>
      <c r="F1404">
        <v>41</v>
      </c>
      <c r="G1404">
        <v>183</v>
      </c>
      <c r="H1404">
        <v>224</v>
      </c>
      <c r="I1404">
        <v>705</v>
      </c>
      <c r="J1404">
        <v>929</v>
      </c>
    </row>
    <row r="1405" spans="1:11" x14ac:dyDescent="0.4">
      <c r="A1405">
        <v>1996</v>
      </c>
      <c r="B1405" t="s">
        <v>11</v>
      </c>
      <c r="C1405" t="s">
        <v>27</v>
      </c>
      <c r="F1405">
        <v>51</v>
      </c>
      <c r="G1405">
        <v>2E-3</v>
      </c>
      <c r="H1405">
        <v>51.002000000000002</v>
      </c>
      <c r="I1405">
        <v>633</v>
      </c>
      <c r="J1405">
        <v>684.00199999999995</v>
      </c>
    </row>
    <row r="1406" spans="1:11" x14ac:dyDescent="0.4">
      <c r="A1406">
        <v>1997</v>
      </c>
      <c r="B1406" t="s">
        <v>11</v>
      </c>
      <c r="C1406" t="s">
        <v>27</v>
      </c>
      <c r="F1406">
        <v>27</v>
      </c>
      <c r="G1406">
        <v>1.597</v>
      </c>
      <c r="H1406">
        <v>28.597000000000001</v>
      </c>
      <c r="I1406">
        <v>645</v>
      </c>
      <c r="J1406">
        <v>673.59699999999998</v>
      </c>
      <c r="K1406" t="s">
        <v>207</v>
      </c>
    </row>
    <row r="1407" spans="1:11" x14ac:dyDescent="0.4">
      <c r="A1407">
        <v>1998</v>
      </c>
      <c r="B1407" t="s">
        <v>11</v>
      </c>
      <c r="C1407" t="s">
        <v>27</v>
      </c>
      <c r="F1407">
        <v>42</v>
      </c>
      <c r="G1407">
        <v>3.496</v>
      </c>
      <c r="H1407">
        <v>45.496000000000002</v>
      </c>
      <c r="I1407">
        <v>1139</v>
      </c>
      <c r="J1407">
        <v>1184.4960000000001</v>
      </c>
    </row>
    <row r="1408" spans="1:11" x14ac:dyDescent="0.4">
      <c r="A1408">
        <v>1999</v>
      </c>
      <c r="B1408" t="s">
        <v>11</v>
      </c>
      <c r="C1408" t="s">
        <v>27</v>
      </c>
      <c r="F1408">
        <v>48</v>
      </c>
      <c r="G1408">
        <v>0.67</v>
      </c>
      <c r="H1408">
        <v>48.67</v>
      </c>
      <c r="I1408">
        <v>1201</v>
      </c>
      <c r="J1408">
        <v>1249.67</v>
      </c>
    </row>
    <row r="1409" spans="1:11" x14ac:dyDescent="0.4">
      <c r="A1409">
        <v>2000</v>
      </c>
      <c r="B1409" t="s">
        <v>11</v>
      </c>
      <c r="C1409" t="s">
        <v>27</v>
      </c>
      <c r="F1409">
        <v>41</v>
      </c>
      <c r="H1409">
        <v>41</v>
      </c>
      <c r="I1409">
        <v>1309</v>
      </c>
      <c r="J1409">
        <v>1350</v>
      </c>
      <c r="K1409" t="s">
        <v>212</v>
      </c>
    </row>
    <row r="1410" spans="1:11" x14ac:dyDescent="0.4">
      <c r="A1410">
        <v>2001</v>
      </c>
      <c r="B1410" t="s">
        <v>11</v>
      </c>
      <c r="C1410" t="s">
        <v>27</v>
      </c>
      <c r="F1410">
        <v>48</v>
      </c>
      <c r="H1410">
        <v>48</v>
      </c>
      <c r="I1410">
        <v>1148</v>
      </c>
      <c r="J1410">
        <v>1196</v>
      </c>
      <c r="K1410" t="s">
        <v>212</v>
      </c>
    </row>
    <row r="1411" spans="1:11" x14ac:dyDescent="0.4">
      <c r="A1411">
        <v>2002</v>
      </c>
      <c r="B1411" t="s">
        <v>11</v>
      </c>
      <c r="C1411" t="s">
        <v>27</v>
      </c>
      <c r="E1411">
        <v>7</v>
      </c>
      <c r="F1411">
        <v>0</v>
      </c>
      <c r="G1411">
        <v>2.5000000000000001E-2</v>
      </c>
      <c r="H1411">
        <v>7.0250000000000004</v>
      </c>
      <c r="I1411">
        <v>1050</v>
      </c>
      <c r="J1411">
        <v>1057.0250000000001</v>
      </c>
      <c r="K1411" t="s">
        <v>213</v>
      </c>
    </row>
    <row r="1412" spans="1:11" x14ac:dyDescent="0.4">
      <c r="A1412">
        <v>2003</v>
      </c>
      <c r="B1412" t="s">
        <v>11</v>
      </c>
      <c r="C1412" t="s">
        <v>27</v>
      </c>
      <c r="F1412">
        <v>13</v>
      </c>
      <c r="G1412">
        <v>9.2999999999999999E-2</v>
      </c>
      <c r="H1412">
        <v>13.093</v>
      </c>
      <c r="I1412">
        <v>599</v>
      </c>
      <c r="J1412">
        <v>612.09299999999996</v>
      </c>
      <c r="K1412" t="s">
        <v>213</v>
      </c>
    </row>
    <row r="1413" spans="1:11" x14ac:dyDescent="0.4">
      <c r="A1413">
        <v>2004</v>
      </c>
      <c r="B1413" t="s">
        <v>11</v>
      </c>
      <c r="C1413" t="s">
        <v>27</v>
      </c>
      <c r="F1413">
        <v>11</v>
      </c>
      <c r="G1413">
        <v>9.0999999999999998E-2</v>
      </c>
      <c r="H1413">
        <v>11.090999999999999</v>
      </c>
      <c r="I1413">
        <v>617</v>
      </c>
      <c r="J1413">
        <v>628.09100000000001</v>
      </c>
      <c r="K1413" t="s">
        <v>213</v>
      </c>
    </row>
    <row r="1414" spans="1:11" x14ac:dyDescent="0.4">
      <c r="A1414">
        <v>2005</v>
      </c>
      <c r="B1414" t="s">
        <v>11</v>
      </c>
      <c r="C1414" t="s">
        <v>27</v>
      </c>
      <c r="E1414">
        <v>5</v>
      </c>
      <c r="F1414">
        <v>1</v>
      </c>
      <c r="G1414">
        <v>0.56299999999999994</v>
      </c>
      <c r="H1414">
        <v>6.5629999999999997</v>
      </c>
      <c r="I1414">
        <v>322</v>
      </c>
      <c r="J1414">
        <v>328.56299999999999</v>
      </c>
      <c r="K1414" t="s">
        <v>213</v>
      </c>
    </row>
    <row r="1415" spans="1:11" x14ac:dyDescent="0.4">
      <c r="A1415">
        <v>2006</v>
      </c>
      <c r="B1415" t="s">
        <v>11</v>
      </c>
      <c r="C1415" t="s">
        <v>27</v>
      </c>
      <c r="D1415">
        <v>10.693</v>
      </c>
      <c r="E1415">
        <v>0</v>
      </c>
      <c r="F1415">
        <v>30</v>
      </c>
      <c r="G1415">
        <v>0.36299999999999999</v>
      </c>
      <c r="H1415">
        <v>41.055999999999997</v>
      </c>
      <c r="I1415">
        <v>322</v>
      </c>
      <c r="J1415">
        <v>363.05599999999998</v>
      </c>
    </row>
    <row r="1416" spans="1:11" x14ac:dyDescent="0.4">
      <c r="A1416">
        <v>2007</v>
      </c>
      <c r="B1416" t="s">
        <v>11</v>
      </c>
      <c r="C1416" t="s">
        <v>27</v>
      </c>
      <c r="D1416">
        <v>8.8000000000000007</v>
      </c>
      <c r="F1416">
        <v>42</v>
      </c>
      <c r="G1416">
        <v>0.68400000000000005</v>
      </c>
      <c r="H1416">
        <v>51.483999999999995</v>
      </c>
      <c r="I1416">
        <v>875</v>
      </c>
      <c r="J1416">
        <v>926.48400000000004</v>
      </c>
    </row>
    <row r="1417" spans="1:11" x14ac:dyDescent="0.4">
      <c r="A1417">
        <v>2008</v>
      </c>
      <c r="B1417" t="s">
        <v>11</v>
      </c>
      <c r="C1417" t="s">
        <v>27</v>
      </c>
      <c r="F1417">
        <v>83</v>
      </c>
      <c r="G1417">
        <v>0.38900000000000001</v>
      </c>
      <c r="H1417">
        <v>83.388999999999996</v>
      </c>
      <c r="I1417">
        <v>954</v>
      </c>
      <c r="J1417">
        <v>1037.3889999999999</v>
      </c>
    </row>
    <row r="1418" spans="1:11" x14ac:dyDescent="0.4">
      <c r="A1418">
        <v>2009</v>
      </c>
      <c r="B1418" t="s">
        <v>11</v>
      </c>
      <c r="C1418" t="s">
        <v>27</v>
      </c>
      <c r="D1418">
        <v>9.4390000000000001</v>
      </c>
      <c r="F1418">
        <v>288</v>
      </c>
      <c r="G1418">
        <v>0.21099999999999999</v>
      </c>
      <c r="H1418">
        <v>297.65000000000003</v>
      </c>
      <c r="I1418">
        <v>816</v>
      </c>
      <c r="J1418">
        <v>1113.6500000000001</v>
      </c>
    </row>
    <row r="1419" spans="1:11" x14ac:dyDescent="0.4">
      <c r="A1419">
        <v>2010</v>
      </c>
      <c r="B1419" t="s">
        <v>11</v>
      </c>
      <c r="C1419" t="s">
        <v>27</v>
      </c>
      <c r="D1419">
        <v>0.96299999999999997</v>
      </c>
      <c r="F1419">
        <v>83</v>
      </c>
      <c r="G1419">
        <v>0.16600000000000001</v>
      </c>
      <c r="H1419">
        <v>84.128999999999991</v>
      </c>
      <c r="I1419">
        <v>600</v>
      </c>
      <c r="J1419">
        <v>684.12900000000002</v>
      </c>
    </row>
    <row r="1420" spans="1:11" x14ac:dyDescent="0.4">
      <c r="A1420">
        <v>2011</v>
      </c>
      <c r="B1420" t="s">
        <v>11</v>
      </c>
      <c r="C1420" t="s">
        <v>27</v>
      </c>
      <c r="D1420">
        <v>4.1550000000000002</v>
      </c>
      <c r="F1420">
        <v>82.805000000000007</v>
      </c>
      <c r="H1420">
        <v>86.960000000000008</v>
      </c>
      <c r="I1420">
        <v>530</v>
      </c>
      <c r="J1420">
        <v>616.96</v>
      </c>
    </row>
    <row r="1421" spans="1:11" x14ac:dyDescent="0.4">
      <c r="A1421">
        <v>2012</v>
      </c>
      <c r="B1421" t="s">
        <v>11</v>
      </c>
      <c r="C1421" t="s">
        <v>27</v>
      </c>
      <c r="D1421">
        <v>6.4359999999999999</v>
      </c>
      <c r="F1421">
        <v>119.887</v>
      </c>
      <c r="H1421">
        <v>126.32300000000001</v>
      </c>
      <c r="I1421">
        <v>215</v>
      </c>
      <c r="J1421">
        <v>341.32299999999998</v>
      </c>
    </row>
    <row r="1422" spans="1:11" x14ac:dyDescent="0.4">
      <c r="A1422">
        <v>2013</v>
      </c>
      <c r="B1422" t="s">
        <v>11</v>
      </c>
      <c r="C1422" t="s">
        <v>27</v>
      </c>
      <c r="F1422">
        <v>63.94</v>
      </c>
      <c r="H1422">
        <v>63.94</v>
      </c>
      <c r="I1422">
        <v>93.978999999999999</v>
      </c>
      <c r="J1422">
        <v>157.91899999999998</v>
      </c>
    </row>
    <row r="1423" spans="1:11" x14ac:dyDescent="0.4">
      <c r="A1423">
        <v>2014</v>
      </c>
      <c r="B1423" t="s">
        <v>11</v>
      </c>
      <c r="C1423" t="s">
        <v>27</v>
      </c>
      <c r="F1423">
        <v>34.731000000000002</v>
      </c>
      <c r="H1423">
        <v>34.731000000000002</v>
      </c>
      <c r="I1423">
        <v>113.32</v>
      </c>
      <c r="J1423">
        <v>148.05099999999999</v>
      </c>
    </row>
    <row r="1424" spans="1:11" x14ac:dyDescent="0.4">
      <c r="A1424">
        <v>2015</v>
      </c>
      <c r="B1424" t="s">
        <v>11</v>
      </c>
      <c r="C1424" t="s">
        <v>27</v>
      </c>
      <c r="D1424">
        <v>0.26700000000000002</v>
      </c>
      <c r="F1424">
        <v>51.066000000000003</v>
      </c>
      <c r="G1424">
        <v>4.0250000000000004</v>
      </c>
      <c r="H1424">
        <v>55.358000000000004</v>
      </c>
      <c r="I1424">
        <v>68.813999999999993</v>
      </c>
      <c r="J1424">
        <v>124.172</v>
      </c>
    </row>
    <row r="1425" spans="1:10" x14ac:dyDescent="0.4">
      <c r="A1425">
        <v>2016</v>
      </c>
      <c r="B1425" t="s">
        <v>11</v>
      </c>
      <c r="C1425" t="s">
        <v>27</v>
      </c>
      <c r="E1425">
        <v>1.7999999999999999E-2</v>
      </c>
      <c r="F1425">
        <v>24.169</v>
      </c>
      <c r="G1425">
        <v>3.1E-2</v>
      </c>
      <c r="H1425">
        <v>24.218</v>
      </c>
      <c r="I1425">
        <v>31.733000000000001</v>
      </c>
      <c r="J1425">
        <v>55.951000000000001</v>
      </c>
    </row>
    <row r="1426" spans="1:10" x14ac:dyDescent="0.4">
      <c r="A1426">
        <v>2017</v>
      </c>
      <c r="B1426" t="s">
        <v>11</v>
      </c>
      <c r="C1426" t="s">
        <v>27</v>
      </c>
      <c r="F1426">
        <v>0.70099999999999996</v>
      </c>
      <c r="G1426">
        <v>1.2E-2</v>
      </c>
      <c r="H1426">
        <v>0.71299999999999997</v>
      </c>
      <c r="I1426">
        <v>30.826000000000001</v>
      </c>
      <c r="J1426">
        <v>31.539000000000001</v>
      </c>
    </row>
    <row r="1427" spans="1:10" x14ac:dyDescent="0.4">
      <c r="A1427">
        <v>2018</v>
      </c>
      <c r="B1427" t="s">
        <v>11</v>
      </c>
      <c r="C1427" t="s">
        <v>27</v>
      </c>
      <c r="D1427">
        <v>4.0999999999999996</v>
      </c>
      <c r="F1427">
        <v>4.0199999999999996</v>
      </c>
      <c r="G1427">
        <v>2.8000000000000001E-2</v>
      </c>
      <c r="H1427">
        <v>8.1479999999999997</v>
      </c>
      <c r="I1427">
        <v>44.624000000000002</v>
      </c>
      <c r="J1427">
        <v>52.772000000000006</v>
      </c>
    </row>
    <row r="1428" spans="1:10" x14ac:dyDescent="0.4">
      <c r="A1428">
        <v>2019</v>
      </c>
      <c r="B1428" t="s">
        <v>11</v>
      </c>
      <c r="C1428" t="s">
        <v>27</v>
      </c>
      <c r="D1428">
        <v>0.19800000000000001</v>
      </c>
      <c r="F1428">
        <v>31.408999999999999</v>
      </c>
      <c r="G1428">
        <v>2.286</v>
      </c>
      <c r="H1428">
        <v>33.893000000000001</v>
      </c>
      <c r="I1428">
        <v>81.007000000000005</v>
      </c>
      <c r="J1428">
        <v>114.9</v>
      </c>
    </row>
    <row r="1429" spans="1:10" x14ac:dyDescent="0.4">
      <c r="A1429">
        <v>2020</v>
      </c>
      <c r="B1429" t="s">
        <v>11</v>
      </c>
      <c r="C1429" t="s">
        <v>27</v>
      </c>
      <c r="F1429">
        <v>30.972999999999999</v>
      </c>
      <c r="G1429">
        <v>3.0000000000000001E-3</v>
      </c>
      <c r="H1429">
        <v>30.975999999999999</v>
      </c>
      <c r="I1429">
        <v>160.58000000000001</v>
      </c>
      <c r="J1429">
        <v>191.55600000000001</v>
      </c>
    </row>
    <row r="1430" spans="1:10" x14ac:dyDescent="0.4">
      <c r="A1430">
        <v>1978</v>
      </c>
      <c r="B1430" t="s">
        <v>11</v>
      </c>
      <c r="C1430" t="s">
        <v>19</v>
      </c>
      <c r="D1430">
        <v>0</v>
      </c>
      <c r="E1430">
        <v>0</v>
      </c>
      <c r="F1430">
        <v>0</v>
      </c>
      <c r="G1430">
        <v>0</v>
      </c>
      <c r="H1430">
        <v>0</v>
      </c>
      <c r="I1430">
        <v>0</v>
      </c>
      <c r="J1430">
        <v>0</v>
      </c>
    </row>
    <row r="1431" spans="1:10" x14ac:dyDescent="0.4">
      <c r="A1431">
        <v>1979</v>
      </c>
      <c r="B1431" t="s">
        <v>11</v>
      </c>
      <c r="C1431" t="s">
        <v>19</v>
      </c>
      <c r="D1431">
        <v>0</v>
      </c>
      <c r="E1431">
        <v>0</v>
      </c>
      <c r="F1431">
        <v>0</v>
      </c>
      <c r="G1431">
        <v>0</v>
      </c>
      <c r="H1431">
        <v>0</v>
      </c>
      <c r="I1431">
        <v>0</v>
      </c>
      <c r="J1431">
        <v>0</v>
      </c>
    </row>
    <row r="1432" spans="1:10" x14ac:dyDescent="0.4">
      <c r="A1432">
        <v>1980</v>
      </c>
      <c r="B1432" t="s">
        <v>11</v>
      </c>
      <c r="C1432" t="s">
        <v>19</v>
      </c>
      <c r="D1432">
        <v>0</v>
      </c>
      <c r="E1432">
        <v>0</v>
      </c>
      <c r="F1432">
        <v>0</v>
      </c>
      <c r="G1432">
        <v>0</v>
      </c>
      <c r="H1432">
        <v>0</v>
      </c>
      <c r="I1432">
        <v>0</v>
      </c>
      <c r="J1432">
        <v>0</v>
      </c>
    </row>
    <row r="1433" spans="1:10" x14ac:dyDescent="0.4">
      <c r="A1433">
        <v>1981</v>
      </c>
      <c r="B1433" t="s">
        <v>11</v>
      </c>
      <c r="C1433" t="s">
        <v>19</v>
      </c>
      <c r="D1433">
        <v>0</v>
      </c>
      <c r="E1433">
        <v>0</v>
      </c>
      <c r="F1433">
        <v>0</v>
      </c>
      <c r="G1433">
        <v>0</v>
      </c>
      <c r="H1433">
        <v>0</v>
      </c>
      <c r="I1433">
        <v>0</v>
      </c>
      <c r="J1433">
        <v>0</v>
      </c>
    </row>
    <row r="1434" spans="1:10" x14ac:dyDescent="0.4">
      <c r="A1434">
        <v>1982</v>
      </c>
      <c r="B1434" t="s">
        <v>11</v>
      </c>
      <c r="C1434" t="s">
        <v>19</v>
      </c>
      <c r="D1434">
        <v>0</v>
      </c>
      <c r="E1434">
        <v>0</v>
      </c>
      <c r="F1434">
        <v>0</v>
      </c>
      <c r="G1434">
        <v>0</v>
      </c>
      <c r="H1434">
        <v>0</v>
      </c>
      <c r="I1434">
        <v>0</v>
      </c>
      <c r="J1434">
        <v>0</v>
      </c>
    </row>
    <row r="1435" spans="1:10" x14ac:dyDescent="0.4">
      <c r="A1435">
        <v>1983</v>
      </c>
      <c r="B1435" t="s">
        <v>11</v>
      </c>
      <c r="C1435" t="s">
        <v>19</v>
      </c>
      <c r="D1435">
        <v>0</v>
      </c>
      <c r="E1435">
        <v>0</v>
      </c>
      <c r="F1435">
        <v>0</v>
      </c>
      <c r="G1435">
        <v>0</v>
      </c>
      <c r="H1435">
        <v>0</v>
      </c>
      <c r="I1435">
        <v>0</v>
      </c>
      <c r="J1435">
        <v>0</v>
      </c>
    </row>
    <row r="1436" spans="1:10" x14ac:dyDescent="0.4">
      <c r="A1436">
        <v>1984</v>
      </c>
      <c r="B1436" t="s">
        <v>11</v>
      </c>
      <c r="C1436" t="s">
        <v>19</v>
      </c>
      <c r="D1436">
        <v>0</v>
      </c>
      <c r="E1436">
        <v>0</v>
      </c>
      <c r="F1436">
        <v>0</v>
      </c>
      <c r="G1436">
        <v>0</v>
      </c>
      <c r="H1436">
        <v>0</v>
      </c>
      <c r="I1436">
        <v>0</v>
      </c>
      <c r="J1436">
        <v>0</v>
      </c>
    </row>
    <row r="1437" spans="1:10" x14ac:dyDescent="0.4">
      <c r="A1437">
        <v>1985</v>
      </c>
      <c r="B1437" t="s">
        <v>11</v>
      </c>
      <c r="C1437" t="s">
        <v>19</v>
      </c>
      <c r="D1437">
        <v>0</v>
      </c>
      <c r="E1437">
        <v>0</v>
      </c>
      <c r="F1437">
        <v>0</v>
      </c>
      <c r="G1437">
        <v>0</v>
      </c>
      <c r="H1437">
        <v>0</v>
      </c>
      <c r="I1437">
        <v>0</v>
      </c>
      <c r="J1437">
        <v>0</v>
      </c>
    </row>
    <row r="1438" spans="1:10" x14ac:dyDescent="0.4">
      <c r="A1438">
        <v>1986</v>
      </c>
      <c r="B1438" t="s">
        <v>11</v>
      </c>
      <c r="C1438" t="s">
        <v>19</v>
      </c>
      <c r="D1438">
        <v>0</v>
      </c>
      <c r="E1438">
        <v>0</v>
      </c>
      <c r="F1438">
        <v>0</v>
      </c>
      <c r="G1438">
        <v>0</v>
      </c>
      <c r="H1438">
        <v>0</v>
      </c>
      <c r="I1438">
        <v>0</v>
      </c>
      <c r="J1438">
        <v>0</v>
      </c>
    </row>
    <row r="1439" spans="1:10" x14ac:dyDescent="0.4">
      <c r="A1439">
        <v>1987</v>
      </c>
      <c r="B1439" t="s">
        <v>11</v>
      </c>
      <c r="C1439" t="s">
        <v>19</v>
      </c>
      <c r="D1439">
        <v>0</v>
      </c>
      <c r="E1439">
        <v>0</v>
      </c>
      <c r="F1439">
        <v>0</v>
      </c>
      <c r="G1439">
        <v>0</v>
      </c>
      <c r="H1439">
        <v>0</v>
      </c>
      <c r="I1439">
        <v>0</v>
      </c>
      <c r="J1439">
        <v>0</v>
      </c>
    </row>
    <row r="1440" spans="1:10" x14ac:dyDescent="0.4">
      <c r="A1440">
        <v>1988</v>
      </c>
      <c r="B1440" t="s">
        <v>11</v>
      </c>
      <c r="C1440" t="s">
        <v>19</v>
      </c>
      <c r="D1440">
        <v>0</v>
      </c>
      <c r="E1440">
        <v>0</v>
      </c>
      <c r="F1440">
        <v>0</v>
      </c>
      <c r="G1440">
        <v>0</v>
      </c>
      <c r="H1440">
        <v>0</v>
      </c>
      <c r="I1440">
        <v>0</v>
      </c>
      <c r="J1440">
        <v>0</v>
      </c>
    </row>
    <row r="1441" spans="1:10" x14ac:dyDescent="0.4">
      <c r="A1441">
        <v>1989</v>
      </c>
      <c r="B1441" t="s">
        <v>11</v>
      </c>
      <c r="C1441" t="s">
        <v>19</v>
      </c>
      <c r="D1441">
        <v>0</v>
      </c>
      <c r="E1441">
        <v>0</v>
      </c>
      <c r="F1441">
        <v>0</v>
      </c>
      <c r="G1441">
        <v>0</v>
      </c>
      <c r="H1441">
        <v>0</v>
      </c>
      <c r="I1441">
        <v>0</v>
      </c>
      <c r="J1441">
        <v>0</v>
      </c>
    </row>
    <row r="1442" spans="1:10" x14ac:dyDescent="0.4">
      <c r="A1442">
        <v>1990</v>
      </c>
      <c r="B1442" t="s">
        <v>11</v>
      </c>
      <c r="C1442" t="s">
        <v>19</v>
      </c>
      <c r="D1442">
        <v>0</v>
      </c>
      <c r="E1442">
        <v>0</v>
      </c>
      <c r="F1442">
        <v>0</v>
      </c>
      <c r="G1442">
        <v>0</v>
      </c>
      <c r="H1442">
        <v>0</v>
      </c>
      <c r="I1442">
        <v>0</v>
      </c>
      <c r="J1442">
        <v>0</v>
      </c>
    </row>
    <row r="1443" spans="1:10" x14ac:dyDescent="0.4">
      <c r="A1443">
        <v>1991</v>
      </c>
      <c r="B1443" t="s">
        <v>11</v>
      </c>
      <c r="C1443" t="s">
        <v>19</v>
      </c>
      <c r="D1443">
        <v>0</v>
      </c>
      <c r="E1443">
        <v>0</v>
      </c>
      <c r="F1443">
        <v>0</v>
      </c>
      <c r="G1443">
        <v>4</v>
      </c>
      <c r="H1443">
        <v>4</v>
      </c>
      <c r="I1443">
        <v>0</v>
      </c>
      <c r="J1443">
        <v>4</v>
      </c>
    </row>
    <row r="1444" spans="1:10" x14ac:dyDescent="0.4">
      <c r="A1444">
        <v>1992</v>
      </c>
      <c r="B1444" t="s">
        <v>11</v>
      </c>
      <c r="C1444" t="s">
        <v>19</v>
      </c>
      <c r="D1444">
        <v>0</v>
      </c>
      <c r="E1444">
        <v>0</v>
      </c>
      <c r="F1444">
        <v>0</v>
      </c>
      <c r="G1444">
        <v>1</v>
      </c>
      <c r="H1444">
        <v>1</v>
      </c>
      <c r="I1444">
        <v>0</v>
      </c>
      <c r="J1444">
        <v>1</v>
      </c>
    </row>
    <row r="1445" spans="1:10" x14ac:dyDescent="0.4">
      <c r="A1445">
        <v>1993</v>
      </c>
      <c r="B1445" t="s">
        <v>11</v>
      </c>
      <c r="C1445" t="s">
        <v>19</v>
      </c>
      <c r="D1445">
        <v>0</v>
      </c>
      <c r="E1445">
        <v>0</v>
      </c>
      <c r="F1445">
        <v>0</v>
      </c>
      <c r="G1445">
        <v>5</v>
      </c>
      <c r="H1445">
        <v>5</v>
      </c>
      <c r="I1445">
        <v>0</v>
      </c>
      <c r="J1445">
        <v>5</v>
      </c>
    </row>
    <row r="1446" spans="1:10" x14ac:dyDescent="0.4">
      <c r="A1446">
        <v>1994</v>
      </c>
      <c r="B1446" t="s">
        <v>11</v>
      </c>
      <c r="C1446" t="s">
        <v>19</v>
      </c>
      <c r="D1446">
        <v>0</v>
      </c>
      <c r="E1446">
        <v>0</v>
      </c>
      <c r="F1446">
        <v>0</v>
      </c>
      <c r="G1446">
        <v>8</v>
      </c>
      <c r="H1446">
        <v>8</v>
      </c>
      <c r="I1446">
        <v>0</v>
      </c>
      <c r="J1446">
        <v>8</v>
      </c>
    </row>
    <row r="1447" spans="1:10" x14ac:dyDescent="0.4">
      <c r="A1447">
        <v>1995</v>
      </c>
      <c r="B1447" t="s">
        <v>11</v>
      </c>
      <c r="C1447" t="s">
        <v>19</v>
      </c>
      <c r="D1447">
        <v>0</v>
      </c>
      <c r="E1447">
        <v>0</v>
      </c>
      <c r="F1447">
        <v>0</v>
      </c>
      <c r="G1447">
        <v>0</v>
      </c>
      <c r="H1447">
        <v>0</v>
      </c>
      <c r="I1447">
        <v>0</v>
      </c>
      <c r="J1447">
        <v>0</v>
      </c>
    </row>
    <row r="1448" spans="1:10" x14ac:dyDescent="0.4">
      <c r="A1448">
        <v>1996</v>
      </c>
      <c r="B1448" t="s">
        <v>11</v>
      </c>
      <c r="C1448" t="s">
        <v>19</v>
      </c>
      <c r="D1448">
        <v>0</v>
      </c>
      <c r="E1448">
        <v>0</v>
      </c>
      <c r="F1448">
        <v>0</v>
      </c>
      <c r="G1448">
        <v>3.9540000000000002</v>
      </c>
      <c r="H1448">
        <v>3.9540000000000002</v>
      </c>
      <c r="I1448">
        <v>0</v>
      </c>
      <c r="J1448">
        <v>3.9540000000000002</v>
      </c>
    </row>
    <row r="1449" spans="1:10" x14ac:dyDescent="0.4">
      <c r="A1449">
        <v>1997</v>
      </c>
      <c r="B1449" t="s">
        <v>11</v>
      </c>
      <c r="C1449" t="s">
        <v>19</v>
      </c>
      <c r="D1449">
        <v>0</v>
      </c>
      <c r="E1449">
        <v>0</v>
      </c>
      <c r="F1449">
        <v>0</v>
      </c>
      <c r="G1449">
        <v>5.1050000000000004</v>
      </c>
      <c r="H1449">
        <v>5</v>
      </c>
      <c r="I1449">
        <v>0</v>
      </c>
      <c r="J1449">
        <v>5</v>
      </c>
    </row>
    <row r="1450" spans="1:10" x14ac:dyDescent="0.4">
      <c r="A1450">
        <v>1998</v>
      </c>
      <c r="B1450" t="s">
        <v>11</v>
      </c>
      <c r="C1450" t="s">
        <v>19</v>
      </c>
      <c r="D1450">
        <v>0</v>
      </c>
      <c r="E1450">
        <v>0</v>
      </c>
      <c r="F1450">
        <v>0</v>
      </c>
      <c r="G1450">
        <v>3.5510000000000002</v>
      </c>
      <c r="H1450">
        <v>4</v>
      </c>
      <c r="I1450">
        <v>0</v>
      </c>
      <c r="J1450">
        <v>4</v>
      </c>
    </row>
    <row r="1451" spans="1:10" x14ac:dyDescent="0.4">
      <c r="A1451">
        <v>1999</v>
      </c>
      <c r="B1451" t="s">
        <v>11</v>
      </c>
      <c r="C1451" t="s">
        <v>19</v>
      </c>
      <c r="D1451">
        <v>0</v>
      </c>
      <c r="E1451">
        <v>0</v>
      </c>
      <c r="F1451">
        <v>0</v>
      </c>
      <c r="G1451">
        <v>1.8</v>
      </c>
      <c r="H1451">
        <v>2</v>
      </c>
      <c r="I1451">
        <v>0</v>
      </c>
      <c r="J1451">
        <v>2</v>
      </c>
    </row>
    <row r="1452" spans="1:10" x14ac:dyDescent="0.4">
      <c r="A1452">
        <v>2000</v>
      </c>
      <c r="B1452" t="s">
        <v>11</v>
      </c>
      <c r="C1452" t="s">
        <v>19</v>
      </c>
      <c r="G1452">
        <v>10.18</v>
      </c>
      <c r="H1452">
        <v>10.18</v>
      </c>
      <c r="J1452">
        <v>10.18</v>
      </c>
    </row>
    <row r="1453" spans="1:10" x14ac:dyDescent="0.4">
      <c r="A1453">
        <v>2001</v>
      </c>
      <c r="B1453" t="s">
        <v>11</v>
      </c>
      <c r="C1453" t="s">
        <v>19</v>
      </c>
      <c r="G1453">
        <v>5.2939999999999996</v>
      </c>
      <c r="H1453">
        <v>5.2939999999999996</v>
      </c>
      <c r="J1453">
        <v>5.2939999999999996</v>
      </c>
    </row>
    <row r="1454" spans="1:10" x14ac:dyDescent="0.4">
      <c r="A1454">
        <v>2002</v>
      </c>
      <c r="B1454" t="s">
        <v>11</v>
      </c>
      <c r="C1454" t="s">
        <v>19</v>
      </c>
      <c r="F1454">
        <v>1</v>
      </c>
      <c r="G1454">
        <v>0.68799999999999994</v>
      </c>
      <c r="H1454">
        <v>1.6879999999999999</v>
      </c>
      <c r="J1454">
        <v>1.6879999999999999</v>
      </c>
    </row>
    <row r="1455" spans="1:10" x14ac:dyDescent="0.4">
      <c r="A1455">
        <v>2003</v>
      </c>
      <c r="B1455" t="s">
        <v>11</v>
      </c>
      <c r="C1455" t="s">
        <v>19</v>
      </c>
      <c r="G1455">
        <v>6.6429999999999998</v>
      </c>
      <c r="H1455">
        <v>6.6429999999999998</v>
      </c>
      <c r="J1455">
        <v>6.6429999999999998</v>
      </c>
    </row>
    <row r="1456" spans="1:10" x14ac:dyDescent="0.4">
      <c r="A1456">
        <v>2004</v>
      </c>
      <c r="B1456" t="s">
        <v>11</v>
      </c>
      <c r="C1456" t="s">
        <v>19</v>
      </c>
      <c r="G1456">
        <v>2.258</v>
      </c>
      <c r="H1456">
        <v>2.258</v>
      </c>
      <c r="J1456">
        <v>2.258</v>
      </c>
    </row>
    <row r="1457" spans="1:10" x14ac:dyDescent="0.4">
      <c r="A1457">
        <v>2005</v>
      </c>
      <c r="B1457" t="s">
        <v>11</v>
      </c>
      <c r="C1457" t="s">
        <v>19</v>
      </c>
      <c r="F1457">
        <v>2</v>
      </c>
      <c r="G1457">
        <v>2.1190000000000002</v>
      </c>
      <c r="H1457">
        <v>4.1189999999999998</v>
      </c>
      <c r="I1457">
        <v>322</v>
      </c>
      <c r="J1457">
        <v>326.11900000000003</v>
      </c>
    </row>
    <row r="1458" spans="1:10" x14ac:dyDescent="0.4">
      <c r="A1458">
        <v>2006</v>
      </c>
      <c r="B1458" t="s">
        <v>11</v>
      </c>
      <c r="C1458" t="s">
        <v>19</v>
      </c>
      <c r="G1458">
        <v>6.78</v>
      </c>
      <c r="H1458">
        <v>6.78</v>
      </c>
      <c r="J1458">
        <v>6.78</v>
      </c>
    </row>
    <row r="1459" spans="1:10" x14ac:dyDescent="0.4">
      <c r="A1459">
        <v>2007</v>
      </c>
      <c r="B1459" t="s">
        <v>11</v>
      </c>
      <c r="C1459" t="s">
        <v>19</v>
      </c>
      <c r="G1459">
        <v>6.7130000000000001</v>
      </c>
      <c r="H1459">
        <v>6.7130000000000001</v>
      </c>
      <c r="J1459">
        <v>6.7130000000000001</v>
      </c>
    </row>
    <row r="1460" spans="1:10" x14ac:dyDescent="0.4">
      <c r="A1460">
        <v>2008</v>
      </c>
      <c r="B1460" t="s">
        <v>11</v>
      </c>
      <c r="C1460" t="s">
        <v>19</v>
      </c>
      <c r="G1460">
        <v>10.625999999999999</v>
      </c>
      <c r="H1460">
        <v>10.625999999999999</v>
      </c>
      <c r="J1460">
        <v>10.625999999999999</v>
      </c>
    </row>
    <row r="1461" spans="1:10" x14ac:dyDescent="0.4">
      <c r="A1461">
        <v>2009</v>
      </c>
      <c r="B1461" t="s">
        <v>11</v>
      </c>
      <c r="C1461" t="s">
        <v>19</v>
      </c>
      <c r="G1461">
        <v>13.622</v>
      </c>
      <c r="H1461">
        <v>13.622</v>
      </c>
      <c r="J1461">
        <v>13.622</v>
      </c>
    </row>
    <row r="1462" spans="1:10" x14ac:dyDescent="0.4">
      <c r="A1462">
        <v>2010</v>
      </c>
      <c r="B1462" t="s">
        <v>11</v>
      </c>
      <c r="C1462" t="s">
        <v>19</v>
      </c>
      <c r="G1462">
        <v>17.673999999999999</v>
      </c>
      <c r="H1462">
        <v>17.673999999999999</v>
      </c>
      <c r="J1462">
        <v>17.673999999999999</v>
      </c>
    </row>
    <row r="1463" spans="1:10" x14ac:dyDescent="0.4">
      <c r="A1463">
        <v>2011</v>
      </c>
      <c r="B1463" t="s">
        <v>11</v>
      </c>
      <c r="C1463" t="s">
        <v>19</v>
      </c>
      <c r="G1463">
        <v>13.242000000000001</v>
      </c>
      <c r="H1463">
        <v>13.242000000000001</v>
      </c>
      <c r="J1463">
        <v>13.242000000000001</v>
      </c>
    </row>
    <row r="1464" spans="1:10" x14ac:dyDescent="0.4">
      <c r="A1464">
        <v>2012</v>
      </c>
      <c r="B1464" t="s">
        <v>11</v>
      </c>
      <c r="C1464" t="s">
        <v>19</v>
      </c>
      <c r="G1464">
        <v>19.574000000000002</v>
      </c>
      <c r="H1464">
        <v>19.574000000000002</v>
      </c>
      <c r="J1464">
        <v>19.574000000000002</v>
      </c>
    </row>
    <row r="1465" spans="1:10" x14ac:dyDescent="0.4">
      <c r="A1465">
        <v>2013</v>
      </c>
      <c r="B1465" t="s">
        <v>11</v>
      </c>
      <c r="C1465" t="s">
        <v>19</v>
      </c>
      <c r="G1465">
        <v>23.742000000000001</v>
      </c>
      <c r="H1465">
        <v>23.742000000000001</v>
      </c>
      <c r="J1465">
        <v>23.742000000000001</v>
      </c>
    </row>
    <row r="1466" spans="1:10" x14ac:dyDescent="0.4">
      <c r="A1466">
        <v>2014</v>
      </c>
      <c r="B1466" t="s">
        <v>11</v>
      </c>
      <c r="C1466" t="s">
        <v>19</v>
      </c>
      <c r="G1466">
        <v>33.723999999999997</v>
      </c>
      <c r="H1466">
        <v>33.723999999999997</v>
      </c>
      <c r="J1466">
        <v>33.723999999999997</v>
      </c>
    </row>
    <row r="1467" spans="1:10" x14ac:dyDescent="0.4">
      <c r="A1467">
        <v>2015</v>
      </c>
      <c r="B1467" t="s">
        <v>11</v>
      </c>
      <c r="C1467" t="s">
        <v>19</v>
      </c>
      <c r="G1467">
        <v>21.542999999999999</v>
      </c>
      <c r="H1467">
        <v>21.542999999999999</v>
      </c>
      <c r="J1467">
        <v>21.542999999999999</v>
      </c>
    </row>
    <row r="1468" spans="1:10" x14ac:dyDescent="0.4">
      <c r="A1468">
        <v>2016</v>
      </c>
      <c r="B1468" t="s">
        <v>11</v>
      </c>
      <c r="C1468" t="s">
        <v>19</v>
      </c>
      <c r="G1468">
        <v>12.893000000000001</v>
      </c>
      <c r="H1468">
        <v>12.893000000000001</v>
      </c>
      <c r="J1468">
        <v>12.893000000000001</v>
      </c>
    </row>
    <row r="1469" spans="1:10" x14ac:dyDescent="0.4">
      <c r="A1469">
        <v>2017</v>
      </c>
      <c r="B1469" t="s">
        <v>11</v>
      </c>
      <c r="C1469" t="s">
        <v>19</v>
      </c>
      <c r="G1469">
        <v>12.909000000000001</v>
      </c>
      <c r="H1469">
        <v>12.909000000000001</v>
      </c>
      <c r="J1469">
        <v>12.909000000000001</v>
      </c>
    </row>
    <row r="1470" spans="1:10" x14ac:dyDescent="0.4">
      <c r="A1470">
        <v>2018</v>
      </c>
      <c r="B1470" t="s">
        <v>11</v>
      </c>
      <c r="C1470" t="s">
        <v>19</v>
      </c>
      <c r="G1470">
        <v>13.686</v>
      </c>
      <c r="H1470">
        <v>13.686</v>
      </c>
      <c r="J1470">
        <v>13.686</v>
      </c>
    </row>
    <row r="1471" spans="1:10" x14ac:dyDescent="0.4">
      <c r="A1471">
        <v>2019</v>
      </c>
      <c r="B1471" t="s">
        <v>11</v>
      </c>
      <c r="C1471" t="s">
        <v>19</v>
      </c>
      <c r="G1471">
        <v>9.94</v>
      </c>
      <c r="H1471">
        <v>9.94</v>
      </c>
      <c r="J1471">
        <v>9.94</v>
      </c>
    </row>
    <row r="1472" spans="1:10" x14ac:dyDescent="0.4">
      <c r="A1472">
        <v>2020</v>
      </c>
      <c r="B1472" t="s">
        <v>11</v>
      </c>
      <c r="C1472" t="s">
        <v>19</v>
      </c>
      <c r="G1472">
        <v>5.9729999999999999</v>
      </c>
      <c r="H1472">
        <v>5.9729999999999999</v>
      </c>
      <c r="J1472">
        <v>5.9729999999999999</v>
      </c>
    </row>
    <row r="1473" spans="1:10" x14ac:dyDescent="0.4">
      <c r="A1473">
        <v>1869</v>
      </c>
      <c r="B1473" t="s">
        <v>11</v>
      </c>
      <c r="C1473" t="s">
        <v>33</v>
      </c>
      <c r="I1473">
        <v>1</v>
      </c>
      <c r="J1473">
        <v>1</v>
      </c>
    </row>
    <row r="1474" spans="1:10" x14ac:dyDescent="0.4">
      <c r="A1474">
        <v>1870</v>
      </c>
      <c r="B1474" t="s">
        <v>11</v>
      </c>
      <c r="C1474" t="s">
        <v>33</v>
      </c>
      <c r="I1474">
        <v>1</v>
      </c>
      <c r="J1474">
        <v>1</v>
      </c>
    </row>
    <row r="1475" spans="1:10" x14ac:dyDescent="0.4">
      <c r="A1475">
        <v>1871</v>
      </c>
      <c r="B1475" t="s">
        <v>11</v>
      </c>
      <c r="C1475" t="s">
        <v>33</v>
      </c>
      <c r="I1475">
        <v>2</v>
      </c>
      <c r="J1475">
        <v>2</v>
      </c>
    </row>
    <row r="1476" spans="1:10" x14ac:dyDescent="0.4">
      <c r="A1476">
        <v>1872</v>
      </c>
      <c r="B1476" t="s">
        <v>11</v>
      </c>
      <c r="C1476" t="s">
        <v>33</v>
      </c>
      <c r="I1476">
        <v>38</v>
      </c>
      <c r="J1476">
        <v>38</v>
      </c>
    </row>
    <row r="1477" spans="1:10" x14ac:dyDescent="0.4">
      <c r="A1477">
        <v>1873</v>
      </c>
      <c r="B1477" t="s">
        <v>11</v>
      </c>
      <c r="C1477" t="s">
        <v>33</v>
      </c>
      <c r="I1477">
        <v>16</v>
      </c>
      <c r="J1477">
        <v>16</v>
      </c>
    </row>
    <row r="1478" spans="1:10" x14ac:dyDescent="0.4">
      <c r="A1478">
        <v>1874</v>
      </c>
      <c r="B1478" t="s">
        <v>11</v>
      </c>
      <c r="C1478" t="s">
        <v>33</v>
      </c>
      <c r="I1478">
        <v>20</v>
      </c>
      <c r="J1478">
        <v>20</v>
      </c>
    </row>
    <row r="1479" spans="1:10" x14ac:dyDescent="0.4">
      <c r="A1479">
        <v>1875</v>
      </c>
      <c r="B1479" t="s">
        <v>11</v>
      </c>
      <c r="C1479" t="s">
        <v>33</v>
      </c>
      <c r="I1479">
        <v>14</v>
      </c>
      <c r="J1479">
        <v>14</v>
      </c>
    </row>
    <row r="1480" spans="1:10" x14ac:dyDescent="0.4">
      <c r="A1480">
        <v>1876</v>
      </c>
      <c r="B1480" t="s">
        <v>11</v>
      </c>
      <c r="C1480" t="s">
        <v>33</v>
      </c>
      <c r="I1480">
        <v>8</v>
      </c>
      <c r="J1480">
        <v>8</v>
      </c>
    </row>
    <row r="1481" spans="1:10" x14ac:dyDescent="0.4">
      <c r="A1481">
        <v>1877</v>
      </c>
      <c r="B1481" t="s">
        <v>11</v>
      </c>
      <c r="C1481" t="s">
        <v>33</v>
      </c>
      <c r="I1481">
        <v>11</v>
      </c>
      <c r="J1481">
        <v>11</v>
      </c>
    </row>
    <row r="1482" spans="1:10" x14ac:dyDescent="0.4">
      <c r="A1482">
        <v>1878</v>
      </c>
      <c r="B1482" t="s">
        <v>11</v>
      </c>
      <c r="C1482" t="s">
        <v>33</v>
      </c>
      <c r="I1482">
        <v>13</v>
      </c>
      <c r="J1482">
        <v>13</v>
      </c>
    </row>
    <row r="1483" spans="1:10" x14ac:dyDescent="0.4">
      <c r="A1483">
        <v>1879</v>
      </c>
      <c r="B1483" t="s">
        <v>11</v>
      </c>
      <c r="C1483" t="s">
        <v>33</v>
      </c>
      <c r="I1483">
        <v>12</v>
      </c>
      <c r="J1483">
        <v>12</v>
      </c>
    </row>
    <row r="1484" spans="1:10" x14ac:dyDescent="0.4">
      <c r="A1484">
        <v>1880</v>
      </c>
      <c r="B1484" t="s">
        <v>11</v>
      </c>
      <c r="C1484" t="s">
        <v>33</v>
      </c>
      <c r="I1484">
        <v>19</v>
      </c>
      <c r="J1484">
        <v>19</v>
      </c>
    </row>
    <row r="1485" spans="1:10" x14ac:dyDescent="0.4">
      <c r="A1485">
        <v>1881</v>
      </c>
      <c r="B1485" t="s">
        <v>11</v>
      </c>
      <c r="C1485" t="s">
        <v>33</v>
      </c>
      <c r="I1485">
        <v>51</v>
      </c>
      <c r="J1485">
        <v>51</v>
      </c>
    </row>
    <row r="1486" spans="1:10" x14ac:dyDescent="0.4">
      <c r="A1486">
        <v>1882</v>
      </c>
      <c r="B1486" t="s">
        <v>11</v>
      </c>
      <c r="C1486" t="s">
        <v>33</v>
      </c>
      <c r="I1486">
        <v>25</v>
      </c>
      <c r="J1486">
        <v>25</v>
      </c>
    </row>
    <row r="1487" spans="1:10" x14ac:dyDescent="0.4">
      <c r="A1487">
        <v>1883</v>
      </c>
      <c r="B1487" t="s">
        <v>11</v>
      </c>
      <c r="C1487" t="s">
        <v>33</v>
      </c>
      <c r="I1487">
        <v>31</v>
      </c>
      <c r="J1487">
        <v>31</v>
      </c>
    </row>
    <row r="1488" spans="1:10" x14ac:dyDescent="0.4">
      <c r="A1488">
        <v>1884</v>
      </c>
      <c r="B1488" t="s">
        <v>11</v>
      </c>
      <c r="C1488" t="s">
        <v>33</v>
      </c>
      <c r="I1488">
        <v>13</v>
      </c>
      <c r="J1488">
        <v>13</v>
      </c>
    </row>
    <row r="1489" spans="1:10" x14ac:dyDescent="0.4">
      <c r="A1489">
        <v>1885</v>
      </c>
      <c r="B1489" t="s">
        <v>11</v>
      </c>
      <c r="C1489" t="s">
        <v>33</v>
      </c>
      <c r="D1489">
        <v>10</v>
      </c>
      <c r="F1489">
        <v>264</v>
      </c>
      <c r="G1489">
        <v>20</v>
      </c>
      <c r="H1489">
        <v>294</v>
      </c>
      <c r="I1489">
        <v>18</v>
      </c>
      <c r="J1489">
        <v>312</v>
      </c>
    </row>
    <row r="1490" spans="1:10" x14ac:dyDescent="0.4">
      <c r="A1490">
        <v>1886</v>
      </c>
      <c r="B1490" t="s">
        <v>11</v>
      </c>
      <c r="C1490" t="s">
        <v>33</v>
      </c>
      <c r="I1490">
        <v>24</v>
      </c>
      <c r="J1490">
        <v>24</v>
      </c>
    </row>
    <row r="1491" spans="1:10" x14ac:dyDescent="0.4">
      <c r="A1491">
        <v>1887</v>
      </c>
      <c r="B1491" t="s">
        <v>11</v>
      </c>
      <c r="C1491" t="s">
        <v>33</v>
      </c>
      <c r="I1491">
        <v>34</v>
      </c>
      <c r="J1491">
        <v>34</v>
      </c>
    </row>
    <row r="1492" spans="1:10" x14ac:dyDescent="0.4">
      <c r="A1492">
        <v>1888</v>
      </c>
      <c r="B1492" t="s">
        <v>11</v>
      </c>
      <c r="C1492" t="s">
        <v>33</v>
      </c>
      <c r="I1492">
        <v>107</v>
      </c>
      <c r="J1492">
        <v>107</v>
      </c>
    </row>
    <row r="1493" spans="1:10" x14ac:dyDescent="0.4">
      <c r="A1493">
        <v>1889</v>
      </c>
      <c r="B1493" t="s">
        <v>11</v>
      </c>
      <c r="C1493" t="s">
        <v>33</v>
      </c>
      <c r="I1493">
        <v>129</v>
      </c>
      <c r="J1493">
        <v>129</v>
      </c>
    </row>
    <row r="1494" spans="1:10" x14ac:dyDescent="0.4">
      <c r="A1494">
        <v>1890</v>
      </c>
      <c r="B1494" t="s">
        <v>11</v>
      </c>
      <c r="C1494" t="s">
        <v>33</v>
      </c>
      <c r="I1494">
        <v>63</v>
      </c>
      <c r="J1494">
        <v>63</v>
      </c>
    </row>
    <row r="1495" spans="1:10" x14ac:dyDescent="0.4">
      <c r="A1495">
        <v>1891</v>
      </c>
      <c r="B1495" t="s">
        <v>11</v>
      </c>
      <c r="C1495" t="s">
        <v>33</v>
      </c>
      <c r="I1495">
        <v>43</v>
      </c>
      <c r="J1495">
        <v>43</v>
      </c>
    </row>
    <row r="1496" spans="1:10" x14ac:dyDescent="0.4">
      <c r="A1496">
        <v>1892</v>
      </c>
      <c r="B1496" t="s">
        <v>11</v>
      </c>
      <c r="C1496" t="s">
        <v>33</v>
      </c>
      <c r="I1496">
        <v>130</v>
      </c>
      <c r="J1496">
        <v>130</v>
      </c>
    </row>
    <row r="1497" spans="1:10" x14ac:dyDescent="0.4">
      <c r="A1497">
        <v>1893</v>
      </c>
      <c r="B1497" t="s">
        <v>11</v>
      </c>
      <c r="C1497" t="s">
        <v>33</v>
      </c>
      <c r="I1497">
        <v>432</v>
      </c>
      <c r="J1497">
        <v>432</v>
      </c>
    </row>
    <row r="1498" spans="1:10" x14ac:dyDescent="0.4">
      <c r="A1498">
        <v>1894</v>
      </c>
      <c r="B1498" t="s">
        <v>11</v>
      </c>
      <c r="C1498" t="s">
        <v>33</v>
      </c>
      <c r="I1498">
        <v>40</v>
      </c>
      <c r="J1498">
        <v>40</v>
      </c>
    </row>
    <row r="1499" spans="1:10" x14ac:dyDescent="0.4">
      <c r="A1499">
        <v>1895</v>
      </c>
      <c r="B1499" t="s">
        <v>11</v>
      </c>
      <c r="C1499" t="s">
        <v>33</v>
      </c>
      <c r="I1499">
        <v>31</v>
      </c>
      <c r="J1499">
        <v>31</v>
      </c>
    </row>
    <row r="1500" spans="1:10" x14ac:dyDescent="0.4">
      <c r="A1500">
        <v>1896</v>
      </c>
      <c r="B1500" t="s">
        <v>11</v>
      </c>
      <c r="C1500" t="s">
        <v>33</v>
      </c>
      <c r="I1500">
        <v>190</v>
      </c>
      <c r="J1500">
        <v>190</v>
      </c>
    </row>
    <row r="1501" spans="1:10" x14ac:dyDescent="0.4">
      <c r="A1501">
        <v>1897</v>
      </c>
      <c r="B1501" t="s">
        <v>11</v>
      </c>
      <c r="C1501" t="s">
        <v>33</v>
      </c>
      <c r="I1501">
        <v>148</v>
      </c>
      <c r="J1501">
        <v>148</v>
      </c>
    </row>
    <row r="1502" spans="1:10" x14ac:dyDescent="0.4">
      <c r="A1502">
        <v>1898</v>
      </c>
      <c r="B1502" t="s">
        <v>11</v>
      </c>
      <c r="C1502" t="s">
        <v>33</v>
      </c>
      <c r="I1502">
        <v>145</v>
      </c>
      <c r="J1502">
        <v>145</v>
      </c>
    </row>
    <row r="1503" spans="1:10" x14ac:dyDescent="0.4">
      <c r="A1503">
        <v>1899</v>
      </c>
      <c r="B1503" t="s">
        <v>11</v>
      </c>
      <c r="C1503" t="s">
        <v>33</v>
      </c>
      <c r="D1503">
        <v>10</v>
      </c>
      <c r="F1503">
        <v>1</v>
      </c>
      <c r="G1503">
        <v>9</v>
      </c>
      <c r="H1503">
        <v>20</v>
      </c>
      <c r="I1503">
        <v>864</v>
      </c>
      <c r="J1503">
        <v>884</v>
      </c>
    </row>
    <row r="1504" spans="1:10" x14ac:dyDescent="0.4">
      <c r="A1504">
        <v>1900</v>
      </c>
      <c r="B1504" t="s">
        <v>11</v>
      </c>
      <c r="C1504" t="s">
        <v>33</v>
      </c>
      <c r="I1504">
        <v>822</v>
      </c>
      <c r="J1504">
        <v>822</v>
      </c>
    </row>
    <row r="1505" spans="1:10" x14ac:dyDescent="0.4">
      <c r="A1505">
        <v>1901</v>
      </c>
      <c r="B1505" t="s">
        <v>11</v>
      </c>
      <c r="C1505" t="s">
        <v>33</v>
      </c>
      <c r="I1505">
        <v>1121</v>
      </c>
      <c r="J1505">
        <v>1121</v>
      </c>
    </row>
    <row r="1506" spans="1:10" x14ac:dyDescent="0.4">
      <c r="A1506">
        <v>1902</v>
      </c>
      <c r="B1506" t="s">
        <v>11</v>
      </c>
      <c r="C1506" t="s">
        <v>33</v>
      </c>
      <c r="I1506">
        <v>1074</v>
      </c>
      <c r="J1506">
        <v>1074</v>
      </c>
    </row>
    <row r="1507" spans="1:10" x14ac:dyDescent="0.4">
      <c r="A1507">
        <v>1903</v>
      </c>
      <c r="B1507" t="s">
        <v>11</v>
      </c>
      <c r="C1507" t="s">
        <v>33</v>
      </c>
      <c r="I1507">
        <v>865</v>
      </c>
      <c r="J1507">
        <v>865</v>
      </c>
    </row>
    <row r="1508" spans="1:10" x14ac:dyDescent="0.4">
      <c r="A1508">
        <v>1904</v>
      </c>
      <c r="B1508" t="s">
        <v>11</v>
      </c>
      <c r="C1508" t="s">
        <v>33</v>
      </c>
      <c r="I1508">
        <v>1159</v>
      </c>
      <c r="J1508">
        <v>1159</v>
      </c>
    </row>
    <row r="1509" spans="1:10" x14ac:dyDescent="0.4">
      <c r="A1509">
        <v>1905</v>
      </c>
      <c r="B1509" t="s">
        <v>11</v>
      </c>
      <c r="C1509" t="s">
        <v>33</v>
      </c>
      <c r="I1509">
        <v>936</v>
      </c>
      <c r="J1509">
        <v>936</v>
      </c>
    </row>
    <row r="1510" spans="1:10" x14ac:dyDescent="0.4">
      <c r="A1510">
        <v>1906</v>
      </c>
      <c r="B1510" t="s">
        <v>11</v>
      </c>
      <c r="C1510" t="s">
        <v>33</v>
      </c>
      <c r="I1510">
        <v>1387</v>
      </c>
      <c r="J1510">
        <v>1387</v>
      </c>
    </row>
    <row r="1511" spans="1:10" x14ac:dyDescent="0.4">
      <c r="A1511">
        <v>1908</v>
      </c>
      <c r="B1511" t="s">
        <v>11</v>
      </c>
      <c r="C1511" t="s">
        <v>33</v>
      </c>
      <c r="D1511">
        <v>338</v>
      </c>
      <c r="E1511">
        <v>2</v>
      </c>
      <c r="F1511">
        <v>1118</v>
      </c>
      <c r="G1511">
        <v>8</v>
      </c>
      <c r="H1511">
        <v>1466</v>
      </c>
      <c r="I1511">
        <v>1408</v>
      </c>
      <c r="J1511">
        <v>2874</v>
      </c>
    </row>
    <row r="1512" spans="1:10" x14ac:dyDescent="0.4">
      <c r="A1512">
        <v>1909</v>
      </c>
      <c r="B1512" t="s">
        <v>11</v>
      </c>
      <c r="C1512" t="s">
        <v>33</v>
      </c>
      <c r="I1512">
        <v>2703</v>
      </c>
      <c r="J1512">
        <v>2703</v>
      </c>
    </row>
    <row r="1513" spans="1:10" x14ac:dyDescent="0.4">
      <c r="A1513">
        <v>1910</v>
      </c>
      <c r="B1513" t="s">
        <v>11</v>
      </c>
      <c r="C1513" t="s">
        <v>33</v>
      </c>
      <c r="I1513">
        <v>2156</v>
      </c>
      <c r="J1513">
        <v>2156</v>
      </c>
    </row>
    <row r="1514" spans="1:10" x14ac:dyDescent="0.4">
      <c r="A1514">
        <v>1911</v>
      </c>
      <c r="B1514" t="s">
        <v>11</v>
      </c>
      <c r="C1514" t="s">
        <v>33</v>
      </c>
      <c r="I1514">
        <v>1099</v>
      </c>
      <c r="J1514">
        <v>1099</v>
      </c>
    </row>
    <row r="1515" spans="1:10" x14ac:dyDescent="0.4">
      <c r="A1515">
        <v>1912</v>
      </c>
      <c r="B1515" t="s">
        <v>11</v>
      </c>
      <c r="C1515" t="s">
        <v>33</v>
      </c>
      <c r="I1515">
        <v>1485</v>
      </c>
      <c r="J1515">
        <v>1485</v>
      </c>
    </row>
    <row r="1516" spans="1:10" x14ac:dyDescent="0.4">
      <c r="A1516">
        <v>1913</v>
      </c>
      <c r="B1516" t="s">
        <v>11</v>
      </c>
      <c r="C1516" t="s">
        <v>33</v>
      </c>
      <c r="I1516">
        <v>2288</v>
      </c>
      <c r="J1516">
        <v>2288</v>
      </c>
    </row>
    <row r="1517" spans="1:10" x14ac:dyDescent="0.4">
      <c r="A1517">
        <v>1914</v>
      </c>
      <c r="B1517" t="s">
        <v>11</v>
      </c>
      <c r="C1517" t="s">
        <v>33</v>
      </c>
      <c r="I1517">
        <v>2927</v>
      </c>
      <c r="J1517">
        <v>2927</v>
      </c>
    </row>
    <row r="1518" spans="1:10" x14ac:dyDescent="0.4">
      <c r="A1518">
        <v>1915</v>
      </c>
      <c r="B1518" t="s">
        <v>11</v>
      </c>
      <c r="C1518" t="s">
        <v>33</v>
      </c>
      <c r="I1518">
        <v>630</v>
      </c>
      <c r="J1518">
        <v>630</v>
      </c>
    </row>
    <row r="1519" spans="1:10" x14ac:dyDescent="0.4">
      <c r="A1519">
        <v>1916</v>
      </c>
      <c r="B1519" t="s">
        <v>11</v>
      </c>
      <c r="C1519" t="s">
        <v>33</v>
      </c>
      <c r="I1519">
        <v>437</v>
      </c>
      <c r="J1519">
        <v>437</v>
      </c>
    </row>
    <row r="1520" spans="1:10" x14ac:dyDescent="0.4">
      <c r="A1520">
        <v>1917</v>
      </c>
      <c r="B1520" t="s">
        <v>11</v>
      </c>
      <c r="C1520" t="s">
        <v>33</v>
      </c>
      <c r="I1520">
        <v>142</v>
      </c>
      <c r="J1520">
        <v>142</v>
      </c>
    </row>
    <row r="1521" spans="1:10" x14ac:dyDescent="0.4">
      <c r="A1521">
        <v>1918</v>
      </c>
      <c r="B1521" t="s">
        <v>11</v>
      </c>
      <c r="C1521" t="s">
        <v>33</v>
      </c>
      <c r="I1521">
        <v>229</v>
      </c>
      <c r="J1521">
        <v>229</v>
      </c>
    </row>
    <row r="1522" spans="1:10" x14ac:dyDescent="0.4">
      <c r="A1522">
        <v>1919</v>
      </c>
      <c r="B1522" t="s">
        <v>11</v>
      </c>
      <c r="C1522" t="s">
        <v>33</v>
      </c>
      <c r="D1522">
        <v>18</v>
      </c>
      <c r="H1522">
        <v>18</v>
      </c>
      <c r="I1522">
        <v>727</v>
      </c>
      <c r="J1522">
        <v>745</v>
      </c>
    </row>
    <row r="1523" spans="1:10" x14ac:dyDescent="0.4">
      <c r="A1523">
        <v>1920</v>
      </c>
      <c r="B1523" t="s">
        <v>11</v>
      </c>
      <c r="C1523" t="s">
        <v>33</v>
      </c>
      <c r="D1523">
        <v>29</v>
      </c>
      <c r="H1523">
        <v>29</v>
      </c>
      <c r="I1523">
        <v>115</v>
      </c>
      <c r="J1523">
        <v>144</v>
      </c>
    </row>
    <row r="1524" spans="1:10" x14ac:dyDescent="0.4">
      <c r="A1524">
        <v>1921</v>
      </c>
      <c r="B1524" t="s">
        <v>11</v>
      </c>
      <c r="C1524" t="s">
        <v>33</v>
      </c>
      <c r="D1524">
        <v>30</v>
      </c>
      <c r="H1524">
        <v>30</v>
      </c>
      <c r="I1524">
        <v>97</v>
      </c>
      <c r="J1524">
        <v>127</v>
      </c>
    </row>
    <row r="1525" spans="1:10" x14ac:dyDescent="0.4">
      <c r="A1525">
        <v>1922</v>
      </c>
      <c r="B1525" t="s">
        <v>11</v>
      </c>
      <c r="C1525" t="s">
        <v>33</v>
      </c>
      <c r="D1525">
        <v>6</v>
      </c>
      <c r="H1525">
        <v>6</v>
      </c>
      <c r="I1525">
        <v>144</v>
      </c>
      <c r="J1525">
        <v>150</v>
      </c>
    </row>
    <row r="1526" spans="1:10" x14ac:dyDescent="0.4">
      <c r="A1526">
        <v>1923</v>
      </c>
      <c r="B1526" t="s">
        <v>11</v>
      </c>
      <c r="C1526" t="s">
        <v>33</v>
      </c>
      <c r="D1526">
        <v>5</v>
      </c>
      <c r="H1526">
        <v>5</v>
      </c>
      <c r="I1526">
        <v>130</v>
      </c>
      <c r="J1526">
        <v>135</v>
      </c>
    </row>
    <row r="1527" spans="1:10" x14ac:dyDescent="0.4">
      <c r="A1527">
        <v>1924</v>
      </c>
      <c r="B1527" t="s">
        <v>11</v>
      </c>
      <c r="C1527" t="s">
        <v>33</v>
      </c>
      <c r="D1527">
        <v>7</v>
      </c>
      <c r="H1527">
        <v>7</v>
      </c>
      <c r="I1527">
        <v>72</v>
      </c>
      <c r="J1527">
        <v>79</v>
      </c>
    </row>
    <row r="1528" spans="1:10" x14ac:dyDescent="0.4">
      <c r="A1528">
        <v>1925</v>
      </c>
      <c r="B1528" t="s">
        <v>11</v>
      </c>
      <c r="C1528" t="s">
        <v>33</v>
      </c>
      <c r="D1528">
        <v>7</v>
      </c>
      <c r="H1528">
        <v>7</v>
      </c>
      <c r="I1528">
        <v>29</v>
      </c>
      <c r="J1528">
        <v>36</v>
      </c>
    </row>
    <row r="1529" spans="1:10" x14ac:dyDescent="0.4">
      <c r="A1529">
        <v>1926</v>
      </c>
      <c r="B1529" t="s">
        <v>11</v>
      </c>
      <c r="C1529" t="s">
        <v>33</v>
      </c>
      <c r="D1529">
        <v>4</v>
      </c>
      <c r="H1529">
        <v>4</v>
      </c>
      <c r="I1529">
        <v>20</v>
      </c>
      <c r="J1529">
        <v>24</v>
      </c>
    </row>
    <row r="1530" spans="1:10" x14ac:dyDescent="0.4">
      <c r="A1530">
        <v>1927</v>
      </c>
      <c r="B1530" t="s">
        <v>11</v>
      </c>
      <c r="C1530" t="s">
        <v>33</v>
      </c>
      <c r="D1530">
        <v>15</v>
      </c>
      <c r="H1530">
        <v>15</v>
      </c>
      <c r="I1530">
        <v>8</v>
      </c>
      <c r="J1530">
        <v>23</v>
      </c>
    </row>
    <row r="1531" spans="1:10" x14ac:dyDescent="0.4">
      <c r="A1531">
        <v>1928</v>
      </c>
      <c r="B1531" t="s">
        <v>11</v>
      </c>
      <c r="C1531" t="s">
        <v>33</v>
      </c>
      <c r="D1531">
        <v>1</v>
      </c>
      <c r="H1531">
        <v>1</v>
      </c>
      <c r="I1531">
        <v>15</v>
      </c>
      <c r="J1531">
        <v>16</v>
      </c>
    </row>
    <row r="1532" spans="1:10" x14ac:dyDescent="0.4">
      <c r="A1532">
        <v>1929</v>
      </c>
      <c r="B1532" t="s">
        <v>11</v>
      </c>
      <c r="C1532" t="s">
        <v>33</v>
      </c>
      <c r="D1532">
        <v>7</v>
      </c>
      <c r="H1532">
        <v>7</v>
      </c>
      <c r="I1532">
        <v>31</v>
      </c>
      <c r="J1532">
        <v>38</v>
      </c>
    </row>
    <row r="1533" spans="1:10" x14ac:dyDescent="0.4">
      <c r="A1533">
        <v>1930</v>
      </c>
      <c r="B1533" t="s">
        <v>11</v>
      </c>
      <c r="C1533" t="s">
        <v>33</v>
      </c>
      <c r="D1533">
        <v>8</v>
      </c>
      <c r="H1533">
        <v>8</v>
      </c>
      <c r="I1533">
        <v>42</v>
      </c>
      <c r="J1533">
        <v>50</v>
      </c>
    </row>
    <row r="1534" spans="1:10" x14ac:dyDescent="0.4">
      <c r="A1534">
        <v>1931</v>
      </c>
      <c r="B1534" t="s">
        <v>11</v>
      </c>
      <c r="C1534" t="s">
        <v>33</v>
      </c>
      <c r="D1534">
        <v>16</v>
      </c>
      <c r="F1534">
        <v>8</v>
      </c>
      <c r="H1534">
        <v>24</v>
      </c>
      <c r="I1534">
        <v>63</v>
      </c>
      <c r="J1534">
        <v>87</v>
      </c>
    </row>
    <row r="1535" spans="1:10" x14ac:dyDescent="0.4">
      <c r="A1535">
        <v>1932</v>
      </c>
      <c r="B1535" t="s">
        <v>11</v>
      </c>
      <c r="C1535" t="s">
        <v>33</v>
      </c>
      <c r="D1535">
        <v>6</v>
      </c>
      <c r="F1535">
        <v>1</v>
      </c>
      <c r="H1535">
        <v>7</v>
      </c>
      <c r="I1535">
        <v>55</v>
      </c>
      <c r="J1535">
        <v>62</v>
      </c>
    </row>
    <row r="1536" spans="1:10" x14ac:dyDescent="0.4">
      <c r="A1536">
        <v>1933</v>
      </c>
      <c r="B1536" t="s">
        <v>11</v>
      </c>
      <c r="C1536" t="s">
        <v>33</v>
      </c>
      <c r="D1536">
        <v>6</v>
      </c>
      <c r="H1536">
        <v>6</v>
      </c>
      <c r="I1536">
        <v>85</v>
      </c>
      <c r="J1536">
        <v>91</v>
      </c>
    </row>
    <row r="1537" spans="1:11" x14ac:dyDescent="0.4">
      <c r="A1537">
        <v>1934</v>
      </c>
      <c r="B1537" t="s">
        <v>11</v>
      </c>
      <c r="C1537" t="s">
        <v>33</v>
      </c>
      <c r="D1537">
        <v>0</v>
      </c>
      <c r="H1537">
        <v>0</v>
      </c>
      <c r="I1537">
        <v>20</v>
      </c>
      <c r="J1537">
        <v>20</v>
      </c>
    </row>
    <row r="1538" spans="1:11" x14ac:dyDescent="0.4">
      <c r="A1538">
        <v>1935</v>
      </c>
      <c r="B1538" t="s">
        <v>11</v>
      </c>
      <c r="C1538" t="s">
        <v>33</v>
      </c>
      <c r="D1538">
        <v>2</v>
      </c>
      <c r="H1538">
        <v>2</v>
      </c>
      <c r="I1538">
        <v>8</v>
      </c>
      <c r="J1538">
        <v>10</v>
      </c>
    </row>
    <row r="1539" spans="1:11" x14ac:dyDescent="0.4">
      <c r="A1539">
        <v>1936</v>
      </c>
      <c r="B1539" t="s">
        <v>11</v>
      </c>
      <c r="C1539" t="s">
        <v>33</v>
      </c>
      <c r="D1539">
        <v>1</v>
      </c>
      <c r="H1539">
        <v>1</v>
      </c>
      <c r="I1539">
        <v>2</v>
      </c>
      <c r="J1539">
        <v>3</v>
      </c>
    </row>
    <row r="1540" spans="1:11" x14ac:dyDescent="0.4">
      <c r="A1540">
        <v>1937</v>
      </c>
      <c r="B1540" t="s">
        <v>11</v>
      </c>
      <c r="C1540" t="s">
        <v>33</v>
      </c>
      <c r="D1540">
        <v>3</v>
      </c>
      <c r="H1540">
        <v>3</v>
      </c>
      <c r="I1540">
        <v>3</v>
      </c>
      <c r="J1540">
        <v>6</v>
      </c>
    </row>
    <row r="1541" spans="1:11" x14ac:dyDescent="0.4">
      <c r="A1541">
        <v>1938</v>
      </c>
      <c r="B1541" t="s">
        <v>11</v>
      </c>
      <c r="C1541" t="s">
        <v>33</v>
      </c>
      <c r="D1541">
        <v>3</v>
      </c>
      <c r="H1541">
        <v>3</v>
      </c>
      <c r="I1541">
        <v>20</v>
      </c>
      <c r="J1541">
        <v>23</v>
      </c>
    </row>
    <row r="1542" spans="1:11" x14ac:dyDescent="0.4">
      <c r="A1542">
        <v>1939</v>
      </c>
      <c r="B1542" t="s">
        <v>11</v>
      </c>
      <c r="C1542" t="s">
        <v>33</v>
      </c>
      <c r="D1542">
        <v>4</v>
      </c>
      <c r="H1542">
        <v>4</v>
      </c>
      <c r="I1542">
        <v>97</v>
      </c>
      <c r="J1542">
        <v>101</v>
      </c>
    </row>
    <row r="1543" spans="1:11" x14ac:dyDescent="0.4">
      <c r="A1543">
        <v>1940</v>
      </c>
      <c r="B1543" t="s">
        <v>11</v>
      </c>
      <c r="C1543" t="s">
        <v>33</v>
      </c>
      <c r="D1543">
        <v>0</v>
      </c>
      <c r="H1543">
        <v>0</v>
      </c>
      <c r="I1543">
        <v>30</v>
      </c>
      <c r="J1543">
        <v>30</v>
      </c>
      <c r="K1543" t="s">
        <v>34</v>
      </c>
    </row>
    <row r="1544" spans="1:11" x14ac:dyDescent="0.4">
      <c r="A1544">
        <v>1941</v>
      </c>
      <c r="B1544" t="s">
        <v>11</v>
      </c>
      <c r="C1544" t="s">
        <v>33</v>
      </c>
      <c r="H1544">
        <v>0</v>
      </c>
      <c r="I1544">
        <v>47</v>
      </c>
      <c r="J1544">
        <v>47</v>
      </c>
      <c r="K1544" t="s">
        <v>34</v>
      </c>
    </row>
    <row r="1545" spans="1:11" x14ac:dyDescent="0.4">
      <c r="A1545">
        <v>1942</v>
      </c>
      <c r="B1545" t="s">
        <v>11</v>
      </c>
      <c r="C1545" t="s">
        <v>33</v>
      </c>
      <c r="H1545">
        <v>0</v>
      </c>
      <c r="I1545">
        <v>31</v>
      </c>
      <c r="J1545">
        <v>31</v>
      </c>
      <c r="K1545" t="s">
        <v>34</v>
      </c>
    </row>
    <row r="1546" spans="1:11" x14ac:dyDescent="0.4">
      <c r="A1546">
        <v>1943</v>
      </c>
      <c r="B1546" t="s">
        <v>11</v>
      </c>
      <c r="C1546" t="s">
        <v>33</v>
      </c>
      <c r="F1546">
        <v>0</v>
      </c>
      <c r="H1546">
        <v>0</v>
      </c>
      <c r="I1546">
        <v>32</v>
      </c>
      <c r="J1546">
        <v>32</v>
      </c>
      <c r="K1546" t="s">
        <v>34</v>
      </c>
    </row>
    <row r="1547" spans="1:11" x14ac:dyDescent="0.4">
      <c r="A1547">
        <v>1944</v>
      </c>
      <c r="B1547" t="s">
        <v>11</v>
      </c>
      <c r="C1547" t="s">
        <v>33</v>
      </c>
      <c r="F1547">
        <v>2</v>
      </c>
      <c r="H1547">
        <v>2</v>
      </c>
      <c r="I1547">
        <v>43</v>
      </c>
      <c r="J1547">
        <v>45</v>
      </c>
      <c r="K1547" t="s">
        <v>34</v>
      </c>
    </row>
    <row r="1548" spans="1:11" x14ac:dyDescent="0.4">
      <c r="A1548">
        <v>1945</v>
      </c>
      <c r="B1548" t="s">
        <v>11</v>
      </c>
      <c r="C1548" t="s">
        <v>33</v>
      </c>
      <c r="F1548">
        <v>1</v>
      </c>
      <c r="H1548">
        <v>1</v>
      </c>
      <c r="I1548">
        <v>30</v>
      </c>
      <c r="J1548">
        <v>31</v>
      </c>
      <c r="K1548" t="s">
        <v>34</v>
      </c>
    </row>
    <row r="1549" spans="1:11" x14ac:dyDescent="0.4">
      <c r="A1549">
        <v>1946</v>
      </c>
      <c r="B1549" t="s">
        <v>11</v>
      </c>
      <c r="C1549" t="s">
        <v>33</v>
      </c>
      <c r="E1549">
        <v>0</v>
      </c>
      <c r="H1549">
        <v>0</v>
      </c>
      <c r="I1549">
        <v>33</v>
      </c>
      <c r="J1549">
        <v>33</v>
      </c>
      <c r="K1549" t="s">
        <v>34</v>
      </c>
    </row>
    <row r="1550" spans="1:11" x14ac:dyDescent="0.4">
      <c r="A1550">
        <v>1947</v>
      </c>
      <c r="B1550" t="s">
        <v>11</v>
      </c>
      <c r="C1550" t="s">
        <v>33</v>
      </c>
      <c r="D1550">
        <v>2</v>
      </c>
      <c r="F1550">
        <v>0</v>
      </c>
      <c r="H1550">
        <v>2</v>
      </c>
      <c r="I1550">
        <v>13</v>
      </c>
      <c r="J1550">
        <v>15</v>
      </c>
      <c r="K1550" t="s">
        <v>34</v>
      </c>
    </row>
    <row r="1551" spans="1:11" x14ac:dyDescent="0.4">
      <c r="A1551">
        <v>1948</v>
      </c>
      <c r="B1551" t="s">
        <v>11</v>
      </c>
      <c r="C1551" t="s">
        <v>33</v>
      </c>
      <c r="D1551">
        <v>10</v>
      </c>
      <c r="F1551">
        <v>1</v>
      </c>
      <c r="H1551">
        <v>11</v>
      </c>
      <c r="I1551">
        <v>3</v>
      </c>
      <c r="J1551">
        <v>14</v>
      </c>
    </row>
    <row r="1552" spans="1:11" x14ac:dyDescent="0.4">
      <c r="A1552">
        <v>1949</v>
      </c>
      <c r="B1552" t="s">
        <v>11</v>
      </c>
      <c r="C1552" t="s">
        <v>33</v>
      </c>
      <c r="D1552">
        <v>7</v>
      </c>
      <c r="F1552">
        <v>4</v>
      </c>
      <c r="H1552">
        <v>11</v>
      </c>
      <c r="I1552">
        <v>4</v>
      </c>
      <c r="J1552">
        <v>15</v>
      </c>
    </row>
    <row r="1553" spans="1:11" x14ac:dyDescent="0.4">
      <c r="A1553">
        <v>1950</v>
      </c>
      <c r="B1553" t="s">
        <v>11</v>
      </c>
      <c r="C1553" t="s">
        <v>33</v>
      </c>
      <c r="D1553">
        <v>4</v>
      </c>
      <c r="E1553">
        <v>0</v>
      </c>
      <c r="F1553">
        <v>2</v>
      </c>
      <c r="H1553">
        <v>6</v>
      </c>
      <c r="I1553">
        <v>4</v>
      </c>
      <c r="J1553">
        <v>10</v>
      </c>
    </row>
    <row r="1554" spans="1:11" x14ac:dyDescent="0.4">
      <c r="A1554">
        <v>1951</v>
      </c>
      <c r="B1554" t="s">
        <v>11</v>
      </c>
      <c r="C1554" t="s">
        <v>33</v>
      </c>
      <c r="D1554">
        <v>4</v>
      </c>
      <c r="F1554">
        <v>0</v>
      </c>
      <c r="H1554">
        <v>4</v>
      </c>
      <c r="I1554">
        <v>18</v>
      </c>
      <c r="J1554">
        <v>22</v>
      </c>
    </row>
    <row r="1555" spans="1:11" x14ac:dyDescent="0.4">
      <c r="A1555">
        <v>1952</v>
      </c>
      <c r="B1555" t="s">
        <v>11</v>
      </c>
      <c r="C1555" t="s">
        <v>33</v>
      </c>
      <c r="D1555">
        <v>2</v>
      </c>
      <c r="F1555">
        <v>1</v>
      </c>
      <c r="H1555">
        <v>3</v>
      </c>
      <c r="I1555">
        <v>4</v>
      </c>
      <c r="J1555">
        <v>7</v>
      </c>
    </row>
    <row r="1556" spans="1:11" x14ac:dyDescent="0.4">
      <c r="A1556">
        <v>1953</v>
      </c>
      <c r="B1556" t="s">
        <v>11</v>
      </c>
      <c r="C1556" t="s">
        <v>33</v>
      </c>
      <c r="D1556">
        <v>8</v>
      </c>
      <c r="E1556">
        <v>0</v>
      </c>
      <c r="F1556">
        <v>0</v>
      </c>
      <c r="H1556">
        <v>8</v>
      </c>
      <c r="I1556">
        <v>2</v>
      </c>
      <c r="J1556">
        <v>10</v>
      </c>
    </row>
    <row r="1557" spans="1:11" x14ac:dyDescent="0.4">
      <c r="A1557">
        <v>1954</v>
      </c>
      <c r="B1557" t="s">
        <v>11</v>
      </c>
      <c r="C1557" t="s">
        <v>33</v>
      </c>
      <c r="D1557">
        <v>9</v>
      </c>
      <c r="F1557">
        <v>1</v>
      </c>
      <c r="H1557">
        <v>10</v>
      </c>
      <c r="I1557">
        <v>3</v>
      </c>
      <c r="J1557">
        <v>13</v>
      </c>
    </row>
    <row r="1558" spans="1:11" x14ac:dyDescent="0.4">
      <c r="A1558">
        <v>1955</v>
      </c>
      <c r="B1558" t="s">
        <v>11</v>
      </c>
      <c r="C1558" t="s">
        <v>33</v>
      </c>
      <c r="D1558">
        <v>3</v>
      </c>
      <c r="F1558">
        <v>10</v>
      </c>
      <c r="H1558">
        <v>13</v>
      </c>
      <c r="I1558">
        <v>1</v>
      </c>
      <c r="J1558">
        <v>14</v>
      </c>
    </row>
    <row r="1559" spans="1:11" x14ac:dyDescent="0.4">
      <c r="A1559">
        <v>1956</v>
      </c>
      <c r="B1559" t="s">
        <v>11</v>
      </c>
      <c r="C1559" t="s">
        <v>33</v>
      </c>
      <c r="D1559">
        <v>2</v>
      </c>
      <c r="F1559">
        <v>3</v>
      </c>
      <c r="H1559">
        <v>5</v>
      </c>
      <c r="I1559">
        <v>41</v>
      </c>
      <c r="J1559">
        <v>46</v>
      </c>
    </row>
    <row r="1560" spans="1:11" x14ac:dyDescent="0.4">
      <c r="A1560">
        <v>1957</v>
      </c>
      <c r="B1560" t="s">
        <v>11</v>
      </c>
      <c r="C1560" t="s">
        <v>33</v>
      </c>
      <c r="D1560">
        <v>2</v>
      </c>
      <c r="F1560">
        <v>0</v>
      </c>
      <c r="H1560">
        <v>2</v>
      </c>
      <c r="I1560">
        <v>1</v>
      </c>
      <c r="J1560">
        <v>3</v>
      </c>
      <c r="K1560" t="s">
        <v>35</v>
      </c>
    </row>
    <row r="1561" spans="1:11" x14ac:dyDescent="0.4">
      <c r="A1561">
        <v>1958</v>
      </c>
      <c r="B1561" t="s">
        <v>11</v>
      </c>
      <c r="C1561" t="s">
        <v>33</v>
      </c>
      <c r="D1561">
        <v>1</v>
      </c>
      <c r="F1561">
        <v>1</v>
      </c>
      <c r="H1561">
        <v>2</v>
      </c>
      <c r="I1561">
        <v>1</v>
      </c>
      <c r="J1561">
        <v>3</v>
      </c>
    </row>
    <row r="1562" spans="1:11" x14ac:dyDescent="0.4">
      <c r="A1562">
        <v>1959</v>
      </c>
      <c r="B1562" t="s">
        <v>11</v>
      </c>
      <c r="C1562" t="s">
        <v>33</v>
      </c>
      <c r="D1562">
        <v>1</v>
      </c>
      <c r="F1562">
        <v>1</v>
      </c>
      <c r="H1562">
        <v>2</v>
      </c>
      <c r="I1562">
        <v>1</v>
      </c>
      <c r="J1562">
        <v>3</v>
      </c>
    </row>
    <row r="1563" spans="1:11" x14ac:dyDescent="0.4">
      <c r="A1563">
        <v>1960</v>
      </c>
      <c r="B1563" t="s">
        <v>11</v>
      </c>
      <c r="C1563" t="s">
        <v>33</v>
      </c>
      <c r="D1563">
        <v>1</v>
      </c>
      <c r="F1563">
        <v>1</v>
      </c>
      <c r="H1563">
        <v>2</v>
      </c>
      <c r="I1563">
        <v>0</v>
      </c>
      <c r="J1563">
        <v>2</v>
      </c>
    </row>
    <row r="1564" spans="1:11" x14ac:dyDescent="0.4">
      <c r="A1564">
        <v>1961</v>
      </c>
      <c r="B1564" t="s">
        <v>11</v>
      </c>
      <c r="C1564" t="s">
        <v>33</v>
      </c>
      <c r="D1564">
        <v>1</v>
      </c>
      <c r="H1564">
        <v>1</v>
      </c>
      <c r="I1564">
        <v>1</v>
      </c>
      <c r="J1564">
        <v>2</v>
      </c>
    </row>
    <row r="1565" spans="1:11" x14ac:dyDescent="0.4">
      <c r="A1565">
        <v>1962</v>
      </c>
      <c r="B1565" t="s">
        <v>11</v>
      </c>
      <c r="C1565" t="s">
        <v>33</v>
      </c>
      <c r="D1565">
        <v>0</v>
      </c>
      <c r="H1565">
        <v>0</v>
      </c>
      <c r="I1565">
        <v>2</v>
      </c>
      <c r="J1565">
        <v>2</v>
      </c>
    </row>
    <row r="1566" spans="1:11" x14ac:dyDescent="0.4">
      <c r="A1566">
        <v>1963</v>
      </c>
      <c r="B1566" t="s">
        <v>11</v>
      </c>
      <c r="C1566" t="s">
        <v>33</v>
      </c>
      <c r="D1566">
        <v>0</v>
      </c>
      <c r="H1566">
        <v>0</v>
      </c>
      <c r="I1566">
        <v>2</v>
      </c>
      <c r="J1566">
        <v>2</v>
      </c>
    </row>
    <row r="1567" spans="1:11" x14ac:dyDescent="0.4">
      <c r="A1567">
        <v>1964</v>
      </c>
      <c r="B1567" t="s">
        <v>11</v>
      </c>
      <c r="C1567" t="s">
        <v>33</v>
      </c>
      <c r="H1567">
        <v>0</v>
      </c>
      <c r="I1567">
        <v>2</v>
      </c>
      <c r="J1567">
        <v>2</v>
      </c>
    </row>
    <row r="1568" spans="1:11" x14ac:dyDescent="0.4">
      <c r="A1568">
        <v>1965</v>
      </c>
      <c r="B1568" t="s">
        <v>11</v>
      </c>
      <c r="C1568" t="s">
        <v>33</v>
      </c>
      <c r="D1568">
        <v>1</v>
      </c>
      <c r="H1568">
        <v>1</v>
      </c>
      <c r="J1568">
        <v>1</v>
      </c>
    </row>
    <row r="1569" spans="1:10" x14ac:dyDescent="0.4">
      <c r="A1569">
        <v>1966</v>
      </c>
      <c r="B1569" t="s">
        <v>11</v>
      </c>
      <c r="C1569" t="s">
        <v>33</v>
      </c>
      <c r="I1569">
        <v>1</v>
      </c>
      <c r="J1569">
        <v>1</v>
      </c>
    </row>
    <row r="1570" spans="1:10" x14ac:dyDescent="0.4">
      <c r="A1570">
        <v>1967</v>
      </c>
      <c r="B1570" t="s">
        <v>11</v>
      </c>
      <c r="C1570" t="s">
        <v>33</v>
      </c>
      <c r="E1570">
        <v>0</v>
      </c>
      <c r="H1570">
        <v>0</v>
      </c>
      <c r="I1570">
        <v>5</v>
      </c>
      <c r="J1570">
        <v>5</v>
      </c>
    </row>
    <row r="1571" spans="1:10" x14ac:dyDescent="0.4">
      <c r="A1571">
        <v>1968</v>
      </c>
      <c r="B1571" t="s">
        <v>11</v>
      </c>
      <c r="C1571" t="s">
        <v>33</v>
      </c>
      <c r="I1571">
        <v>2</v>
      </c>
      <c r="J1571">
        <v>2</v>
      </c>
    </row>
    <row r="1572" spans="1:10" x14ac:dyDescent="0.4">
      <c r="A1572">
        <v>1969</v>
      </c>
      <c r="B1572" t="s">
        <v>11</v>
      </c>
      <c r="C1572" t="s">
        <v>33</v>
      </c>
      <c r="E1572">
        <v>0</v>
      </c>
      <c r="H1572">
        <v>0</v>
      </c>
      <c r="I1572">
        <v>1</v>
      </c>
      <c r="J1572">
        <v>1</v>
      </c>
    </row>
    <row r="1573" spans="1:10" x14ac:dyDescent="0.4">
      <c r="A1573">
        <v>1970</v>
      </c>
      <c r="B1573" t="s">
        <v>11</v>
      </c>
      <c r="C1573" t="s">
        <v>33</v>
      </c>
      <c r="I1573">
        <v>1</v>
      </c>
      <c r="J1573">
        <v>1</v>
      </c>
    </row>
    <row r="1574" spans="1:10" x14ac:dyDescent="0.4">
      <c r="A1574">
        <v>1971</v>
      </c>
      <c r="B1574" t="s">
        <v>11</v>
      </c>
      <c r="C1574" t="s">
        <v>33</v>
      </c>
      <c r="I1574">
        <v>2</v>
      </c>
      <c r="J1574">
        <v>2</v>
      </c>
    </row>
    <row r="1575" spans="1:10" x14ac:dyDescent="0.4">
      <c r="A1575">
        <v>1972</v>
      </c>
      <c r="B1575" t="s">
        <v>11</v>
      </c>
      <c r="C1575" t="s">
        <v>33</v>
      </c>
      <c r="I1575">
        <v>2</v>
      </c>
      <c r="J1575">
        <v>2</v>
      </c>
    </row>
    <row r="1576" spans="1:10" x14ac:dyDescent="0.4">
      <c r="A1576">
        <v>1973</v>
      </c>
      <c r="B1576" t="s">
        <v>11</v>
      </c>
      <c r="C1576" t="s">
        <v>33</v>
      </c>
      <c r="I1576">
        <v>13</v>
      </c>
      <c r="J1576">
        <v>13</v>
      </c>
    </row>
    <row r="1577" spans="1:10" x14ac:dyDescent="0.4">
      <c r="A1577">
        <v>1974</v>
      </c>
      <c r="B1577" t="s">
        <v>11</v>
      </c>
      <c r="C1577" t="s">
        <v>33</v>
      </c>
      <c r="I1577">
        <v>15</v>
      </c>
      <c r="J1577">
        <v>15</v>
      </c>
    </row>
    <row r="1578" spans="1:10" x14ac:dyDescent="0.4">
      <c r="A1578">
        <v>1975</v>
      </c>
      <c r="B1578" t="s">
        <v>11</v>
      </c>
      <c r="C1578" t="s">
        <v>33</v>
      </c>
      <c r="I1578">
        <v>13</v>
      </c>
      <c r="J1578">
        <v>13</v>
      </c>
    </row>
    <row r="1579" spans="1:10" x14ac:dyDescent="0.4">
      <c r="A1579">
        <v>1976</v>
      </c>
      <c r="B1579" t="s">
        <v>11</v>
      </c>
      <c r="C1579" t="s">
        <v>33</v>
      </c>
      <c r="I1579">
        <v>24</v>
      </c>
      <c r="J1579">
        <v>24</v>
      </c>
    </row>
    <row r="1580" spans="1:10" x14ac:dyDescent="0.4">
      <c r="A1580">
        <v>1977</v>
      </c>
      <c r="B1580" t="s">
        <v>11</v>
      </c>
      <c r="C1580" t="s">
        <v>33</v>
      </c>
      <c r="I1580">
        <v>70</v>
      </c>
      <c r="J1580">
        <v>70</v>
      </c>
    </row>
    <row r="1581" spans="1:10" x14ac:dyDescent="0.4">
      <c r="A1581">
        <v>1978</v>
      </c>
      <c r="B1581" t="s">
        <v>11</v>
      </c>
      <c r="C1581" t="s">
        <v>33</v>
      </c>
      <c r="D1581">
        <v>0</v>
      </c>
      <c r="E1581">
        <v>0</v>
      </c>
      <c r="F1581">
        <v>0</v>
      </c>
      <c r="G1581">
        <v>0</v>
      </c>
      <c r="H1581">
        <v>0</v>
      </c>
      <c r="I1581">
        <v>55</v>
      </c>
      <c r="J1581">
        <v>55</v>
      </c>
    </row>
    <row r="1582" spans="1:10" x14ac:dyDescent="0.4">
      <c r="A1582">
        <v>1979</v>
      </c>
      <c r="B1582" t="s">
        <v>11</v>
      </c>
      <c r="C1582" t="s">
        <v>33</v>
      </c>
      <c r="D1582">
        <v>0</v>
      </c>
      <c r="E1582">
        <v>0</v>
      </c>
      <c r="F1582">
        <v>0</v>
      </c>
      <c r="G1582">
        <v>0</v>
      </c>
      <c r="H1582">
        <v>0</v>
      </c>
      <c r="I1582">
        <v>18</v>
      </c>
      <c r="J1582">
        <v>18</v>
      </c>
    </row>
    <row r="1583" spans="1:10" x14ac:dyDescent="0.4">
      <c r="A1583">
        <v>1980</v>
      </c>
      <c r="B1583" t="s">
        <v>11</v>
      </c>
      <c r="C1583" t="s">
        <v>33</v>
      </c>
      <c r="D1583">
        <v>0</v>
      </c>
      <c r="E1583">
        <v>0</v>
      </c>
      <c r="F1583">
        <v>0</v>
      </c>
      <c r="G1583">
        <v>0</v>
      </c>
      <c r="H1583">
        <v>0</v>
      </c>
      <c r="I1583">
        <v>21</v>
      </c>
      <c r="J1583">
        <v>21</v>
      </c>
    </row>
    <row r="1584" spans="1:10" x14ac:dyDescent="0.4">
      <c r="A1584">
        <v>1981</v>
      </c>
      <c r="B1584" t="s">
        <v>11</v>
      </c>
      <c r="C1584" t="s">
        <v>33</v>
      </c>
      <c r="D1584">
        <v>0</v>
      </c>
      <c r="E1584">
        <v>0</v>
      </c>
      <c r="F1584">
        <v>0</v>
      </c>
      <c r="G1584">
        <v>0</v>
      </c>
      <c r="H1584">
        <v>0</v>
      </c>
      <c r="I1584">
        <v>30</v>
      </c>
      <c r="J1584">
        <v>30</v>
      </c>
    </row>
    <row r="1585" spans="1:10" x14ac:dyDescent="0.4">
      <c r="A1585">
        <v>1982</v>
      </c>
      <c r="B1585" t="s">
        <v>11</v>
      </c>
      <c r="C1585" t="s">
        <v>33</v>
      </c>
      <c r="D1585">
        <v>0</v>
      </c>
      <c r="E1585">
        <v>0</v>
      </c>
      <c r="F1585">
        <v>0</v>
      </c>
      <c r="G1585">
        <v>0</v>
      </c>
      <c r="H1585">
        <v>0</v>
      </c>
      <c r="I1585">
        <v>53</v>
      </c>
      <c r="J1585">
        <v>53</v>
      </c>
    </row>
    <row r="1586" spans="1:10" x14ac:dyDescent="0.4">
      <c r="A1586">
        <v>1983</v>
      </c>
      <c r="B1586" t="s">
        <v>11</v>
      </c>
      <c r="C1586" t="s">
        <v>33</v>
      </c>
      <c r="D1586">
        <v>0</v>
      </c>
      <c r="E1586">
        <v>0</v>
      </c>
      <c r="F1586">
        <v>0</v>
      </c>
      <c r="G1586">
        <v>0</v>
      </c>
      <c r="H1586">
        <v>0</v>
      </c>
      <c r="I1586">
        <v>16</v>
      </c>
      <c r="J1586">
        <v>16</v>
      </c>
    </row>
    <row r="1587" spans="1:10" x14ac:dyDescent="0.4">
      <c r="A1587">
        <v>1984</v>
      </c>
      <c r="B1587" t="s">
        <v>11</v>
      </c>
      <c r="C1587" t="s">
        <v>33</v>
      </c>
      <c r="D1587">
        <v>0</v>
      </c>
      <c r="E1587">
        <v>0</v>
      </c>
      <c r="F1587">
        <v>0</v>
      </c>
      <c r="G1587">
        <v>0</v>
      </c>
      <c r="H1587">
        <v>0</v>
      </c>
      <c r="I1587">
        <v>14</v>
      </c>
      <c r="J1587">
        <v>14</v>
      </c>
    </row>
    <row r="1588" spans="1:10" x14ac:dyDescent="0.4">
      <c r="A1588">
        <v>1985</v>
      </c>
      <c r="B1588" t="s">
        <v>11</v>
      </c>
      <c r="C1588" t="s">
        <v>33</v>
      </c>
      <c r="D1588">
        <v>0</v>
      </c>
      <c r="E1588">
        <v>0</v>
      </c>
      <c r="F1588">
        <v>0</v>
      </c>
      <c r="G1588">
        <v>0</v>
      </c>
      <c r="H1588">
        <v>0</v>
      </c>
      <c r="I1588">
        <v>0</v>
      </c>
      <c r="J1588">
        <v>0</v>
      </c>
    </row>
    <row r="1589" spans="1:10" x14ac:dyDescent="0.4">
      <c r="A1589">
        <v>1986</v>
      </c>
      <c r="B1589" t="s">
        <v>11</v>
      </c>
      <c r="C1589" t="s">
        <v>33</v>
      </c>
      <c r="D1589">
        <v>0</v>
      </c>
      <c r="E1589">
        <v>0</v>
      </c>
      <c r="F1589">
        <v>0</v>
      </c>
      <c r="G1589">
        <v>0</v>
      </c>
      <c r="H1589">
        <v>0</v>
      </c>
      <c r="I1589">
        <v>0</v>
      </c>
      <c r="J1589">
        <v>0</v>
      </c>
    </row>
    <row r="1590" spans="1:10" x14ac:dyDescent="0.4">
      <c r="A1590">
        <v>1987</v>
      </c>
      <c r="B1590" t="s">
        <v>11</v>
      </c>
      <c r="C1590" t="s">
        <v>33</v>
      </c>
      <c r="D1590">
        <v>0</v>
      </c>
      <c r="E1590">
        <v>0</v>
      </c>
      <c r="F1590">
        <v>0</v>
      </c>
      <c r="G1590">
        <v>0</v>
      </c>
      <c r="H1590">
        <v>0</v>
      </c>
      <c r="I1590">
        <v>0</v>
      </c>
      <c r="J1590">
        <v>0</v>
      </c>
    </row>
    <row r="1591" spans="1:10" x14ac:dyDescent="0.4">
      <c r="A1591">
        <v>1988</v>
      </c>
      <c r="B1591" t="s">
        <v>11</v>
      </c>
      <c r="C1591" t="s">
        <v>33</v>
      </c>
      <c r="D1591">
        <v>0</v>
      </c>
      <c r="E1591">
        <v>0</v>
      </c>
      <c r="F1591">
        <v>0</v>
      </c>
      <c r="G1591">
        <v>0</v>
      </c>
      <c r="H1591">
        <v>0</v>
      </c>
      <c r="I1591">
        <v>0</v>
      </c>
      <c r="J1591">
        <v>0</v>
      </c>
    </row>
    <row r="1592" spans="1:10" x14ac:dyDescent="0.4">
      <c r="A1592">
        <v>1989</v>
      </c>
      <c r="B1592" t="s">
        <v>11</v>
      </c>
      <c r="C1592" t="s">
        <v>33</v>
      </c>
      <c r="D1592">
        <v>0</v>
      </c>
      <c r="E1592">
        <v>0</v>
      </c>
      <c r="F1592">
        <v>0</v>
      </c>
      <c r="G1592">
        <v>0</v>
      </c>
      <c r="H1592">
        <v>0</v>
      </c>
      <c r="I1592">
        <v>0</v>
      </c>
      <c r="J1592">
        <v>0</v>
      </c>
    </row>
    <row r="1593" spans="1:10" x14ac:dyDescent="0.4">
      <c r="A1593">
        <v>1990</v>
      </c>
      <c r="B1593" t="s">
        <v>11</v>
      </c>
      <c r="C1593" t="s">
        <v>33</v>
      </c>
      <c r="D1593">
        <v>0</v>
      </c>
      <c r="E1593">
        <v>0</v>
      </c>
      <c r="F1593">
        <v>0</v>
      </c>
      <c r="G1593">
        <v>0</v>
      </c>
      <c r="H1593">
        <v>0</v>
      </c>
      <c r="I1593">
        <v>18</v>
      </c>
      <c r="J1593">
        <v>18</v>
      </c>
    </row>
    <row r="1594" spans="1:10" x14ac:dyDescent="0.4">
      <c r="A1594">
        <v>1991</v>
      </c>
      <c r="B1594" t="s">
        <v>11</v>
      </c>
      <c r="C1594" t="s">
        <v>33</v>
      </c>
    </row>
    <row r="1595" spans="1:10" x14ac:dyDescent="0.4">
      <c r="A1595">
        <v>1992</v>
      </c>
      <c r="B1595" t="s">
        <v>11</v>
      </c>
      <c r="C1595" t="s">
        <v>33</v>
      </c>
    </row>
    <row r="1596" spans="1:10" x14ac:dyDescent="0.4">
      <c r="A1596">
        <v>1993</v>
      </c>
      <c r="B1596" t="s">
        <v>11</v>
      </c>
      <c r="C1596" t="s">
        <v>33</v>
      </c>
    </row>
    <row r="1597" spans="1:10" x14ac:dyDescent="0.4">
      <c r="A1597">
        <v>1994</v>
      </c>
      <c r="B1597" t="s">
        <v>11</v>
      </c>
      <c r="C1597" t="s">
        <v>33</v>
      </c>
    </row>
    <row r="1598" spans="1:10" x14ac:dyDescent="0.4">
      <c r="A1598">
        <v>1995</v>
      </c>
      <c r="B1598" t="s">
        <v>11</v>
      </c>
      <c r="C1598" t="s">
        <v>33</v>
      </c>
    </row>
    <row r="1599" spans="1:10" x14ac:dyDescent="0.4">
      <c r="A1599">
        <v>1996</v>
      </c>
      <c r="B1599" t="s">
        <v>11</v>
      </c>
      <c r="C1599" t="s">
        <v>33</v>
      </c>
    </row>
    <row r="1600" spans="1:10" x14ac:dyDescent="0.4">
      <c r="A1600">
        <v>1997</v>
      </c>
      <c r="B1600" t="s">
        <v>11</v>
      </c>
      <c r="C1600" t="s">
        <v>33</v>
      </c>
      <c r="D1600">
        <v>0</v>
      </c>
      <c r="E1600">
        <v>0</v>
      </c>
      <c r="F1600">
        <v>0</v>
      </c>
      <c r="G1600">
        <v>0</v>
      </c>
      <c r="H1600">
        <v>0</v>
      </c>
      <c r="J1600">
        <v>0</v>
      </c>
    </row>
    <row r="1601" spans="1:10" x14ac:dyDescent="0.4">
      <c r="A1601">
        <v>1998</v>
      </c>
      <c r="B1601" t="s">
        <v>11</v>
      </c>
      <c r="C1601" t="s">
        <v>33</v>
      </c>
      <c r="D1601">
        <v>0</v>
      </c>
      <c r="E1601">
        <v>0</v>
      </c>
      <c r="F1601">
        <v>0</v>
      </c>
      <c r="G1601">
        <v>0</v>
      </c>
      <c r="H1601">
        <v>0</v>
      </c>
      <c r="I1601">
        <v>20</v>
      </c>
      <c r="J1601">
        <v>20</v>
      </c>
    </row>
    <row r="1602" spans="1:10" x14ac:dyDescent="0.4">
      <c r="A1602">
        <v>1999</v>
      </c>
      <c r="B1602" t="s">
        <v>11</v>
      </c>
      <c r="C1602" t="s">
        <v>33</v>
      </c>
      <c r="D1602">
        <v>0</v>
      </c>
      <c r="E1602">
        <v>0</v>
      </c>
      <c r="F1602">
        <v>0</v>
      </c>
      <c r="G1602">
        <v>0</v>
      </c>
      <c r="H1602">
        <v>0</v>
      </c>
      <c r="I1602">
        <v>20</v>
      </c>
      <c r="J1602">
        <v>20</v>
      </c>
    </row>
    <row r="1603" spans="1:10" x14ac:dyDescent="0.4">
      <c r="A1603">
        <v>2000</v>
      </c>
      <c r="B1603" t="s">
        <v>11</v>
      </c>
      <c r="C1603" t="s">
        <v>33</v>
      </c>
    </row>
    <row r="1604" spans="1:10" x14ac:dyDescent="0.4">
      <c r="A1604">
        <v>2001</v>
      </c>
      <c r="B1604" t="s">
        <v>11</v>
      </c>
      <c r="C1604" t="s">
        <v>33</v>
      </c>
    </row>
    <row r="1605" spans="1:10" x14ac:dyDescent="0.4">
      <c r="A1605">
        <v>2002</v>
      </c>
      <c r="B1605" t="s">
        <v>11</v>
      </c>
      <c r="C1605" t="s">
        <v>33</v>
      </c>
    </row>
    <row r="1606" spans="1:10" x14ac:dyDescent="0.4">
      <c r="A1606">
        <v>2003</v>
      </c>
      <c r="B1606" t="s">
        <v>11</v>
      </c>
      <c r="C1606" t="s">
        <v>33</v>
      </c>
    </row>
    <row r="1607" spans="1:10" x14ac:dyDescent="0.4">
      <c r="A1607">
        <v>2004</v>
      </c>
      <c r="B1607" t="s">
        <v>11</v>
      </c>
      <c r="C1607" t="s">
        <v>33</v>
      </c>
    </row>
    <row r="1608" spans="1:10" x14ac:dyDescent="0.4">
      <c r="A1608">
        <v>2005</v>
      </c>
      <c r="B1608" t="s">
        <v>11</v>
      </c>
      <c r="C1608" t="s">
        <v>33</v>
      </c>
    </row>
    <row r="1609" spans="1:10" x14ac:dyDescent="0.4">
      <c r="A1609">
        <v>2006</v>
      </c>
      <c r="B1609" t="s">
        <v>11</v>
      </c>
      <c r="C1609" t="s">
        <v>33</v>
      </c>
    </row>
    <row r="1610" spans="1:10" x14ac:dyDescent="0.4">
      <c r="A1610">
        <v>2007</v>
      </c>
      <c r="B1610" t="s">
        <v>11</v>
      </c>
      <c r="C1610" t="s">
        <v>33</v>
      </c>
    </row>
    <row r="1611" spans="1:10" x14ac:dyDescent="0.4">
      <c r="A1611">
        <v>2008</v>
      </c>
      <c r="B1611" t="s">
        <v>11</v>
      </c>
      <c r="C1611" t="s">
        <v>33</v>
      </c>
    </row>
    <row r="1612" spans="1:10" x14ac:dyDescent="0.4">
      <c r="A1612">
        <v>2009</v>
      </c>
      <c r="B1612" t="s">
        <v>11</v>
      </c>
      <c r="C1612" t="s">
        <v>33</v>
      </c>
    </row>
    <row r="1613" spans="1:10" x14ac:dyDescent="0.4">
      <c r="A1613">
        <v>2010</v>
      </c>
      <c r="B1613" t="s">
        <v>11</v>
      </c>
      <c r="C1613" t="s">
        <v>33</v>
      </c>
    </row>
    <row r="1614" spans="1:10" x14ac:dyDescent="0.4">
      <c r="A1614">
        <v>2011</v>
      </c>
      <c r="B1614" t="s">
        <v>11</v>
      </c>
      <c r="C1614" t="s">
        <v>33</v>
      </c>
    </row>
    <row r="1615" spans="1:10" x14ac:dyDescent="0.4">
      <c r="A1615">
        <v>2012</v>
      </c>
      <c r="B1615" t="s">
        <v>11</v>
      </c>
      <c r="C1615" t="s">
        <v>33</v>
      </c>
      <c r="I1615">
        <v>11</v>
      </c>
      <c r="J1615">
        <v>11</v>
      </c>
    </row>
    <row r="1616" spans="1:10" x14ac:dyDescent="0.4">
      <c r="A1616">
        <v>2013</v>
      </c>
      <c r="B1616" t="s">
        <v>11</v>
      </c>
      <c r="C1616" t="s">
        <v>33</v>
      </c>
    </row>
    <row r="1617" spans="1:11" x14ac:dyDescent="0.4">
      <c r="A1617">
        <v>2014</v>
      </c>
      <c r="B1617" t="s">
        <v>11</v>
      </c>
      <c r="C1617" t="s">
        <v>33</v>
      </c>
    </row>
    <row r="1618" spans="1:11" x14ac:dyDescent="0.4">
      <c r="A1618">
        <v>2015</v>
      </c>
      <c r="B1618" t="s">
        <v>11</v>
      </c>
      <c r="C1618" t="s">
        <v>33</v>
      </c>
    </row>
    <row r="1619" spans="1:11" x14ac:dyDescent="0.4">
      <c r="A1619">
        <v>2016</v>
      </c>
      <c r="B1619" t="s">
        <v>11</v>
      </c>
      <c r="C1619" t="s">
        <v>33</v>
      </c>
    </row>
    <row r="1620" spans="1:11" x14ac:dyDescent="0.4">
      <c r="A1620">
        <v>2017</v>
      </c>
      <c r="B1620" t="s">
        <v>11</v>
      </c>
      <c r="C1620" t="s">
        <v>33</v>
      </c>
    </row>
    <row r="1621" spans="1:11" x14ac:dyDescent="0.4">
      <c r="A1621">
        <v>2018</v>
      </c>
      <c r="B1621" t="s">
        <v>11</v>
      </c>
      <c r="C1621" t="s">
        <v>33</v>
      </c>
    </row>
    <row r="1622" spans="1:11" x14ac:dyDescent="0.4">
      <c r="A1622">
        <v>2019</v>
      </c>
      <c r="B1622" t="s">
        <v>11</v>
      </c>
      <c r="C1622" t="s">
        <v>33</v>
      </c>
    </row>
    <row r="1623" spans="1:11" x14ac:dyDescent="0.4">
      <c r="A1623">
        <v>2020</v>
      </c>
      <c r="B1623" t="s">
        <v>11</v>
      </c>
      <c r="C1623" t="s">
        <v>33</v>
      </c>
    </row>
    <row r="1624" spans="1:11" x14ac:dyDescent="0.4">
      <c r="A1624">
        <v>1969</v>
      </c>
      <c r="B1624" t="s">
        <v>11</v>
      </c>
      <c r="C1624" t="s">
        <v>30</v>
      </c>
      <c r="F1624">
        <v>0</v>
      </c>
      <c r="G1624">
        <v>0</v>
      </c>
      <c r="H1624">
        <v>0</v>
      </c>
      <c r="I1624">
        <v>2</v>
      </c>
      <c r="J1624">
        <v>2</v>
      </c>
    </row>
    <row r="1625" spans="1:11" x14ac:dyDescent="0.4">
      <c r="A1625">
        <v>1970</v>
      </c>
      <c r="B1625" t="s">
        <v>11</v>
      </c>
      <c r="C1625" t="s">
        <v>30</v>
      </c>
      <c r="F1625">
        <v>0</v>
      </c>
      <c r="G1625">
        <v>0</v>
      </c>
      <c r="H1625">
        <v>0</v>
      </c>
      <c r="I1625">
        <v>19</v>
      </c>
      <c r="J1625">
        <v>19</v>
      </c>
    </row>
    <row r="1626" spans="1:11" x14ac:dyDescent="0.4">
      <c r="A1626">
        <v>1971</v>
      </c>
      <c r="B1626" t="s">
        <v>11</v>
      </c>
      <c r="C1626" t="s">
        <v>30</v>
      </c>
      <c r="F1626">
        <v>0</v>
      </c>
      <c r="G1626">
        <v>0</v>
      </c>
      <c r="H1626">
        <v>0</v>
      </c>
      <c r="I1626">
        <v>4</v>
      </c>
      <c r="J1626">
        <v>4</v>
      </c>
    </row>
    <row r="1627" spans="1:11" x14ac:dyDescent="0.4">
      <c r="A1627">
        <v>1972</v>
      </c>
      <c r="B1627" t="s">
        <v>11</v>
      </c>
      <c r="C1627" t="s">
        <v>30</v>
      </c>
      <c r="F1627">
        <v>0</v>
      </c>
      <c r="G1627">
        <v>0</v>
      </c>
      <c r="H1627">
        <v>0</v>
      </c>
      <c r="I1627">
        <v>22</v>
      </c>
      <c r="J1627">
        <v>22</v>
      </c>
    </row>
    <row r="1628" spans="1:11" x14ac:dyDescent="0.4">
      <c r="A1628">
        <v>1973</v>
      </c>
      <c r="B1628" t="s">
        <v>11</v>
      </c>
      <c r="C1628" t="s">
        <v>30</v>
      </c>
      <c r="F1628">
        <v>0</v>
      </c>
      <c r="G1628">
        <v>0</v>
      </c>
      <c r="H1628">
        <v>0</v>
      </c>
      <c r="I1628">
        <v>11</v>
      </c>
      <c r="J1628">
        <v>11</v>
      </c>
    </row>
    <row r="1629" spans="1:11" x14ac:dyDescent="0.4">
      <c r="A1629">
        <v>1974</v>
      </c>
      <c r="B1629" t="s">
        <v>11</v>
      </c>
      <c r="C1629" t="s">
        <v>30</v>
      </c>
      <c r="F1629">
        <v>0</v>
      </c>
      <c r="G1629">
        <v>0</v>
      </c>
      <c r="H1629">
        <v>0</v>
      </c>
      <c r="I1629">
        <v>5</v>
      </c>
      <c r="J1629">
        <v>5</v>
      </c>
    </row>
    <row r="1630" spans="1:11" x14ac:dyDescent="0.4">
      <c r="A1630">
        <v>1975</v>
      </c>
      <c r="B1630" t="s">
        <v>11</v>
      </c>
      <c r="C1630" t="s">
        <v>30</v>
      </c>
      <c r="F1630">
        <v>0</v>
      </c>
      <c r="G1630">
        <v>0</v>
      </c>
      <c r="H1630">
        <v>0</v>
      </c>
      <c r="I1630">
        <v>54</v>
      </c>
      <c r="J1630">
        <v>54</v>
      </c>
    </row>
    <row r="1631" spans="1:11" x14ac:dyDescent="0.4">
      <c r="A1631">
        <v>1976</v>
      </c>
      <c r="B1631" t="s">
        <v>11</v>
      </c>
      <c r="C1631" t="s">
        <v>30</v>
      </c>
      <c r="F1631">
        <v>0</v>
      </c>
      <c r="G1631">
        <v>0</v>
      </c>
      <c r="H1631">
        <v>0</v>
      </c>
      <c r="I1631">
        <v>18</v>
      </c>
      <c r="J1631">
        <v>18</v>
      </c>
      <c r="K1631" t="s">
        <v>31</v>
      </c>
    </row>
    <row r="1632" spans="1:11" x14ac:dyDescent="0.4">
      <c r="A1632">
        <v>1977</v>
      </c>
      <c r="B1632" t="s">
        <v>11</v>
      </c>
      <c r="C1632" t="s">
        <v>30</v>
      </c>
      <c r="F1632">
        <v>0</v>
      </c>
      <c r="G1632">
        <v>0</v>
      </c>
      <c r="H1632">
        <v>0</v>
      </c>
      <c r="I1632">
        <v>2</v>
      </c>
      <c r="J1632">
        <v>2</v>
      </c>
    </row>
    <row r="1633" spans="1:10" x14ac:dyDescent="0.4">
      <c r="A1633">
        <v>1978</v>
      </c>
      <c r="B1633" t="s">
        <v>11</v>
      </c>
      <c r="C1633" t="s">
        <v>30</v>
      </c>
      <c r="D1633">
        <v>0</v>
      </c>
      <c r="E1633">
        <v>0</v>
      </c>
      <c r="F1633">
        <v>0</v>
      </c>
      <c r="G1633">
        <v>0</v>
      </c>
      <c r="H1633">
        <v>0</v>
      </c>
      <c r="I1633">
        <v>0</v>
      </c>
      <c r="J1633">
        <v>0</v>
      </c>
    </row>
    <row r="1634" spans="1:10" x14ac:dyDescent="0.4">
      <c r="A1634">
        <v>1979</v>
      </c>
      <c r="B1634" t="s">
        <v>11</v>
      </c>
      <c r="C1634" t="s">
        <v>30</v>
      </c>
      <c r="D1634">
        <v>0</v>
      </c>
      <c r="E1634">
        <v>0</v>
      </c>
      <c r="F1634">
        <v>0</v>
      </c>
      <c r="G1634">
        <v>0</v>
      </c>
      <c r="H1634">
        <v>0</v>
      </c>
      <c r="I1634">
        <v>21</v>
      </c>
      <c r="J1634">
        <v>21</v>
      </c>
    </row>
    <row r="1635" spans="1:10" x14ac:dyDescent="0.4">
      <c r="A1635">
        <v>1980</v>
      </c>
      <c r="B1635" t="s">
        <v>11</v>
      </c>
      <c r="C1635" t="s">
        <v>30</v>
      </c>
      <c r="D1635">
        <v>0</v>
      </c>
      <c r="E1635">
        <v>0</v>
      </c>
      <c r="F1635">
        <v>0</v>
      </c>
      <c r="G1635">
        <v>0</v>
      </c>
      <c r="H1635">
        <v>0</v>
      </c>
      <c r="I1635">
        <v>22</v>
      </c>
      <c r="J1635">
        <v>22</v>
      </c>
    </row>
    <row r="1636" spans="1:10" x14ac:dyDescent="0.4">
      <c r="A1636">
        <v>1981</v>
      </c>
      <c r="B1636" t="s">
        <v>11</v>
      </c>
      <c r="C1636" t="s">
        <v>30</v>
      </c>
      <c r="D1636">
        <v>0</v>
      </c>
      <c r="E1636">
        <v>0</v>
      </c>
      <c r="F1636">
        <v>0</v>
      </c>
      <c r="G1636">
        <v>0</v>
      </c>
      <c r="H1636">
        <v>0</v>
      </c>
      <c r="I1636">
        <v>33</v>
      </c>
      <c r="J1636">
        <v>33</v>
      </c>
    </row>
    <row r="1637" spans="1:10" x14ac:dyDescent="0.4">
      <c r="A1637">
        <v>1982</v>
      </c>
      <c r="B1637" t="s">
        <v>11</v>
      </c>
      <c r="C1637" t="s">
        <v>30</v>
      </c>
      <c r="D1637">
        <v>0</v>
      </c>
      <c r="E1637">
        <v>0</v>
      </c>
      <c r="F1637">
        <v>0</v>
      </c>
      <c r="G1637">
        <v>0</v>
      </c>
      <c r="H1637">
        <v>0</v>
      </c>
      <c r="I1637">
        <v>37</v>
      </c>
      <c r="J1637">
        <v>37</v>
      </c>
    </row>
    <row r="1638" spans="1:10" x14ac:dyDescent="0.4">
      <c r="A1638">
        <v>1983</v>
      </c>
      <c r="B1638" t="s">
        <v>11</v>
      </c>
      <c r="C1638" t="s">
        <v>30</v>
      </c>
      <c r="D1638">
        <v>0</v>
      </c>
      <c r="E1638">
        <v>0</v>
      </c>
      <c r="F1638">
        <v>0</v>
      </c>
      <c r="G1638">
        <v>0</v>
      </c>
      <c r="H1638">
        <v>0</v>
      </c>
      <c r="I1638">
        <v>49</v>
      </c>
      <c r="J1638">
        <v>49</v>
      </c>
    </row>
    <row r="1639" spans="1:10" x14ac:dyDescent="0.4">
      <c r="A1639">
        <v>1984</v>
      </c>
      <c r="B1639" t="s">
        <v>11</v>
      </c>
      <c r="C1639" t="s">
        <v>30</v>
      </c>
      <c r="D1639">
        <v>0</v>
      </c>
      <c r="E1639">
        <v>0</v>
      </c>
      <c r="F1639">
        <v>0</v>
      </c>
      <c r="G1639">
        <v>0</v>
      </c>
      <c r="H1639">
        <v>0</v>
      </c>
      <c r="I1639">
        <v>0</v>
      </c>
      <c r="J1639">
        <v>0</v>
      </c>
    </row>
    <row r="1640" spans="1:10" x14ac:dyDescent="0.4">
      <c r="A1640">
        <v>1985</v>
      </c>
      <c r="B1640" t="s">
        <v>11</v>
      </c>
      <c r="C1640" t="s">
        <v>30</v>
      </c>
      <c r="D1640">
        <v>0</v>
      </c>
      <c r="E1640">
        <v>0</v>
      </c>
      <c r="F1640">
        <v>0</v>
      </c>
      <c r="G1640">
        <v>0</v>
      </c>
      <c r="H1640">
        <v>0</v>
      </c>
      <c r="I1640">
        <v>0</v>
      </c>
      <c r="J1640">
        <v>0</v>
      </c>
    </row>
    <row r="1641" spans="1:10" x14ac:dyDescent="0.4">
      <c r="A1641">
        <v>1986</v>
      </c>
      <c r="B1641" t="s">
        <v>11</v>
      </c>
      <c r="C1641" t="s">
        <v>30</v>
      </c>
      <c r="D1641">
        <v>0</v>
      </c>
      <c r="E1641">
        <v>0</v>
      </c>
      <c r="F1641">
        <v>0</v>
      </c>
      <c r="G1641">
        <v>0</v>
      </c>
      <c r="H1641">
        <v>0</v>
      </c>
      <c r="I1641">
        <v>0</v>
      </c>
      <c r="J1641">
        <v>0</v>
      </c>
    </row>
    <row r="1642" spans="1:10" x14ac:dyDescent="0.4">
      <c r="A1642">
        <v>1987</v>
      </c>
      <c r="B1642" t="s">
        <v>11</v>
      </c>
      <c r="C1642" t="s">
        <v>30</v>
      </c>
      <c r="D1642">
        <v>0</v>
      </c>
      <c r="E1642">
        <v>0</v>
      </c>
      <c r="F1642">
        <v>0</v>
      </c>
      <c r="G1642">
        <v>0</v>
      </c>
      <c r="H1642">
        <v>0</v>
      </c>
      <c r="I1642">
        <v>0</v>
      </c>
      <c r="J1642">
        <v>0</v>
      </c>
    </row>
    <row r="1643" spans="1:10" x14ac:dyDescent="0.4">
      <c r="A1643">
        <v>1988</v>
      </c>
      <c r="B1643" t="s">
        <v>11</v>
      </c>
      <c r="C1643" t="s">
        <v>30</v>
      </c>
      <c r="D1643">
        <v>0</v>
      </c>
      <c r="E1643">
        <v>0</v>
      </c>
      <c r="F1643">
        <v>0</v>
      </c>
      <c r="G1643">
        <v>0</v>
      </c>
      <c r="H1643">
        <v>0</v>
      </c>
      <c r="I1643">
        <v>0</v>
      </c>
      <c r="J1643">
        <v>0</v>
      </c>
    </row>
    <row r="1644" spans="1:10" x14ac:dyDescent="0.4">
      <c r="A1644">
        <v>1989</v>
      </c>
      <c r="B1644" t="s">
        <v>11</v>
      </c>
      <c r="C1644" t="s">
        <v>30</v>
      </c>
      <c r="D1644">
        <v>0</v>
      </c>
      <c r="E1644">
        <v>0</v>
      </c>
      <c r="F1644">
        <v>0</v>
      </c>
      <c r="G1644">
        <v>0</v>
      </c>
      <c r="H1644">
        <v>0</v>
      </c>
      <c r="I1644">
        <v>0</v>
      </c>
      <c r="J1644">
        <v>0</v>
      </c>
    </row>
    <row r="1645" spans="1:10" x14ac:dyDescent="0.4">
      <c r="A1645">
        <v>1990</v>
      </c>
      <c r="B1645" t="s">
        <v>11</v>
      </c>
      <c r="C1645" t="s">
        <v>30</v>
      </c>
      <c r="D1645">
        <v>0</v>
      </c>
      <c r="E1645">
        <v>0</v>
      </c>
      <c r="F1645">
        <v>0</v>
      </c>
      <c r="G1645">
        <v>0</v>
      </c>
      <c r="H1645">
        <v>0</v>
      </c>
      <c r="I1645">
        <v>0</v>
      </c>
      <c r="J1645">
        <v>0</v>
      </c>
    </row>
    <row r="1646" spans="1:10" x14ac:dyDescent="0.4">
      <c r="A1646">
        <v>1991</v>
      </c>
      <c r="B1646" t="s">
        <v>11</v>
      </c>
      <c r="C1646" t="s">
        <v>30</v>
      </c>
      <c r="D1646">
        <v>0</v>
      </c>
      <c r="E1646">
        <v>0</v>
      </c>
      <c r="F1646">
        <v>0</v>
      </c>
      <c r="G1646">
        <v>0</v>
      </c>
      <c r="H1646">
        <v>0</v>
      </c>
      <c r="I1646">
        <v>0</v>
      </c>
      <c r="J1646">
        <v>0</v>
      </c>
    </row>
    <row r="1647" spans="1:10" x14ac:dyDescent="0.4">
      <c r="A1647">
        <v>1992</v>
      </c>
      <c r="B1647" t="s">
        <v>11</v>
      </c>
      <c r="C1647" t="s">
        <v>30</v>
      </c>
      <c r="D1647">
        <v>0</v>
      </c>
      <c r="E1647">
        <v>0</v>
      </c>
      <c r="F1647">
        <v>0</v>
      </c>
      <c r="G1647">
        <v>0</v>
      </c>
      <c r="H1647">
        <v>0</v>
      </c>
      <c r="I1647">
        <v>0</v>
      </c>
      <c r="J1647">
        <v>0</v>
      </c>
    </row>
    <row r="1648" spans="1:10" x14ac:dyDescent="0.4">
      <c r="A1648">
        <v>1993</v>
      </c>
      <c r="B1648" t="s">
        <v>11</v>
      </c>
      <c r="C1648" t="s">
        <v>30</v>
      </c>
      <c r="D1648">
        <v>0</v>
      </c>
      <c r="E1648">
        <v>0</v>
      </c>
      <c r="F1648">
        <v>0</v>
      </c>
      <c r="G1648">
        <v>0</v>
      </c>
      <c r="H1648">
        <v>0</v>
      </c>
      <c r="I1648">
        <v>0</v>
      </c>
      <c r="J1648">
        <v>0</v>
      </c>
    </row>
    <row r="1649" spans="1:10" x14ac:dyDescent="0.4">
      <c r="A1649">
        <v>1994</v>
      </c>
      <c r="B1649" t="s">
        <v>11</v>
      </c>
      <c r="C1649" t="s">
        <v>30</v>
      </c>
      <c r="D1649">
        <v>0</v>
      </c>
      <c r="E1649">
        <v>0</v>
      </c>
      <c r="F1649">
        <v>0</v>
      </c>
      <c r="G1649">
        <v>0</v>
      </c>
      <c r="H1649">
        <v>0</v>
      </c>
      <c r="I1649">
        <v>0</v>
      </c>
      <c r="J1649">
        <v>0</v>
      </c>
    </row>
    <row r="1650" spans="1:10" x14ac:dyDescent="0.4">
      <c r="A1650">
        <v>1995</v>
      </c>
      <c r="B1650" t="s">
        <v>11</v>
      </c>
      <c r="C1650" t="s">
        <v>30</v>
      </c>
      <c r="D1650">
        <v>0</v>
      </c>
      <c r="E1650">
        <v>0</v>
      </c>
      <c r="F1650">
        <v>0</v>
      </c>
      <c r="G1650">
        <v>0</v>
      </c>
      <c r="H1650">
        <v>0</v>
      </c>
      <c r="I1650">
        <v>0</v>
      </c>
      <c r="J1650">
        <v>0</v>
      </c>
    </row>
    <row r="1651" spans="1:10" x14ac:dyDescent="0.4">
      <c r="A1651">
        <v>1996</v>
      </c>
      <c r="B1651" t="s">
        <v>11</v>
      </c>
      <c r="C1651" t="s">
        <v>30</v>
      </c>
      <c r="D1651">
        <v>0</v>
      </c>
      <c r="E1651">
        <v>0</v>
      </c>
      <c r="F1651">
        <v>0</v>
      </c>
      <c r="G1651">
        <v>0</v>
      </c>
      <c r="H1651">
        <v>0</v>
      </c>
      <c r="I1651">
        <v>0</v>
      </c>
      <c r="J1651">
        <v>0</v>
      </c>
    </row>
    <row r="1652" spans="1:10" x14ac:dyDescent="0.4">
      <c r="A1652">
        <v>1997</v>
      </c>
      <c r="B1652" t="s">
        <v>11</v>
      </c>
      <c r="C1652" t="s">
        <v>30</v>
      </c>
      <c r="D1652">
        <v>0</v>
      </c>
      <c r="E1652">
        <v>0</v>
      </c>
      <c r="F1652">
        <v>0</v>
      </c>
      <c r="G1652">
        <v>0</v>
      </c>
      <c r="H1652">
        <v>0</v>
      </c>
      <c r="I1652">
        <v>0</v>
      </c>
      <c r="J1652">
        <v>0</v>
      </c>
    </row>
    <row r="1653" spans="1:10" x14ac:dyDescent="0.4">
      <c r="A1653">
        <v>1998</v>
      </c>
      <c r="B1653" t="s">
        <v>11</v>
      </c>
      <c r="C1653" t="s">
        <v>30</v>
      </c>
      <c r="D1653">
        <v>0</v>
      </c>
      <c r="E1653">
        <v>0</v>
      </c>
      <c r="F1653">
        <v>0</v>
      </c>
      <c r="G1653">
        <v>0</v>
      </c>
      <c r="H1653">
        <v>0</v>
      </c>
      <c r="I1653">
        <v>0</v>
      </c>
      <c r="J1653">
        <v>0</v>
      </c>
    </row>
    <row r="1654" spans="1:10" x14ac:dyDescent="0.4">
      <c r="A1654">
        <v>1999</v>
      </c>
      <c r="B1654" t="s">
        <v>11</v>
      </c>
      <c r="C1654" t="s">
        <v>30</v>
      </c>
      <c r="D1654">
        <v>0</v>
      </c>
      <c r="E1654">
        <v>0</v>
      </c>
      <c r="F1654">
        <v>0</v>
      </c>
      <c r="G1654">
        <v>0</v>
      </c>
      <c r="H1654">
        <v>0</v>
      </c>
      <c r="I1654">
        <v>0</v>
      </c>
      <c r="J1654">
        <v>0</v>
      </c>
    </row>
    <row r="1655" spans="1:10" x14ac:dyDescent="0.4">
      <c r="A1655">
        <v>2015</v>
      </c>
      <c r="B1655" t="s">
        <v>11</v>
      </c>
      <c r="C1655" t="s">
        <v>30</v>
      </c>
      <c r="G1655">
        <v>0</v>
      </c>
      <c r="H1655">
        <v>0</v>
      </c>
      <c r="J1655">
        <v>0</v>
      </c>
    </row>
    <row r="1656" spans="1:10" x14ac:dyDescent="0.4">
      <c r="A1656">
        <v>1978</v>
      </c>
      <c r="B1656" t="s">
        <v>11</v>
      </c>
      <c r="C1656" t="s">
        <v>17</v>
      </c>
      <c r="D1656">
        <v>0</v>
      </c>
      <c r="E1656">
        <v>0</v>
      </c>
      <c r="F1656">
        <v>103</v>
      </c>
      <c r="G1656">
        <v>0</v>
      </c>
      <c r="H1656">
        <v>103</v>
      </c>
      <c r="I1656">
        <v>0</v>
      </c>
      <c r="J1656">
        <v>103</v>
      </c>
    </row>
    <row r="1657" spans="1:10" x14ac:dyDescent="0.4">
      <c r="A1657">
        <v>1979</v>
      </c>
      <c r="B1657" t="s">
        <v>11</v>
      </c>
      <c r="C1657" t="s">
        <v>17</v>
      </c>
      <c r="D1657">
        <v>0</v>
      </c>
      <c r="E1657">
        <v>0</v>
      </c>
      <c r="F1657">
        <v>83</v>
      </c>
      <c r="G1657">
        <v>0</v>
      </c>
      <c r="H1657">
        <v>83</v>
      </c>
      <c r="I1657">
        <v>0</v>
      </c>
      <c r="J1657">
        <v>83</v>
      </c>
    </row>
    <row r="1658" spans="1:10" x14ac:dyDescent="0.4">
      <c r="A1658">
        <v>1980</v>
      </c>
      <c r="B1658" t="s">
        <v>11</v>
      </c>
      <c r="C1658" t="s">
        <v>17</v>
      </c>
      <c r="D1658">
        <v>0</v>
      </c>
      <c r="E1658">
        <v>0</v>
      </c>
      <c r="F1658">
        <v>79</v>
      </c>
      <c r="G1658">
        <v>0</v>
      </c>
      <c r="H1658">
        <v>79</v>
      </c>
      <c r="I1658">
        <v>0</v>
      </c>
      <c r="J1658">
        <v>79</v>
      </c>
    </row>
    <row r="1659" spans="1:10" x14ac:dyDescent="0.4">
      <c r="A1659">
        <v>1981</v>
      </c>
      <c r="B1659" t="s">
        <v>11</v>
      </c>
      <c r="C1659" t="s">
        <v>17</v>
      </c>
      <c r="D1659">
        <v>0</v>
      </c>
      <c r="E1659">
        <v>0</v>
      </c>
      <c r="F1659">
        <v>96</v>
      </c>
      <c r="G1659">
        <v>0</v>
      </c>
      <c r="H1659">
        <v>96</v>
      </c>
      <c r="I1659">
        <v>0</v>
      </c>
      <c r="J1659">
        <v>96</v>
      </c>
    </row>
    <row r="1660" spans="1:10" x14ac:dyDescent="0.4">
      <c r="A1660">
        <v>1982</v>
      </c>
      <c r="B1660" t="s">
        <v>11</v>
      </c>
      <c r="C1660" t="s">
        <v>17</v>
      </c>
      <c r="D1660">
        <v>1</v>
      </c>
      <c r="E1660">
        <v>0</v>
      </c>
      <c r="F1660">
        <v>114</v>
      </c>
      <c r="G1660">
        <v>0</v>
      </c>
      <c r="H1660">
        <v>115</v>
      </c>
      <c r="I1660">
        <v>0</v>
      </c>
      <c r="J1660">
        <v>115</v>
      </c>
    </row>
    <row r="1661" spans="1:10" x14ac:dyDescent="0.4">
      <c r="A1661">
        <v>1983</v>
      </c>
      <c r="B1661" t="s">
        <v>11</v>
      </c>
      <c r="C1661" t="s">
        <v>17</v>
      </c>
      <c r="D1661">
        <v>2</v>
      </c>
      <c r="E1661">
        <v>0</v>
      </c>
      <c r="F1661">
        <v>101</v>
      </c>
      <c r="G1661">
        <v>0</v>
      </c>
      <c r="H1661">
        <v>103</v>
      </c>
      <c r="I1661">
        <v>0</v>
      </c>
      <c r="J1661">
        <v>103</v>
      </c>
    </row>
    <row r="1662" spans="1:10" x14ac:dyDescent="0.4">
      <c r="A1662">
        <v>1984</v>
      </c>
      <c r="B1662" t="s">
        <v>11</v>
      </c>
      <c r="C1662" t="s">
        <v>17</v>
      </c>
      <c r="D1662">
        <v>56</v>
      </c>
      <c r="E1662">
        <v>0</v>
      </c>
      <c r="F1662">
        <v>108</v>
      </c>
      <c r="G1662">
        <v>0</v>
      </c>
      <c r="H1662">
        <v>164</v>
      </c>
      <c r="I1662">
        <v>0</v>
      </c>
      <c r="J1662">
        <v>164</v>
      </c>
    </row>
    <row r="1663" spans="1:10" x14ac:dyDescent="0.4">
      <c r="A1663">
        <v>1985</v>
      </c>
      <c r="B1663" t="s">
        <v>11</v>
      </c>
      <c r="C1663" t="s">
        <v>17</v>
      </c>
      <c r="D1663">
        <v>87</v>
      </c>
      <c r="E1663">
        <v>0</v>
      </c>
      <c r="F1663">
        <v>106</v>
      </c>
      <c r="G1663">
        <v>0</v>
      </c>
      <c r="H1663">
        <v>193</v>
      </c>
      <c r="I1663">
        <v>0</v>
      </c>
      <c r="J1663">
        <v>193</v>
      </c>
    </row>
    <row r="1664" spans="1:10" x14ac:dyDescent="0.4">
      <c r="A1664">
        <v>1986</v>
      </c>
      <c r="B1664" t="s">
        <v>11</v>
      </c>
      <c r="C1664" t="s">
        <v>17</v>
      </c>
      <c r="D1664">
        <v>2</v>
      </c>
      <c r="E1664">
        <v>0</v>
      </c>
      <c r="F1664">
        <v>126</v>
      </c>
      <c r="G1664">
        <v>0</v>
      </c>
      <c r="H1664">
        <v>128</v>
      </c>
      <c r="I1664">
        <v>0</v>
      </c>
      <c r="J1664">
        <v>128</v>
      </c>
    </row>
    <row r="1665" spans="1:11" x14ac:dyDescent="0.4">
      <c r="A1665">
        <v>1987</v>
      </c>
      <c r="B1665" t="s">
        <v>11</v>
      </c>
      <c r="C1665" t="s">
        <v>17</v>
      </c>
      <c r="D1665">
        <v>1</v>
      </c>
      <c r="E1665">
        <v>0</v>
      </c>
      <c r="F1665">
        <v>109</v>
      </c>
      <c r="G1665">
        <v>0</v>
      </c>
      <c r="H1665">
        <v>110</v>
      </c>
      <c r="I1665">
        <v>0</v>
      </c>
      <c r="J1665">
        <v>110</v>
      </c>
    </row>
    <row r="1666" spans="1:11" x14ac:dyDescent="0.4">
      <c r="A1666">
        <v>1988</v>
      </c>
      <c r="B1666" t="s">
        <v>11</v>
      </c>
      <c r="C1666" t="s">
        <v>17</v>
      </c>
      <c r="D1666">
        <v>1</v>
      </c>
      <c r="E1666">
        <v>0</v>
      </c>
      <c r="F1666">
        <v>59</v>
      </c>
      <c r="G1666">
        <v>0</v>
      </c>
      <c r="H1666">
        <v>60</v>
      </c>
      <c r="I1666">
        <v>0</v>
      </c>
      <c r="J1666">
        <v>60</v>
      </c>
    </row>
    <row r="1667" spans="1:11" x14ac:dyDescent="0.4">
      <c r="A1667">
        <v>1989</v>
      </c>
      <c r="B1667" t="s">
        <v>11</v>
      </c>
      <c r="C1667" t="s">
        <v>17</v>
      </c>
      <c r="D1667">
        <v>1</v>
      </c>
      <c r="E1667">
        <v>0</v>
      </c>
      <c r="F1667">
        <v>71</v>
      </c>
      <c r="G1667">
        <v>0</v>
      </c>
      <c r="H1667">
        <v>72</v>
      </c>
      <c r="I1667">
        <v>0</v>
      </c>
      <c r="J1667">
        <v>72</v>
      </c>
    </row>
    <row r="1668" spans="1:11" x14ac:dyDescent="0.4">
      <c r="A1668">
        <v>1990</v>
      </c>
      <c r="B1668" t="s">
        <v>11</v>
      </c>
      <c r="C1668" t="s">
        <v>17</v>
      </c>
      <c r="D1668">
        <v>0</v>
      </c>
      <c r="E1668">
        <v>0</v>
      </c>
      <c r="F1668">
        <v>134</v>
      </c>
      <c r="G1668">
        <v>0</v>
      </c>
      <c r="H1668">
        <v>134</v>
      </c>
      <c r="I1668">
        <v>0</v>
      </c>
      <c r="J1668">
        <v>134</v>
      </c>
    </row>
    <row r="1669" spans="1:11" x14ac:dyDescent="0.4">
      <c r="A1669">
        <v>1991</v>
      </c>
      <c r="B1669" t="s">
        <v>11</v>
      </c>
      <c r="C1669" t="s">
        <v>17</v>
      </c>
      <c r="D1669">
        <v>7</v>
      </c>
      <c r="E1669">
        <v>0</v>
      </c>
      <c r="F1669">
        <v>178</v>
      </c>
      <c r="G1669">
        <v>0</v>
      </c>
      <c r="H1669">
        <v>185</v>
      </c>
      <c r="I1669">
        <v>0</v>
      </c>
      <c r="J1669">
        <v>185</v>
      </c>
    </row>
    <row r="1670" spans="1:11" x14ac:dyDescent="0.4">
      <c r="A1670">
        <v>1992</v>
      </c>
      <c r="B1670" t="s">
        <v>11</v>
      </c>
      <c r="C1670" t="s">
        <v>17</v>
      </c>
      <c r="D1670">
        <v>30</v>
      </c>
      <c r="E1670">
        <v>0</v>
      </c>
      <c r="F1670">
        <v>293</v>
      </c>
      <c r="G1670">
        <v>0</v>
      </c>
      <c r="H1670">
        <v>323</v>
      </c>
      <c r="I1670">
        <v>0</v>
      </c>
      <c r="J1670">
        <v>323</v>
      </c>
    </row>
    <row r="1671" spans="1:11" x14ac:dyDescent="0.4">
      <c r="A1671">
        <v>1993</v>
      </c>
      <c r="B1671" t="s">
        <v>11</v>
      </c>
      <c r="C1671" t="s">
        <v>17</v>
      </c>
      <c r="D1671">
        <v>28</v>
      </c>
      <c r="E1671">
        <v>0</v>
      </c>
      <c r="F1671">
        <v>252</v>
      </c>
      <c r="G1671">
        <v>0</v>
      </c>
      <c r="H1671">
        <v>280</v>
      </c>
      <c r="I1671">
        <v>0</v>
      </c>
      <c r="J1671">
        <v>280</v>
      </c>
    </row>
    <row r="1672" spans="1:11" x14ac:dyDescent="0.4">
      <c r="A1672">
        <v>1994</v>
      </c>
      <c r="B1672" t="s">
        <v>11</v>
      </c>
      <c r="C1672" t="s">
        <v>17</v>
      </c>
      <c r="D1672">
        <v>9</v>
      </c>
      <c r="E1672">
        <v>0</v>
      </c>
      <c r="F1672">
        <v>277</v>
      </c>
      <c r="G1672">
        <v>0</v>
      </c>
      <c r="H1672">
        <v>286</v>
      </c>
      <c r="I1672">
        <v>0</v>
      </c>
      <c r="J1672">
        <v>286</v>
      </c>
    </row>
    <row r="1673" spans="1:11" x14ac:dyDescent="0.4">
      <c r="A1673">
        <v>1995</v>
      </c>
      <c r="B1673" t="s">
        <v>11</v>
      </c>
      <c r="C1673" t="s">
        <v>17</v>
      </c>
      <c r="D1673">
        <v>66</v>
      </c>
      <c r="E1673">
        <v>0</v>
      </c>
      <c r="F1673">
        <v>262</v>
      </c>
      <c r="G1673">
        <v>0</v>
      </c>
      <c r="H1673">
        <v>328</v>
      </c>
      <c r="I1673">
        <v>0</v>
      </c>
      <c r="J1673">
        <v>328</v>
      </c>
    </row>
    <row r="1674" spans="1:11" x14ac:dyDescent="0.4">
      <c r="A1674">
        <v>1996</v>
      </c>
      <c r="B1674" t="s">
        <v>11</v>
      </c>
      <c r="C1674" t="s">
        <v>17</v>
      </c>
      <c r="D1674">
        <v>74</v>
      </c>
      <c r="E1674">
        <v>0</v>
      </c>
      <c r="F1674">
        <v>193</v>
      </c>
      <c r="G1674">
        <v>0</v>
      </c>
      <c r="H1674">
        <v>267</v>
      </c>
      <c r="I1674">
        <v>0</v>
      </c>
      <c r="J1674">
        <v>267</v>
      </c>
    </row>
    <row r="1675" spans="1:11" x14ac:dyDescent="0.4">
      <c r="A1675">
        <v>1997</v>
      </c>
      <c r="B1675" t="s">
        <v>11</v>
      </c>
      <c r="C1675" t="s">
        <v>17</v>
      </c>
      <c r="D1675">
        <v>34</v>
      </c>
      <c r="E1675">
        <v>0</v>
      </c>
      <c r="F1675">
        <v>158</v>
      </c>
      <c r="G1675">
        <v>0</v>
      </c>
      <c r="H1675">
        <v>192</v>
      </c>
      <c r="I1675">
        <v>0</v>
      </c>
      <c r="J1675">
        <v>192</v>
      </c>
      <c r="K1675" t="s">
        <v>207</v>
      </c>
    </row>
    <row r="1676" spans="1:11" x14ac:dyDescent="0.4">
      <c r="A1676">
        <v>1998</v>
      </c>
      <c r="B1676" t="s">
        <v>11</v>
      </c>
      <c r="C1676" t="s">
        <v>17</v>
      </c>
      <c r="D1676">
        <v>23</v>
      </c>
      <c r="E1676">
        <v>0</v>
      </c>
      <c r="F1676">
        <v>227</v>
      </c>
      <c r="G1676">
        <v>0</v>
      </c>
      <c r="H1676">
        <v>250</v>
      </c>
      <c r="I1676">
        <v>0</v>
      </c>
      <c r="J1676">
        <v>250</v>
      </c>
    </row>
    <row r="1677" spans="1:11" x14ac:dyDescent="0.4">
      <c r="A1677">
        <v>1999</v>
      </c>
      <c r="B1677" t="s">
        <v>11</v>
      </c>
      <c r="C1677" t="s">
        <v>17</v>
      </c>
      <c r="D1677">
        <v>0</v>
      </c>
      <c r="E1677">
        <v>0</v>
      </c>
      <c r="F1677">
        <v>171</v>
      </c>
      <c r="G1677">
        <v>0</v>
      </c>
      <c r="H1677">
        <v>171</v>
      </c>
      <c r="I1677">
        <v>0</v>
      </c>
      <c r="J1677">
        <v>171</v>
      </c>
    </row>
    <row r="1678" spans="1:11" x14ac:dyDescent="0.4">
      <c r="A1678">
        <v>2000</v>
      </c>
      <c r="B1678" t="s">
        <v>11</v>
      </c>
      <c r="C1678" t="s">
        <v>17</v>
      </c>
      <c r="F1678">
        <v>140</v>
      </c>
      <c r="H1678">
        <v>140</v>
      </c>
      <c r="J1678">
        <v>140</v>
      </c>
    </row>
    <row r="1679" spans="1:11" x14ac:dyDescent="0.4">
      <c r="A1679">
        <v>2001</v>
      </c>
      <c r="B1679" t="s">
        <v>11</v>
      </c>
      <c r="C1679" t="s">
        <v>17</v>
      </c>
      <c r="D1679">
        <v>0.31</v>
      </c>
      <c r="F1679">
        <v>150</v>
      </c>
      <c r="H1679">
        <v>150.31</v>
      </c>
      <c r="J1679">
        <v>150.31</v>
      </c>
    </row>
    <row r="1680" spans="1:11" x14ac:dyDescent="0.4">
      <c r="A1680">
        <v>2002</v>
      </c>
      <c r="B1680" t="s">
        <v>11</v>
      </c>
      <c r="C1680" t="s">
        <v>17</v>
      </c>
      <c r="D1680">
        <v>1.3</v>
      </c>
      <c r="E1680">
        <v>170</v>
      </c>
      <c r="H1680">
        <v>171.3</v>
      </c>
      <c r="J1680">
        <v>171.3</v>
      </c>
    </row>
    <row r="1681" spans="1:10" x14ac:dyDescent="0.4">
      <c r="A1681">
        <v>2003</v>
      </c>
      <c r="B1681" t="s">
        <v>11</v>
      </c>
      <c r="C1681" t="s">
        <v>17</v>
      </c>
      <c r="D1681">
        <v>2.15</v>
      </c>
      <c r="F1681">
        <v>227</v>
      </c>
      <c r="H1681">
        <v>229.15</v>
      </c>
      <c r="J1681">
        <v>229.15</v>
      </c>
    </row>
    <row r="1682" spans="1:10" x14ac:dyDescent="0.4">
      <c r="A1682">
        <v>2004</v>
      </c>
      <c r="B1682" t="s">
        <v>11</v>
      </c>
      <c r="C1682" t="s">
        <v>17</v>
      </c>
      <c r="D1682">
        <v>3.4</v>
      </c>
      <c r="F1682">
        <v>191</v>
      </c>
      <c r="H1682">
        <v>194.4</v>
      </c>
      <c r="J1682">
        <v>194.4</v>
      </c>
    </row>
    <row r="1683" spans="1:10" x14ac:dyDescent="0.4">
      <c r="A1683">
        <v>2005</v>
      </c>
      <c r="B1683" t="s">
        <v>11</v>
      </c>
      <c r="C1683" t="s">
        <v>17</v>
      </c>
      <c r="D1683">
        <v>1.6</v>
      </c>
      <c r="E1683">
        <v>264</v>
      </c>
      <c r="H1683">
        <v>265.60000000000002</v>
      </c>
      <c r="I1683">
        <v>61</v>
      </c>
      <c r="J1683">
        <v>326.60000000000002</v>
      </c>
    </row>
    <row r="1684" spans="1:10" x14ac:dyDescent="0.4">
      <c r="A1684">
        <v>2006</v>
      </c>
      <c r="B1684" t="s">
        <v>11</v>
      </c>
      <c r="C1684" t="s">
        <v>17</v>
      </c>
      <c r="D1684">
        <v>5.03</v>
      </c>
      <c r="F1684">
        <v>250</v>
      </c>
      <c r="H1684">
        <v>255.03</v>
      </c>
      <c r="J1684">
        <v>255.03</v>
      </c>
    </row>
    <row r="1685" spans="1:10" x14ac:dyDescent="0.4">
      <c r="A1685">
        <v>2007</v>
      </c>
      <c r="B1685" t="s">
        <v>11</v>
      </c>
      <c r="C1685" t="s">
        <v>17</v>
      </c>
      <c r="D1685">
        <v>9.9</v>
      </c>
      <c r="F1685">
        <v>211</v>
      </c>
      <c r="H1685">
        <v>220.9</v>
      </c>
      <c r="J1685">
        <v>220.9</v>
      </c>
    </row>
    <row r="1686" spans="1:10" x14ac:dyDescent="0.4">
      <c r="A1686">
        <v>2008</v>
      </c>
      <c r="B1686" t="s">
        <v>11</v>
      </c>
      <c r="C1686" t="s">
        <v>17</v>
      </c>
      <c r="D1686">
        <v>2.2570000000000001</v>
      </c>
      <c r="F1686">
        <v>197</v>
      </c>
      <c r="H1686">
        <v>199.25700000000001</v>
      </c>
      <c r="J1686">
        <v>199.25700000000001</v>
      </c>
    </row>
    <row r="1687" spans="1:10" x14ac:dyDescent="0.4">
      <c r="A1687">
        <v>2009</v>
      </c>
      <c r="B1687" t="s">
        <v>11</v>
      </c>
      <c r="C1687" t="s">
        <v>17</v>
      </c>
      <c r="D1687">
        <v>3.9</v>
      </c>
      <c r="F1687">
        <v>211</v>
      </c>
      <c r="H1687">
        <v>214.9</v>
      </c>
      <c r="J1687">
        <v>214.9</v>
      </c>
    </row>
    <row r="1688" spans="1:10" x14ac:dyDescent="0.4">
      <c r="A1688">
        <v>2010</v>
      </c>
      <c r="B1688" t="s">
        <v>11</v>
      </c>
      <c r="C1688" t="s">
        <v>17</v>
      </c>
      <c r="D1688">
        <v>107.03700000000001</v>
      </c>
      <c r="F1688">
        <v>183</v>
      </c>
      <c r="H1688">
        <v>290.03700000000003</v>
      </c>
      <c r="I1688">
        <v>15</v>
      </c>
      <c r="J1688">
        <v>305.03700000000003</v>
      </c>
    </row>
    <row r="1689" spans="1:10" x14ac:dyDescent="0.4">
      <c r="A1689">
        <v>2011</v>
      </c>
      <c r="B1689" t="s">
        <v>11</v>
      </c>
      <c r="C1689" t="s">
        <v>17</v>
      </c>
      <c r="D1689">
        <v>84.727000000000004</v>
      </c>
      <c r="F1689">
        <v>181.3</v>
      </c>
      <c r="H1689">
        <v>266.02700000000004</v>
      </c>
      <c r="I1689">
        <v>17</v>
      </c>
      <c r="J1689">
        <v>283.02700000000004</v>
      </c>
    </row>
    <row r="1690" spans="1:10" x14ac:dyDescent="0.4">
      <c r="A1690">
        <v>2012</v>
      </c>
      <c r="B1690" t="s">
        <v>11</v>
      </c>
      <c r="C1690" t="s">
        <v>17</v>
      </c>
      <c r="D1690">
        <v>92.415000000000006</v>
      </c>
      <c r="F1690">
        <v>138.053</v>
      </c>
      <c r="H1690">
        <v>230.46800000000002</v>
      </c>
      <c r="I1690">
        <v>23</v>
      </c>
      <c r="J1690">
        <v>253.46800000000002</v>
      </c>
    </row>
    <row r="1691" spans="1:10" x14ac:dyDescent="0.4">
      <c r="A1691">
        <v>2013</v>
      </c>
      <c r="B1691" t="s">
        <v>11</v>
      </c>
      <c r="C1691" t="s">
        <v>17</v>
      </c>
      <c r="D1691">
        <v>139.048</v>
      </c>
      <c r="F1691">
        <v>145.327</v>
      </c>
      <c r="H1691">
        <v>284.375</v>
      </c>
      <c r="J1691">
        <v>284.375</v>
      </c>
    </row>
    <row r="1692" spans="1:10" x14ac:dyDescent="0.4">
      <c r="A1692">
        <v>2014</v>
      </c>
      <c r="B1692" t="s">
        <v>11</v>
      </c>
      <c r="C1692" t="s">
        <v>17</v>
      </c>
      <c r="D1692">
        <v>70.180000000000007</v>
      </c>
      <c r="F1692">
        <v>132.892</v>
      </c>
      <c r="H1692">
        <v>203.072</v>
      </c>
      <c r="I1692">
        <v>9</v>
      </c>
      <c r="J1692">
        <v>212.072</v>
      </c>
    </row>
    <row r="1693" spans="1:10" x14ac:dyDescent="0.4">
      <c r="A1693">
        <v>2015</v>
      </c>
      <c r="B1693" t="s">
        <v>11</v>
      </c>
      <c r="C1693" t="s">
        <v>17</v>
      </c>
      <c r="D1693">
        <v>76.203000000000003</v>
      </c>
      <c r="F1693">
        <v>129.52099999999999</v>
      </c>
      <c r="H1693">
        <v>205.72399999999999</v>
      </c>
      <c r="I1693">
        <v>24</v>
      </c>
      <c r="J1693">
        <v>229.72399999999999</v>
      </c>
    </row>
    <row r="1694" spans="1:10" x14ac:dyDescent="0.4">
      <c r="A1694">
        <v>2016</v>
      </c>
      <c r="B1694" t="s">
        <v>11</v>
      </c>
      <c r="C1694" t="s">
        <v>17</v>
      </c>
      <c r="D1694">
        <v>69.212999999999994</v>
      </c>
      <c r="F1694">
        <v>101.76300000000001</v>
      </c>
      <c r="H1694">
        <v>170.976</v>
      </c>
      <c r="J1694">
        <v>170.976</v>
      </c>
    </row>
    <row r="1695" spans="1:10" x14ac:dyDescent="0.4">
      <c r="A1695">
        <v>2017</v>
      </c>
      <c r="B1695" t="s">
        <v>11</v>
      </c>
      <c r="C1695" t="s">
        <v>17</v>
      </c>
      <c r="D1695">
        <v>25.280999999999999</v>
      </c>
      <c r="F1695">
        <v>96.947999999999993</v>
      </c>
      <c r="H1695">
        <v>122.22899999999998</v>
      </c>
      <c r="J1695">
        <v>122.22899999999998</v>
      </c>
    </row>
    <row r="1696" spans="1:10" x14ac:dyDescent="0.4">
      <c r="A1696">
        <v>2018</v>
      </c>
      <c r="B1696" t="s">
        <v>11</v>
      </c>
      <c r="C1696" t="s">
        <v>17</v>
      </c>
      <c r="D1696">
        <v>11.335000000000001</v>
      </c>
      <c r="F1696">
        <v>79.427999999999997</v>
      </c>
      <c r="H1696">
        <v>90.763000000000005</v>
      </c>
      <c r="J1696">
        <v>90.763000000000005</v>
      </c>
    </row>
    <row r="1697" spans="1:10" x14ac:dyDescent="0.4">
      <c r="A1697">
        <v>2019</v>
      </c>
      <c r="B1697" t="s">
        <v>11</v>
      </c>
      <c r="C1697" t="s">
        <v>17</v>
      </c>
      <c r="D1697">
        <v>13.288</v>
      </c>
      <c r="F1697">
        <v>117.077</v>
      </c>
      <c r="H1697">
        <v>130.36500000000001</v>
      </c>
      <c r="J1697">
        <v>130.36500000000001</v>
      </c>
    </row>
    <row r="1698" spans="1:10" x14ac:dyDescent="0.4">
      <c r="A1698">
        <v>2020</v>
      </c>
      <c r="B1698" t="s">
        <v>11</v>
      </c>
      <c r="C1698" t="s">
        <v>17</v>
      </c>
      <c r="D1698">
        <v>13.151999999999999</v>
      </c>
      <c r="F1698">
        <v>124.502</v>
      </c>
      <c r="H1698">
        <v>137.654</v>
      </c>
      <c r="J1698">
        <v>137.654</v>
      </c>
    </row>
    <row r="1699" spans="1:10" x14ac:dyDescent="0.4">
      <c r="A1699">
        <v>1952</v>
      </c>
      <c r="B1699" t="s">
        <v>11</v>
      </c>
      <c r="C1699" t="s">
        <v>230</v>
      </c>
      <c r="D1699">
        <v>0</v>
      </c>
      <c r="E1699">
        <v>0</v>
      </c>
      <c r="F1699">
        <v>0</v>
      </c>
      <c r="G1699">
        <v>1</v>
      </c>
      <c r="H1699">
        <v>1</v>
      </c>
      <c r="I1699">
        <v>374</v>
      </c>
      <c r="J1699">
        <v>375</v>
      </c>
    </row>
    <row r="1700" spans="1:10" x14ac:dyDescent="0.4">
      <c r="A1700">
        <v>1953</v>
      </c>
      <c r="B1700" t="s">
        <v>11</v>
      </c>
      <c r="C1700" t="s">
        <v>230</v>
      </c>
      <c r="D1700">
        <v>0</v>
      </c>
      <c r="E1700">
        <v>0</v>
      </c>
      <c r="F1700">
        <v>0</v>
      </c>
      <c r="G1700">
        <v>0</v>
      </c>
      <c r="H1700">
        <v>0</v>
      </c>
      <c r="I1700">
        <v>1030</v>
      </c>
      <c r="J1700">
        <v>1030</v>
      </c>
    </row>
    <row r="1701" spans="1:10" x14ac:dyDescent="0.4">
      <c r="A1701">
        <v>1954</v>
      </c>
      <c r="B1701" t="s">
        <v>11</v>
      </c>
      <c r="C1701" t="s">
        <v>230</v>
      </c>
      <c r="D1701">
        <v>0</v>
      </c>
      <c r="E1701">
        <v>0</v>
      </c>
      <c r="F1701">
        <v>0</v>
      </c>
      <c r="G1701">
        <v>0</v>
      </c>
      <c r="H1701">
        <v>0</v>
      </c>
      <c r="I1701">
        <v>1266</v>
      </c>
      <c r="J1701">
        <v>1266</v>
      </c>
    </row>
    <row r="1702" spans="1:10" x14ac:dyDescent="0.4">
      <c r="A1702">
        <v>1955</v>
      </c>
      <c r="B1702" t="s">
        <v>11</v>
      </c>
      <c r="C1702" t="s">
        <v>230</v>
      </c>
      <c r="E1702">
        <v>0</v>
      </c>
      <c r="G1702">
        <v>0</v>
      </c>
      <c r="H1702">
        <v>0</v>
      </c>
      <c r="I1702">
        <v>2040</v>
      </c>
      <c r="J1702">
        <v>2040</v>
      </c>
    </row>
    <row r="1703" spans="1:10" x14ac:dyDescent="0.4">
      <c r="A1703">
        <v>1956</v>
      </c>
      <c r="B1703" t="s">
        <v>11</v>
      </c>
      <c r="C1703" t="s">
        <v>230</v>
      </c>
      <c r="E1703">
        <v>0</v>
      </c>
      <c r="F1703">
        <v>0</v>
      </c>
      <c r="H1703">
        <v>0</v>
      </c>
      <c r="I1703">
        <v>3694</v>
      </c>
      <c r="J1703">
        <v>3694</v>
      </c>
    </row>
    <row r="1704" spans="1:10" x14ac:dyDescent="0.4">
      <c r="A1704">
        <v>1957</v>
      </c>
      <c r="B1704" t="s">
        <v>11</v>
      </c>
      <c r="C1704" t="s">
        <v>230</v>
      </c>
      <c r="E1704">
        <v>2</v>
      </c>
      <c r="H1704">
        <v>2</v>
      </c>
      <c r="I1704">
        <v>4473</v>
      </c>
      <c r="J1704">
        <v>4475</v>
      </c>
    </row>
    <row r="1705" spans="1:10" x14ac:dyDescent="0.4">
      <c r="A1705">
        <v>1958</v>
      </c>
      <c r="B1705" t="s">
        <v>11</v>
      </c>
      <c r="C1705" t="s">
        <v>230</v>
      </c>
      <c r="E1705">
        <v>0</v>
      </c>
      <c r="G1705">
        <v>1</v>
      </c>
      <c r="H1705">
        <v>1</v>
      </c>
      <c r="I1705">
        <v>4656</v>
      </c>
      <c r="J1705">
        <v>4657</v>
      </c>
    </row>
    <row r="1706" spans="1:10" x14ac:dyDescent="0.4">
      <c r="A1706">
        <v>1959</v>
      </c>
      <c r="B1706" t="s">
        <v>11</v>
      </c>
      <c r="C1706" t="s">
        <v>230</v>
      </c>
      <c r="E1706">
        <v>2</v>
      </c>
      <c r="F1706">
        <v>11</v>
      </c>
      <c r="G1706">
        <v>2</v>
      </c>
      <c r="H1706">
        <v>15</v>
      </c>
      <c r="I1706">
        <v>6843</v>
      </c>
      <c r="J1706">
        <v>6858</v>
      </c>
    </row>
    <row r="1707" spans="1:10" x14ac:dyDescent="0.4">
      <c r="A1707">
        <v>1960</v>
      </c>
      <c r="B1707" t="s">
        <v>11</v>
      </c>
      <c r="C1707" t="s">
        <v>230</v>
      </c>
      <c r="E1707">
        <v>0</v>
      </c>
      <c r="F1707">
        <v>28</v>
      </c>
      <c r="G1707">
        <v>1</v>
      </c>
      <c r="H1707">
        <v>29</v>
      </c>
      <c r="I1707">
        <v>11467</v>
      </c>
      <c r="J1707">
        <v>11496</v>
      </c>
    </row>
    <row r="1708" spans="1:10" x14ac:dyDescent="0.4">
      <c r="A1708">
        <v>1961</v>
      </c>
      <c r="B1708" t="s">
        <v>11</v>
      </c>
      <c r="C1708" t="s">
        <v>230</v>
      </c>
      <c r="D1708">
        <v>0</v>
      </c>
      <c r="E1708">
        <v>1</v>
      </c>
      <c r="F1708">
        <v>15</v>
      </c>
      <c r="G1708">
        <v>1</v>
      </c>
      <c r="H1708">
        <v>17</v>
      </c>
      <c r="I1708">
        <v>12835</v>
      </c>
      <c r="J1708">
        <v>12852</v>
      </c>
    </row>
    <row r="1709" spans="1:10" x14ac:dyDescent="0.4">
      <c r="A1709">
        <v>1962</v>
      </c>
      <c r="B1709" t="s">
        <v>11</v>
      </c>
      <c r="C1709" t="s">
        <v>230</v>
      </c>
      <c r="E1709">
        <v>0</v>
      </c>
      <c r="F1709">
        <v>0</v>
      </c>
      <c r="G1709">
        <v>74</v>
      </c>
      <c r="H1709">
        <v>74</v>
      </c>
      <c r="I1709">
        <v>19108</v>
      </c>
      <c r="J1709">
        <v>19182</v>
      </c>
    </row>
    <row r="1710" spans="1:10" x14ac:dyDescent="0.4">
      <c r="A1710">
        <v>1963</v>
      </c>
      <c r="B1710" t="s">
        <v>11</v>
      </c>
      <c r="C1710" t="s">
        <v>230</v>
      </c>
      <c r="E1710">
        <v>0</v>
      </c>
      <c r="F1710">
        <v>0</v>
      </c>
      <c r="G1710">
        <v>306</v>
      </c>
      <c r="H1710">
        <v>306</v>
      </c>
      <c r="I1710">
        <v>10524</v>
      </c>
      <c r="J1710">
        <v>10830</v>
      </c>
    </row>
    <row r="1711" spans="1:10" x14ac:dyDescent="0.4">
      <c r="A1711">
        <v>1964</v>
      </c>
      <c r="B1711" t="s">
        <v>11</v>
      </c>
      <c r="C1711" t="s">
        <v>230</v>
      </c>
      <c r="E1711">
        <v>0</v>
      </c>
      <c r="F1711">
        <v>1</v>
      </c>
      <c r="G1711">
        <v>445</v>
      </c>
      <c r="H1711">
        <v>446</v>
      </c>
      <c r="I1711">
        <v>12735</v>
      </c>
      <c r="J1711">
        <v>13181</v>
      </c>
    </row>
    <row r="1712" spans="1:10" x14ac:dyDescent="0.4">
      <c r="A1712">
        <v>1965</v>
      </c>
      <c r="B1712" t="s">
        <v>11</v>
      </c>
      <c r="C1712" t="s">
        <v>230</v>
      </c>
      <c r="F1712">
        <v>2</v>
      </c>
      <c r="G1712">
        <v>0</v>
      </c>
      <c r="H1712">
        <v>2</v>
      </c>
      <c r="I1712">
        <v>11711</v>
      </c>
      <c r="J1712">
        <v>11713</v>
      </c>
    </row>
    <row r="1713" spans="1:11" x14ac:dyDescent="0.4">
      <c r="A1713">
        <v>1966</v>
      </c>
      <c r="B1713" t="s">
        <v>11</v>
      </c>
      <c r="C1713" t="s">
        <v>230</v>
      </c>
      <c r="F1713">
        <v>9</v>
      </c>
      <c r="G1713">
        <v>0</v>
      </c>
      <c r="H1713">
        <v>9</v>
      </c>
      <c r="I1713">
        <v>15914</v>
      </c>
      <c r="J1713">
        <v>15923</v>
      </c>
    </row>
    <row r="1714" spans="1:11" x14ac:dyDescent="0.4">
      <c r="A1714">
        <v>1967</v>
      </c>
      <c r="B1714" t="s">
        <v>11</v>
      </c>
      <c r="C1714" t="s">
        <v>230</v>
      </c>
      <c r="E1714">
        <v>0</v>
      </c>
      <c r="F1714">
        <v>0</v>
      </c>
      <c r="G1714">
        <v>3</v>
      </c>
      <c r="H1714">
        <v>3</v>
      </c>
      <c r="I1714">
        <v>12501</v>
      </c>
      <c r="J1714">
        <v>12504</v>
      </c>
    </row>
    <row r="1715" spans="1:11" x14ac:dyDescent="0.4">
      <c r="A1715">
        <v>1968</v>
      </c>
      <c r="B1715" t="s">
        <v>11</v>
      </c>
      <c r="C1715" t="s">
        <v>230</v>
      </c>
      <c r="E1715">
        <v>0</v>
      </c>
      <c r="F1715">
        <v>0</v>
      </c>
      <c r="G1715">
        <v>1</v>
      </c>
      <c r="H1715">
        <v>1</v>
      </c>
      <c r="I1715">
        <v>12223</v>
      </c>
      <c r="J1715">
        <v>12224</v>
      </c>
    </row>
    <row r="1716" spans="1:11" x14ac:dyDescent="0.4">
      <c r="A1716">
        <v>1969</v>
      </c>
      <c r="B1716" t="s">
        <v>11</v>
      </c>
      <c r="C1716" t="s">
        <v>230</v>
      </c>
      <c r="E1716">
        <v>0</v>
      </c>
      <c r="F1716">
        <v>1</v>
      </c>
      <c r="G1716">
        <v>1</v>
      </c>
      <c r="H1716">
        <v>2</v>
      </c>
      <c r="I1716">
        <v>15076</v>
      </c>
      <c r="J1716">
        <v>15078</v>
      </c>
    </row>
    <row r="1717" spans="1:11" x14ac:dyDescent="0.4">
      <c r="A1717">
        <v>1970</v>
      </c>
      <c r="B1717" t="s">
        <v>11</v>
      </c>
      <c r="C1717" t="s">
        <v>230</v>
      </c>
      <c r="F1717">
        <v>0</v>
      </c>
      <c r="G1717">
        <v>2</v>
      </c>
      <c r="H1717">
        <v>2</v>
      </c>
      <c r="I1717">
        <v>9402</v>
      </c>
      <c r="J1717">
        <v>9404</v>
      </c>
    </row>
    <row r="1718" spans="1:11" x14ac:dyDescent="0.4">
      <c r="A1718">
        <v>1971</v>
      </c>
      <c r="B1718" t="s">
        <v>11</v>
      </c>
      <c r="C1718" t="s">
        <v>230</v>
      </c>
      <c r="E1718">
        <v>0</v>
      </c>
      <c r="F1718">
        <v>1</v>
      </c>
      <c r="G1718">
        <v>1</v>
      </c>
      <c r="H1718">
        <v>2</v>
      </c>
      <c r="I1718">
        <v>13130</v>
      </c>
      <c r="J1718">
        <v>13132</v>
      </c>
    </row>
    <row r="1719" spans="1:11" x14ac:dyDescent="0.4">
      <c r="A1719">
        <v>1972</v>
      </c>
      <c r="B1719" t="s">
        <v>11</v>
      </c>
      <c r="C1719" t="s">
        <v>230</v>
      </c>
      <c r="E1719">
        <v>0</v>
      </c>
      <c r="F1719">
        <v>1</v>
      </c>
      <c r="G1719">
        <v>1</v>
      </c>
      <c r="H1719">
        <v>2</v>
      </c>
      <c r="I1719">
        <v>10519</v>
      </c>
      <c r="J1719">
        <v>10521</v>
      </c>
    </row>
    <row r="1720" spans="1:11" x14ac:dyDescent="0.4">
      <c r="A1720">
        <v>1973</v>
      </c>
      <c r="B1720" t="s">
        <v>11</v>
      </c>
      <c r="C1720" t="s">
        <v>230</v>
      </c>
      <c r="G1720">
        <v>0</v>
      </c>
      <c r="H1720">
        <v>0</v>
      </c>
      <c r="I1720">
        <v>17062</v>
      </c>
      <c r="J1720">
        <v>17062</v>
      </c>
    </row>
    <row r="1721" spans="1:11" x14ac:dyDescent="0.4">
      <c r="A1721">
        <v>1974</v>
      </c>
      <c r="B1721" t="s">
        <v>11</v>
      </c>
      <c r="C1721" t="s">
        <v>230</v>
      </c>
      <c r="F1721">
        <v>5</v>
      </c>
      <c r="G1721">
        <v>1</v>
      </c>
      <c r="H1721">
        <v>6</v>
      </c>
      <c r="I1721">
        <v>15800</v>
      </c>
      <c r="J1721">
        <v>15806</v>
      </c>
    </row>
    <row r="1722" spans="1:11" x14ac:dyDescent="0.4">
      <c r="A1722">
        <v>1975</v>
      </c>
      <c r="B1722" t="s">
        <v>11</v>
      </c>
      <c r="C1722" t="s">
        <v>230</v>
      </c>
      <c r="E1722">
        <v>2</v>
      </c>
      <c r="F1722">
        <v>9</v>
      </c>
      <c r="G1722">
        <v>2</v>
      </c>
      <c r="H1722">
        <v>13</v>
      </c>
      <c r="I1722">
        <v>16921</v>
      </c>
      <c r="J1722">
        <v>16934</v>
      </c>
    </row>
    <row r="1723" spans="1:11" x14ac:dyDescent="0.4">
      <c r="A1723">
        <v>1976</v>
      </c>
      <c r="B1723" t="s">
        <v>11</v>
      </c>
      <c r="C1723" t="s">
        <v>230</v>
      </c>
      <c r="E1723">
        <v>1</v>
      </c>
      <c r="F1723">
        <v>35</v>
      </c>
      <c r="G1723">
        <v>3</v>
      </c>
      <c r="H1723">
        <v>39</v>
      </c>
      <c r="I1723">
        <v>17190</v>
      </c>
      <c r="J1723">
        <v>17229</v>
      </c>
    </row>
    <row r="1724" spans="1:11" x14ac:dyDescent="0.4">
      <c r="A1724">
        <v>1977</v>
      </c>
      <c r="B1724" t="s">
        <v>11</v>
      </c>
      <c r="C1724" t="s">
        <v>230</v>
      </c>
      <c r="E1724">
        <v>1</v>
      </c>
      <c r="F1724">
        <v>1</v>
      </c>
      <c r="G1724">
        <v>1</v>
      </c>
      <c r="H1724">
        <v>3</v>
      </c>
      <c r="I1724">
        <v>22994</v>
      </c>
      <c r="J1724">
        <v>22997</v>
      </c>
      <c r="K1724" t="s">
        <v>32</v>
      </c>
    </row>
    <row r="1725" spans="1:11" x14ac:dyDescent="0.4">
      <c r="A1725">
        <v>1978</v>
      </c>
      <c r="B1725" t="s">
        <v>11</v>
      </c>
      <c r="C1725" t="s">
        <v>230</v>
      </c>
      <c r="D1725">
        <v>0</v>
      </c>
      <c r="E1725">
        <v>1</v>
      </c>
      <c r="F1725">
        <v>14</v>
      </c>
      <c r="G1725">
        <v>6</v>
      </c>
      <c r="H1725">
        <v>21</v>
      </c>
      <c r="I1725">
        <v>26609</v>
      </c>
      <c r="J1725">
        <v>26630</v>
      </c>
    </row>
    <row r="1726" spans="1:11" x14ac:dyDescent="0.4">
      <c r="A1726">
        <v>1979</v>
      </c>
      <c r="B1726" t="s">
        <v>11</v>
      </c>
      <c r="C1726" t="s">
        <v>230</v>
      </c>
      <c r="D1726">
        <v>0</v>
      </c>
      <c r="E1726">
        <v>1</v>
      </c>
      <c r="F1726">
        <v>0</v>
      </c>
      <c r="G1726">
        <v>2</v>
      </c>
      <c r="H1726">
        <v>3</v>
      </c>
      <c r="I1726">
        <v>23857</v>
      </c>
      <c r="J1726">
        <v>23860</v>
      </c>
    </row>
    <row r="1727" spans="1:11" x14ac:dyDescent="0.4">
      <c r="A1727">
        <v>1980</v>
      </c>
      <c r="B1727" t="s">
        <v>11</v>
      </c>
      <c r="C1727" t="s">
        <v>230</v>
      </c>
      <c r="D1727">
        <v>0</v>
      </c>
      <c r="E1727">
        <v>0</v>
      </c>
      <c r="F1727">
        <v>0</v>
      </c>
      <c r="G1727">
        <v>6</v>
      </c>
      <c r="H1727">
        <v>6</v>
      </c>
      <c r="I1727">
        <v>25103</v>
      </c>
      <c r="J1727">
        <v>25109</v>
      </c>
    </row>
    <row r="1728" spans="1:11" x14ac:dyDescent="0.4">
      <c r="A1728">
        <v>1981</v>
      </c>
      <c r="B1728" t="s">
        <v>11</v>
      </c>
      <c r="C1728" t="s">
        <v>230</v>
      </c>
      <c r="D1728">
        <v>0</v>
      </c>
      <c r="E1728">
        <v>1</v>
      </c>
      <c r="F1728">
        <v>0</v>
      </c>
      <c r="G1728">
        <v>17</v>
      </c>
      <c r="H1728">
        <v>18</v>
      </c>
      <c r="I1728">
        <v>30308</v>
      </c>
      <c r="J1728">
        <v>30326</v>
      </c>
    </row>
    <row r="1729" spans="1:11" x14ac:dyDescent="0.4">
      <c r="A1729">
        <v>1982</v>
      </c>
      <c r="B1729" t="s">
        <v>11</v>
      </c>
      <c r="C1729" t="s">
        <v>230</v>
      </c>
      <c r="D1729">
        <v>0</v>
      </c>
      <c r="E1729">
        <v>1</v>
      </c>
      <c r="F1729">
        <v>0</v>
      </c>
      <c r="G1729">
        <v>18</v>
      </c>
      <c r="H1729">
        <v>19</v>
      </c>
      <c r="I1729">
        <v>43547</v>
      </c>
      <c r="J1729">
        <v>43566</v>
      </c>
    </row>
    <row r="1730" spans="1:11" x14ac:dyDescent="0.4">
      <c r="A1730">
        <v>1983</v>
      </c>
      <c r="B1730" t="s">
        <v>11</v>
      </c>
      <c r="C1730" t="s">
        <v>230</v>
      </c>
      <c r="D1730">
        <v>0</v>
      </c>
      <c r="E1730">
        <v>0</v>
      </c>
      <c r="F1730">
        <v>0</v>
      </c>
      <c r="G1730">
        <v>6</v>
      </c>
      <c r="H1730">
        <v>6</v>
      </c>
      <c r="I1730">
        <v>29488</v>
      </c>
      <c r="J1730">
        <v>29494</v>
      </c>
    </row>
    <row r="1731" spans="1:11" x14ac:dyDescent="0.4">
      <c r="A1731">
        <v>1984</v>
      </c>
      <c r="B1731" t="s">
        <v>11</v>
      </c>
      <c r="C1731" t="s">
        <v>230</v>
      </c>
      <c r="D1731">
        <v>0</v>
      </c>
      <c r="E1731">
        <v>0</v>
      </c>
      <c r="F1731">
        <v>18</v>
      </c>
      <c r="G1731">
        <v>2</v>
      </c>
      <c r="H1731">
        <v>20</v>
      </c>
      <c r="I1731">
        <v>16465</v>
      </c>
      <c r="J1731">
        <v>16485</v>
      </c>
    </row>
    <row r="1732" spans="1:11" x14ac:dyDescent="0.4">
      <c r="A1732">
        <v>1985</v>
      </c>
      <c r="B1732" t="s">
        <v>11</v>
      </c>
      <c r="C1732" t="s">
        <v>230</v>
      </c>
      <c r="D1732">
        <v>0</v>
      </c>
      <c r="E1732">
        <v>0</v>
      </c>
      <c r="F1732">
        <v>5</v>
      </c>
      <c r="G1732">
        <v>3</v>
      </c>
      <c r="H1732">
        <v>8</v>
      </c>
      <c r="I1732">
        <v>25470</v>
      </c>
      <c r="J1732">
        <v>25478</v>
      </c>
    </row>
    <row r="1733" spans="1:11" x14ac:dyDescent="0.4">
      <c r="A1733">
        <v>1986</v>
      </c>
      <c r="B1733" t="s">
        <v>11</v>
      </c>
      <c r="C1733" t="s">
        <v>230</v>
      </c>
      <c r="D1733">
        <v>0</v>
      </c>
      <c r="E1733">
        <v>0</v>
      </c>
      <c r="F1733">
        <v>0</v>
      </c>
      <c r="G1733">
        <v>1</v>
      </c>
      <c r="H1733">
        <v>1</v>
      </c>
      <c r="I1733">
        <v>17462</v>
      </c>
      <c r="J1733">
        <v>17463</v>
      </c>
    </row>
    <row r="1734" spans="1:11" x14ac:dyDescent="0.4">
      <c r="A1734">
        <v>1987</v>
      </c>
      <c r="B1734" t="s">
        <v>11</v>
      </c>
      <c r="C1734" t="s">
        <v>230</v>
      </c>
      <c r="D1734">
        <v>0</v>
      </c>
      <c r="E1734">
        <v>0</v>
      </c>
      <c r="F1734">
        <v>0</v>
      </c>
      <c r="G1734">
        <v>0</v>
      </c>
      <c r="H1734">
        <v>0</v>
      </c>
      <c r="I1734">
        <v>25561</v>
      </c>
      <c r="J1734">
        <v>25561</v>
      </c>
    </row>
    <row r="1735" spans="1:11" x14ac:dyDescent="0.4">
      <c r="A1735">
        <v>1988</v>
      </c>
      <c r="B1735" t="s">
        <v>11</v>
      </c>
      <c r="C1735" t="s">
        <v>230</v>
      </c>
      <c r="D1735">
        <v>0</v>
      </c>
      <c r="E1735">
        <v>0</v>
      </c>
      <c r="F1735">
        <v>0</v>
      </c>
      <c r="G1735">
        <v>0</v>
      </c>
      <c r="H1735">
        <v>0</v>
      </c>
      <c r="I1735">
        <v>20404</v>
      </c>
      <c r="J1735">
        <v>20404</v>
      </c>
    </row>
    <row r="1736" spans="1:11" x14ac:dyDescent="0.4">
      <c r="A1736">
        <v>1989</v>
      </c>
      <c r="B1736" t="s">
        <v>11</v>
      </c>
      <c r="C1736" t="s">
        <v>230</v>
      </c>
      <c r="D1736">
        <v>0</v>
      </c>
      <c r="E1736">
        <v>0</v>
      </c>
      <c r="F1736">
        <v>0</v>
      </c>
      <c r="G1736">
        <v>0</v>
      </c>
      <c r="H1736">
        <v>0</v>
      </c>
      <c r="I1736">
        <v>16156</v>
      </c>
      <c r="J1736">
        <v>16156</v>
      </c>
    </row>
    <row r="1737" spans="1:11" x14ac:dyDescent="0.4">
      <c r="A1737">
        <v>1990</v>
      </c>
      <c r="B1737" t="s">
        <v>11</v>
      </c>
      <c r="C1737" t="s">
        <v>230</v>
      </c>
      <c r="D1737">
        <v>0</v>
      </c>
      <c r="E1737">
        <v>0</v>
      </c>
      <c r="F1737">
        <v>0</v>
      </c>
      <c r="G1737">
        <v>0</v>
      </c>
      <c r="H1737">
        <v>0</v>
      </c>
      <c r="I1737">
        <v>17835</v>
      </c>
      <c r="J1737">
        <v>17835</v>
      </c>
    </row>
    <row r="1738" spans="1:11" x14ac:dyDescent="0.4">
      <c r="A1738">
        <v>1991</v>
      </c>
      <c r="B1738" t="s">
        <v>11</v>
      </c>
      <c r="C1738" t="s">
        <v>230</v>
      </c>
      <c r="D1738">
        <v>0</v>
      </c>
      <c r="E1738">
        <v>0</v>
      </c>
      <c r="F1738">
        <v>0</v>
      </c>
      <c r="G1738">
        <v>0</v>
      </c>
      <c r="H1738">
        <v>0</v>
      </c>
      <c r="I1738">
        <v>20221</v>
      </c>
      <c r="J1738">
        <v>20221</v>
      </c>
    </row>
    <row r="1739" spans="1:11" x14ac:dyDescent="0.4">
      <c r="A1739">
        <v>1992</v>
      </c>
      <c r="B1739" t="s">
        <v>11</v>
      </c>
      <c r="C1739" t="s">
        <v>230</v>
      </c>
      <c r="D1739">
        <v>0</v>
      </c>
      <c r="E1739">
        <v>0</v>
      </c>
      <c r="F1739">
        <v>0</v>
      </c>
      <c r="G1739">
        <v>0</v>
      </c>
      <c r="H1739">
        <v>0</v>
      </c>
      <c r="I1739">
        <v>12711</v>
      </c>
      <c r="J1739">
        <v>12711</v>
      </c>
    </row>
    <row r="1740" spans="1:11" x14ac:dyDescent="0.4">
      <c r="A1740">
        <v>1993</v>
      </c>
      <c r="B1740" t="s">
        <v>11</v>
      </c>
      <c r="C1740" t="s">
        <v>230</v>
      </c>
      <c r="D1740">
        <v>0</v>
      </c>
      <c r="E1740">
        <v>0</v>
      </c>
      <c r="F1740">
        <v>0</v>
      </c>
      <c r="G1740">
        <v>0</v>
      </c>
      <c r="H1740">
        <v>0</v>
      </c>
      <c r="I1740">
        <v>17505</v>
      </c>
      <c r="J1740">
        <v>17505</v>
      </c>
    </row>
    <row r="1741" spans="1:11" x14ac:dyDescent="0.4">
      <c r="A1741">
        <v>1994</v>
      </c>
      <c r="B1741" t="s">
        <v>11</v>
      </c>
      <c r="C1741" t="s">
        <v>230</v>
      </c>
      <c r="D1741">
        <v>0</v>
      </c>
      <c r="E1741">
        <v>0</v>
      </c>
      <c r="F1741">
        <v>0</v>
      </c>
      <c r="G1741">
        <v>0</v>
      </c>
      <c r="H1741">
        <v>0</v>
      </c>
      <c r="I1741">
        <v>10593</v>
      </c>
      <c r="J1741">
        <v>10593</v>
      </c>
    </row>
    <row r="1742" spans="1:11" x14ac:dyDescent="0.4">
      <c r="A1742">
        <v>1995</v>
      </c>
      <c r="B1742" t="s">
        <v>11</v>
      </c>
      <c r="C1742" t="s">
        <v>230</v>
      </c>
      <c r="D1742">
        <v>0</v>
      </c>
      <c r="E1742">
        <v>0</v>
      </c>
      <c r="F1742">
        <v>0</v>
      </c>
      <c r="G1742">
        <v>0</v>
      </c>
      <c r="H1742">
        <v>0</v>
      </c>
      <c r="I1742">
        <v>12121</v>
      </c>
      <c r="J1742">
        <v>12121</v>
      </c>
    </row>
    <row r="1743" spans="1:11" x14ac:dyDescent="0.4">
      <c r="A1743">
        <v>1996</v>
      </c>
      <c r="B1743" t="s">
        <v>11</v>
      </c>
      <c r="C1743" t="s">
        <v>230</v>
      </c>
      <c r="D1743">
        <v>0</v>
      </c>
      <c r="E1743">
        <v>0</v>
      </c>
      <c r="F1743">
        <v>0</v>
      </c>
      <c r="G1743">
        <v>0</v>
      </c>
      <c r="H1743">
        <v>0</v>
      </c>
      <c r="I1743">
        <v>8745</v>
      </c>
      <c r="J1743">
        <v>8745</v>
      </c>
    </row>
    <row r="1744" spans="1:11" x14ac:dyDescent="0.4">
      <c r="A1744">
        <v>1997</v>
      </c>
      <c r="B1744" t="s">
        <v>11</v>
      </c>
      <c r="C1744" t="s">
        <v>230</v>
      </c>
      <c r="D1744">
        <v>0</v>
      </c>
      <c r="E1744">
        <v>0</v>
      </c>
      <c r="F1744">
        <v>0</v>
      </c>
      <c r="G1744">
        <v>0</v>
      </c>
      <c r="H1744">
        <v>0</v>
      </c>
      <c r="I1744">
        <v>13062</v>
      </c>
      <c r="J1744">
        <v>13062</v>
      </c>
      <c r="K1744" t="s">
        <v>207</v>
      </c>
    </row>
    <row r="1745" spans="1:11" x14ac:dyDescent="0.4">
      <c r="A1745">
        <v>1998</v>
      </c>
      <c r="B1745" t="s">
        <v>11</v>
      </c>
      <c r="C1745" t="s">
        <v>230</v>
      </c>
      <c r="D1745">
        <v>0</v>
      </c>
      <c r="E1745">
        <v>0</v>
      </c>
      <c r="F1745">
        <v>0</v>
      </c>
      <c r="G1745">
        <v>0</v>
      </c>
      <c r="H1745">
        <v>0</v>
      </c>
      <c r="I1745">
        <v>14190</v>
      </c>
      <c r="J1745">
        <v>14190</v>
      </c>
    </row>
    <row r="1746" spans="1:11" x14ac:dyDescent="0.4">
      <c r="A1746">
        <v>1999</v>
      </c>
      <c r="B1746" t="s">
        <v>11</v>
      </c>
      <c r="C1746" t="s">
        <v>230</v>
      </c>
      <c r="D1746">
        <v>0</v>
      </c>
      <c r="E1746">
        <v>0</v>
      </c>
      <c r="F1746">
        <v>0</v>
      </c>
      <c r="G1746">
        <v>0</v>
      </c>
      <c r="H1746">
        <v>0</v>
      </c>
      <c r="I1746">
        <v>12521</v>
      </c>
      <c r="J1746">
        <v>12521</v>
      </c>
    </row>
    <row r="1747" spans="1:11" x14ac:dyDescent="0.4">
      <c r="A1747">
        <v>2000</v>
      </c>
      <c r="B1747" t="s">
        <v>11</v>
      </c>
      <c r="C1747" t="s">
        <v>230</v>
      </c>
      <c r="I1747">
        <v>7162</v>
      </c>
      <c r="J1747">
        <v>7162</v>
      </c>
      <c r="K1747" t="s">
        <v>212</v>
      </c>
    </row>
    <row r="1748" spans="1:11" x14ac:dyDescent="0.4">
      <c r="A1748">
        <v>2001</v>
      </c>
      <c r="B1748" t="s">
        <v>11</v>
      </c>
      <c r="C1748" t="s">
        <v>230</v>
      </c>
      <c r="I1748">
        <v>9345</v>
      </c>
      <c r="J1748">
        <v>9345</v>
      </c>
      <c r="K1748" t="s">
        <v>212</v>
      </c>
    </row>
    <row r="1749" spans="1:11" x14ac:dyDescent="0.4">
      <c r="A1749">
        <v>2002</v>
      </c>
      <c r="B1749" t="s">
        <v>11</v>
      </c>
      <c r="C1749" t="s">
        <v>230</v>
      </c>
      <c r="I1749">
        <v>7480</v>
      </c>
      <c r="J1749">
        <v>7480</v>
      </c>
      <c r="K1749" t="s">
        <v>213</v>
      </c>
    </row>
    <row r="1750" spans="1:11" x14ac:dyDescent="0.4">
      <c r="A1750">
        <v>2003</v>
      </c>
      <c r="B1750" t="s">
        <v>11</v>
      </c>
      <c r="C1750" t="s">
        <v>230</v>
      </c>
      <c r="I1750">
        <v>7395</v>
      </c>
      <c r="J1750">
        <v>7395</v>
      </c>
      <c r="K1750" t="s">
        <v>213</v>
      </c>
    </row>
    <row r="1751" spans="1:11" x14ac:dyDescent="0.4">
      <c r="A1751">
        <v>2004</v>
      </c>
      <c r="B1751" t="s">
        <v>11</v>
      </c>
      <c r="C1751" t="s">
        <v>230</v>
      </c>
      <c r="I1751">
        <v>12967</v>
      </c>
      <c r="J1751">
        <v>12967</v>
      </c>
      <c r="K1751" t="s">
        <v>213</v>
      </c>
    </row>
    <row r="1752" spans="1:11" x14ac:dyDescent="0.4">
      <c r="A1752">
        <v>2005</v>
      </c>
      <c r="B1752" t="s">
        <v>11</v>
      </c>
      <c r="C1752" t="s">
        <v>230</v>
      </c>
      <c r="I1752">
        <v>6881</v>
      </c>
      <c r="J1752">
        <v>6881</v>
      </c>
      <c r="K1752" t="s">
        <v>213</v>
      </c>
    </row>
    <row r="1753" spans="1:11" x14ac:dyDescent="0.4">
      <c r="A1753">
        <v>2006</v>
      </c>
      <c r="B1753" t="s">
        <v>11</v>
      </c>
      <c r="C1753" t="s">
        <v>230</v>
      </c>
      <c r="I1753">
        <v>1847</v>
      </c>
      <c r="J1753">
        <v>1847</v>
      </c>
    </row>
    <row r="1754" spans="1:11" x14ac:dyDescent="0.4">
      <c r="A1754">
        <v>2007</v>
      </c>
      <c r="B1754" t="s">
        <v>11</v>
      </c>
      <c r="C1754" t="s">
        <v>230</v>
      </c>
      <c r="G1754">
        <v>1</v>
      </c>
      <c r="I1754">
        <v>9884</v>
      </c>
      <c r="J1754">
        <v>9884</v>
      </c>
    </row>
    <row r="1755" spans="1:11" x14ac:dyDescent="0.4">
      <c r="A1755">
        <v>2008</v>
      </c>
      <c r="B1755" t="s">
        <v>11</v>
      </c>
      <c r="C1755" t="s">
        <v>230</v>
      </c>
      <c r="G1755">
        <v>0</v>
      </c>
      <c r="H1755">
        <v>0</v>
      </c>
      <c r="I1755">
        <v>8219</v>
      </c>
      <c r="J1755">
        <v>8219</v>
      </c>
    </row>
    <row r="1756" spans="1:11" x14ac:dyDescent="0.4">
      <c r="A1756">
        <v>2009</v>
      </c>
      <c r="B1756" t="s">
        <v>11</v>
      </c>
      <c r="C1756" t="s">
        <v>230</v>
      </c>
      <c r="G1756">
        <v>1</v>
      </c>
      <c r="H1756">
        <v>1</v>
      </c>
      <c r="I1756">
        <v>8067</v>
      </c>
      <c r="J1756">
        <v>8068</v>
      </c>
    </row>
    <row r="1757" spans="1:11" x14ac:dyDescent="0.4">
      <c r="A1757">
        <v>2010</v>
      </c>
      <c r="B1757" t="s">
        <v>11</v>
      </c>
      <c r="C1757" t="s">
        <v>230</v>
      </c>
      <c r="G1757">
        <v>1</v>
      </c>
      <c r="H1757">
        <v>1</v>
      </c>
      <c r="I1757">
        <v>3254</v>
      </c>
      <c r="J1757">
        <v>3255</v>
      </c>
    </row>
    <row r="1758" spans="1:11" x14ac:dyDescent="0.4">
      <c r="A1758">
        <v>2011</v>
      </c>
      <c r="B1758" t="s">
        <v>11</v>
      </c>
      <c r="C1758" t="s">
        <v>230</v>
      </c>
      <c r="G1758">
        <v>0</v>
      </c>
      <c r="H1758">
        <v>0</v>
      </c>
      <c r="I1758">
        <v>5910</v>
      </c>
      <c r="J1758">
        <v>5910</v>
      </c>
    </row>
    <row r="1759" spans="1:11" x14ac:dyDescent="0.4">
      <c r="A1759">
        <v>2012</v>
      </c>
      <c r="B1759" t="s">
        <v>11</v>
      </c>
      <c r="C1759" t="s">
        <v>230</v>
      </c>
      <c r="G1759">
        <v>0</v>
      </c>
      <c r="H1759">
        <v>0</v>
      </c>
      <c r="I1759">
        <v>7452</v>
      </c>
      <c r="J1759">
        <v>7452</v>
      </c>
    </row>
    <row r="1760" spans="1:11" x14ac:dyDescent="0.4">
      <c r="A1760">
        <v>2013</v>
      </c>
      <c r="B1760" t="s">
        <v>11</v>
      </c>
      <c r="C1760" t="s">
        <v>230</v>
      </c>
      <c r="I1760">
        <v>6935.3149999999996</v>
      </c>
      <c r="J1760">
        <v>6935.3149999999996</v>
      </c>
    </row>
    <row r="1761" spans="1:10" x14ac:dyDescent="0.4">
      <c r="A1761">
        <v>2014</v>
      </c>
      <c r="B1761" t="s">
        <v>11</v>
      </c>
      <c r="C1761" t="s">
        <v>230</v>
      </c>
      <c r="I1761">
        <v>6051.15</v>
      </c>
      <c r="J1761">
        <v>6051.15</v>
      </c>
    </row>
    <row r="1762" spans="1:10" x14ac:dyDescent="0.4">
      <c r="A1762">
        <v>2015</v>
      </c>
      <c r="B1762" t="s">
        <v>11</v>
      </c>
      <c r="C1762" t="s">
        <v>230</v>
      </c>
      <c r="I1762">
        <v>8333.0460000000003</v>
      </c>
      <c r="J1762">
        <v>8333.0460000000003</v>
      </c>
    </row>
    <row r="1763" spans="1:10" x14ac:dyDescent="0.4">
      <c r="A1763">
        <v>2016</v>
      </c>
      <c r="B1763" t="s">
        <v>11</v>
      </c>
      <c r="C1763" t="s">
        <v>230</v>
      </c>
      <c r="I1763">
        <v>10738.666999999999</v>
      </c>
      <c r="J1763">
        <v>10738.666999999999</v>
      </c>
    </row>
    <row r="1764" spans="1:10" x14ac:dyDescent="0.4">
      <c r="A1764">
        <v>2017</v>
      </c>
      <c r="B1764" t="s">
        <v>11</v>
      </c>
      <c r="C1764" t="s">
        <v>230</v>
      </c>
      <c r="I1764">
        <v>7897.6329999999998</v>
      </c>
      <c r="J1764">
        <v>7897.6329999999998</v>
      </c>
    </row>
    <row r="1765" spans="1:10" x14ac:dyDescent="0.4">
      <c r="A1765">
        <v>2018</v>
      </c>
      <c r="B1765" t="s">
        <v>11</v>
      </c>
      <c r="C1765" t="s">
        <v>230</v>
      </c>
      <c r="I1765">
        <v>2557.8330000000001</v>
      </c>
      <c r="J1765">
        <v>2557.8330000000001</v>
      </c>
    </row>
    <row r="1766" spans="1:10" x14ac:dyDescent="0.4">
      <c r="A1766">
        <v>2019</v>
      </c>
      <c r="B1766" t="s">
        <v>11</v>
      </c>
      <c r="C1766" t="s">
        <v>230</v>
      </c>
      <c r="I1766">
        <v>1325.0530000000001</v>
      </c>
      <c r="J1766">
        <v>1325.0530000000001</v>
      </c>
    </row>
    <row r="1767" spans="1:10" x14ac:dyDescent="0.4">
      <c r="A1767">
        <v>2020</v>
      </c>
      <c r="B1767" t="s">
        <v>11</v>
      </c>
      <c r="C1767" t="s">
        <v>230</v>
      </c>
      <c r="I1767">
        <v>5477.6949999999997</v>
      </c>
      <c r="J1767">
        <v>5477.6949999999997</v>
      </c>
    </row>
    <row r="1768" spans="1:10" x14ac:dyDescent="0.4">
      <c r="A1768">
        <v>1978</v>
      </c>
      <c r="B1768" t="s">
        <v>11</v>
      </c>
      <c r="C1768" t="s">
        <v>15</v>
      </c>
      <c r="D1768">
        <v>0</v>
      </c>
      <c r="E1768">
        <v>0</v>
      </c>
      <c r="F1768">
        <v>0</v>
      </c>
      <c r="G1768">
        <v>0</v>
      </c>
      <c r="H1768">
        <v>0</v>
      </c>
      <c r="I1768">
        <v>27</v>
      </c>
      <c r="J1768">
        <v>27</v>
      </c>
    </row>
    <row r="1769" spans="1:10" x14ac:dyDescent="0.4">
      <c r="A1769">
        <v>1979</v>
      </c>
      <c r="B1769" t="s">
        <v>11</v>
      </c>
      <c r="C1769" t="s">
        <v>15</v>
      </c>
      <c r="D1769">
        <v>0</v>
      </c>
      <c r="E1769">
        <v>0</v>
      </c>
      <c r="F1769">
        <v>0</v>
      </c>
      <c r="G1769">
        <v>0</v>
      </c>
      <c r="H1769">
        <v>0</v>
      </c>
      <c r="I1769">
        <v>48</v>
      </c>
      <c r="J1769">
        <v>48</v>
      </c>
    </row>
    <row r="1770" spans="1:10" x14ac:dyDescent="0.4">
      <c r="A1770">
        <v>1980</v>
      </c>
      <c r="B1770" t="s">
        <v>11</v>
      </c>
      <c r="C1770" t="s">
        <v>15</v>
      </c>
      <c r="D1770">
        <v>0</v>
      </c>
      <c r="E1770">
        <v>0</v>
      </c>
      <c r="F1770">
        <v>0</v>
      </c>
      <c r="G1770">
        <v>0</v>
      </c>
      <c r="H1770">
        <v>0</v>
      </c>
      <c r="I1770">
        <v>52</v>
      </c>
      <c r="J1770">
        <v>52</v>
      </c>
    </row>
    <row r="1771" spans="1:10" x14ac:dyDescent="0.4">
      <c r="A1771">
        <v>1981</v>
      </c>
      <c r="B1771" t="s">
        <v>11</v>
      </c>
      <c r="C1771" t="s">
        <v>15</v>
      </c>
      <c r="D1771">
        <v>0</v>
      </c>
      <c r="E1771">
        <v>0</v>
      </c>
      <c r="F1771">
        <v>0</v>
      </c>
      <c r="G1771">
        <v>0</v>
      </c>
      <c r="H1771">
        <v>0</v>
      </c>
      <c r="I1771">
        <v>31</v>
      </c>
      <c r="J1771">
        <v>31</v>
      </c>
    </row>
    <row r="1772" spans="1:10" x14ac:dyDescent="0.4">
      <c r="A1772">
        <v>1982</v>
      </c>
      <c r="B1772" t="s">
        <v>11</v>
      </c>
      <c r="C1772" t="s">
        <v>15</v>
      </c>
      <c r="D1772">
        <v>0</v>
      </c>
      <c r="E1772">
        <v>0</v>
      </c>
      <c r="F1772">
        <v>0</v>
      </c>
      <c r="G1772">
        <v>0</v>
      </c>
      <c r="H1772">
        <v>0</v>
      </c>
      <c r="I1772">
        <v>29</v>
      </c>
      <c r="J1772">
        <v>29</v>
      </c>
    </row>
    <row r="1773" spans="1:10" x14ac:dyDescent="0.4">
      <c r="A1773">
        <v>1983</v>
      </c>
      <c r="B1773" t="s">
        <v>11</v>
      </c>
      <c r="C1773" t="s">
        <v>15</v>
      </c>
      <c r="D1773">
        <v>0</v>
      </c>
      <c r="E1773">
        <v>0</v>
      </c>
      <c r="F1773">
        <v>0</v>
      </c>
      <c r="G1773">
        <v>0</v>
      </c>
      <c r="H1773">
        <v>0</v>
      </c>
      <c r="I1773">
        <v>45</v>
      </c>
      <c r="J1773">
        <v>45</v>
      </c>
    </row>
    <row r="1774" spans="1:10" x14ac:dyDescent="0.4">
      <c r="A1774">
        <v>1984</v>
      </c>
      <c r="B1774" t="s">
        <v>11</v>
      </c>
      <c r="C1774" t="s">
        <v>15</v>
      </c>
      <c r="D1774">
        <v>0</v>
      </c>
      <c r="E1774">
        <v>0</v>
      </c>
      <c r="F1774">
        <v>0</v>
      </c>
      <c r="G1774">
        <v>0</v>
      </c>
      <c r="H1774">
        <v>0</v>
      </c>
      <c r="I1774">
        <v>27</v>
      </c>
      <c r="J1774">
        <v>27</v>
      </c>
    </row>
    <row r="1775" spans="1:10" x14ac:dyDescent="0.4">
      <c r="A1775">
        <v>1985</v>
      </c>
      <c r="B1775" t="s">
        <v>11</v>
      </c>
      <c r="C1775" t="s">
        <v>15</v>
      </c>
      <c r="D1775">
        <v>0</v>
      </c>
      <c r="E1775">
        <v>1</v>
      </c>
      <c r="F1775">
        <v>0</v>
      </c>
      <c r="G1775">
        <v>0</v>
      </c>
      <c r="H1775">
        <v>1</v>
      </c>
      <c r="I1775">
        <v>2</v>
      </c>
      <c r="J1775">
        <v>3</v>
      </c>
    </row>
    <row r="1776" spans="1:10" x14ac:dyDescent="0.4">
      <c r="A1776">
        <v>1986</v>
      </c>
      <c r="B1776" t="s">
        <v>11</v>
      </c>
      <c r="C1776" t="s">
        <v>15</v>
      </c>
      <c r="D1776">
        <v>0</v>
      </c>
      <c r="E1776">
        <v>1</v>
      </c>
      <c r="F1776">
        <v>0</v>
      </c>
      <c r="G1776">
        <v>0</v>
      </c>
      <c r="H1776">
        <v>1</v>
      </c>
      <c r="I1776">
        <v>0</v>
      </c>
      <c r="J1776">
        <v>1</v>
      </c>
    </row>
    <row r="1777" spans="1:11" x14ac:dyDescent="0.4">
      <c r="A1777">
        <v>1987</v>
      </c>
      <c r="B1777" t="s">
        <v>11</v>
      </c>
      <c r="C1777" t="s">
        <v>15</v>
      </c>
      <c r="D1777">
        <v>0</v>
      </c>
      <c r="E1777">
        <v>3</v>
      </c>
      <c r="F1777">
        <v>0</v>
      </c>
      <c r="G1777">
        <v>0</v>
      </c>
      <c r="H1777">
        <v>3</v>
      </c>
      <c r="I1777">
        <v>2</v>
      </c>
      <c r="J1777">
        <v>5</v>
      </c>
    </row>
    <row r="1778" spans="1:11" x14ac:dyDescent="0.4">
      <c r="A1778">
        <v>1988</v>
      </c>
      <c r="B1778" t="s">
        <v>11</v>
      </c>
      <c r="C1778" t="s">
        <v>15</v>
      </c>
      <c r="D1778">
        <v>0</v>
      </c>
      <c r="E1778">
        <v>1</v>
      </c>
      <c r="F1778">
        <v>0</v>
      </c>
      <c r="G1778">
        <v>0</v>
      </c>
      <c r="H1778">
        <v>1</v>
      </c>
      <c r="I1778">
        <v>1</v>
      </c>
      <c r="J1778">
        <v>2</v>
      </c>
    </row>
    <row r="1779" spans="1:11" x14ac:dyDescent="0.4">
      <c r="A1779">
        <v>1989</v>
      </c>
      <c r="B1779" t="s">
        <v>11</v>
      </c>
      <c r="C1779" t="s">
        <v>15</v>
      </c>
      <c r="D1779">
        <v>0</v>
      </c>
      <c r="E1779">
        <v>1</v>
      </c>
      <c r="F1779">
        <v>0</v>
      </c>
      <c r="G1779">
        <v>0</v>
      </c>
      <c r="H1779">
        <v>1</v>
      </c>
      <c r="I1779">
        <v>2</v>
      </c>
      <c r="J1779">
        <v>3</v>
      </c>
    </row>
    <row r="1780" spans="1:11" x14ac:dyDescent="0.4">
      <c r="A1780">
        <v>1990</v>
      </c>
      <c r="B1780" t="s">
        <v>11</v>
      </c>
      <c r="C1780" t="s">
        <v>15</v>
      </c>
      <c r="D1780">
        <v>0</v>
      </c>
      <c r="E1780">
        <v>0</v>
      </c>
      <c r="F1780">
        <v>1</v>
      </c>
      <c r="G1780">
        <v>0</v>
      </c>
      <c r="H1780">
        <v>1</v>
      </c>
      <c r="I1780">
        <v>2</v>
      </c>
      <c r="J1780">
        <v>3</v>
      </c>
    </row>
    <row r="1781" spans="1:11" x14ac:dyDescent="0.4">
      <c r="A1781">
        <v>1991</v>
      </c>
      <c r="B1781" t="s">
        <v>11</v>
      </c>
      <c r="C1781" t="s">
        <v>15</v>
      </c>
      <c r="D1781">
        <v>0</v>
      </c>
      <c r="E1781">
        <v>1</v>
      </c>
      <c r="F1781">
        <v>0</v>
      </c>
      <c r="G1781">
        <v>0</v>
      </c>
      <c r="H1781">
        <v>1</v>
      </c>
      <c r="I1781">
        <v>2</v>
      </c>
      <c r="J1781">
        <v>3</v>
      </c>
    </row>
    <row r="1782" spans="1:11" x14ac:dyDescent="0.4">
      <c r="A1782">
        <v>1992</v>
      </c>
      <c r="B1782" t="s">
        <v>11</v>
      </c>
      <c r="C1782" t="s">
        <v>15</v>
      </c>
      <c r="D1782">
        <v>0</v>
      </c>
      <c r="E1782">
        <v>1</v>
      </c>
      <c r="F1782">
        <v>0</v>
      </c>
      <c r="G1782">
        <v>0</v>
      </c>
      <c r="H1782">
        <v>1</v>
      </c>
      <c r="I1782">
        <v>3</v>
      </c>
      <c r="J1782">
        <v>4</v>
      </c>
    </row>
    <row r="1783" spans="1:11" x14ac:dyDescent="0.4">
      <c r="A1783">
        <v>1993</v>
      </c>
      <c r="B1783" t="s">
        <v>11</v>
      </c>
      <c r="C1783" t="s">
        <v>15</v>
      </c>
      <c r="D1783">
        <v>0</v>
      </c>
      <c r="E1783">
        <v>3</v>
      </c>
      <c r="F1783">
        <v>0</v>
      </c>
      <c r="G1783">
        <v>0</v>
      </c>
      <c r="H1783">
        <v>3</v>
      </c>
      <c r="I1783">
        <v>1</v>
      </c>
      <c r="J1783">
        <v>4</v>
      </c>
    </row>
    <row r="1784" spans="1:11" x14ac:dyDescent="0.4">
      <c r="A1784">
        <v>1994</v>
      </c>
      <c r="B1784" t="s">
        <v>11</v>
      </c>
      <c r="C1784" t="s">
        <v>15</v>
      </c>
      <c r="D1784">
        <v>0</v>
      </c>
      <c r="E1784">
        <v>2</v>
      </c>
      <c r="F1784">
        <v>0</v>
      </c>
      <c r="G1784">
        <v>0</v>
      </c>
      <c r="H1784">
        <v>2</v>
      </c>
      <c r="I1784">
        <v>1</v>
      </c>
      <c r="J1784">
        <v>3</v>
      </c>
    </row>
    <row r="1785" spans="1:11" x14ac:dyDescent="0.4">
      <c r="A1785">
        <v>1995</v>
      </c>
      <c r="B1785" t="s">
        <v>11</v>
      </c>
      <c r="C1785" t="s">
        <v>15</v>
      </c>
      <c r="D1785">
        <v>0</v>
      </c>
      <c r="E1785">
        <v>3</v>
      </c>
      <c r="F1785">
        <v>0</v>
      </c>
      <c r="G1785">
        <v>0</v>
      </c>
      <c r="H1785">
        <v>3</v>
      </c>
      <c r="I1785">
        <v>1</v>
      </c>
      <c r="J1785">
        <v>4</v>
      </c>
    </row>
    <row r="1786" spans="1:11" x14ac:dyDescent="0.4">
      <c r="A1786">
        <v>1996</v>
      </c>
      <c r="B1786" t="s">
        <v>11</v>
      </c>
      <c r="C1786" t="s">
        <v>15</v>
      </c>
      <c r="D1786">
        <v>0</v>
      </c>
      <c r="E1786">
        <v>2</v>
      </c>
      <c r="F1786">
        <v>0</v>
      </c>
      <c r="G1786">
        <v>2</v>
      </c>
      <c r="H1786">
        <v>4</v>
      </c>
      <c r="I1786">
        <v>0</v>
      </c>
      <c r="J1786">
        <v>4</v>
      </c>
    </row>
    <row r="1787" spans="1:11" x14ac:dyDescent="0.4">
      <c r="A1787">
        <v>1997</v>
      </c>
      <c r="B1787" t="s">
        <v>11</v>
      </c>
      <c r="C1787" t="s">
        <v>15</v>
      </c>
      <c r="D1787">
        <v>0</v>
      </c>
      <c r="E1787">
        <v>1</v>
      </c>
      <c r="F1787">
        <v>0</v>
      </c>
      <c r="G1787">
        <v>0</v>
      </c>
      <c r="H1787">
        <v>1</v>
      </c>
      <c r="I1787">
        <v>1</v>
      </c>
      <c r="J1787">
        <v>2</v>
      </c>
      <c r="K1787" t="s">
        <v>207</v>
      </c>
    </row>
    <row r="1788" spans="1:11" x14ac:dyDescent="0.4">
      <c r="A1788">
        <v>1998</v>
      </c>
      <c r="B1788" t="s">
        <v>11</v>
      </c>
      <c r="C1788" t="s">
        <v>15</v>
      </c>
      <c r="D1788">
        <v>0</v>
      </c>
      <c r="E1788">
        <v>0</v>
      </c>
      <c r="F1788">
        <v>0</v>
      </c>
      <c r="G1788">
        <v>0</v>
      </c>
      <c r="H1788">
        <v>0</v>
      </c>
      <c r="I1788">
        <v>11</v>
      </c>
      <c r="J1788">
        <v>11</v>
      </c>
    </row>
    <row r="1789" spans="1:11" x14ac:dyDescent="0.4">
      <c r="A1789">
        <v>1999</v>
      </c>
      <c r="B1789" t="s">
        <v>11</v>
      </c>
      <c r="C1789" t="s">
        <v>15</v>
      </c>
      <c r="D1789">
        <v>0</v>
      </c>
      <c r="E1789">
        <v>1</v>
      </c>
      <c r="F1789">
        <v>0</v>
      </c>
      <c r="G1789">
        <v>0</v>
      </c>
      <c r="H1789">
        <v>1</v>
      </c>
      <c r="I1789">
        <v>12</v>
      </c>
      <c r="J1789">
        <v>13</v>
      </c>
    </row>
    <row r="1790" spans="1:11" x14ac:dyDescent="0.4">
      <c r="A1790">
        <v>2000</v>
      </c>
      <c r="B1790" t="s">
        <v>11</v>
      </c>
      <c r="C1790" t="s">
        <v>15</v>
      </c>
      <c r="E1790">
        <v>0</v>
      </c>
      <c r="H1790">
        <v>0</v>
      </c>
      <c r="I1790">
        <v>0</v>
      </c>
      <c r="J1790">
        <v>0</v>
      </c>
      <c r="K1790" t="s">
        <v>212</v>
      </c>
    </row>
    <row r="1791" spans="1:11" x14ac:dyDescent="0.4">
      <c r="A1791">
        <v>2001</v>
      </c>
      <c r="B1791" t="s">
        <v>11</v>
      </c>
      <c r="C1791" t="s">
        <v>15</v>
      </c>
      <c r="E1791">
        <v>0</v>
      </c>
      <c r="H1791">
        <v>0</v>
      </c>
      <c r="I1791">
        <v>0</v>
      </c>
      <c r="J1791">
        <v>0</v>
      </c>
      <c r="K1791" t="s">
        <v>212</v>
      </c>
    </row>
    <row r="1792" spans="1:11" x14ac:dyDescent="0.4">
      <c r="A1792">
        <v>2002</v>
      </c>
      <c r="B1792" t="s">
        <v>11</v>
      </c>
      <c r="C1792" t="s">
        <v>15</v>
      </c>
      <c r="G1792">
        <v>1</v>
      </c>
      <c r="H1792">
        <v>1</v>
      </c>
      <c r="I1792">
        <v>0</v>
      </c>
      <c r="J1792">
        <v>1</v>
      </c>
      <c r="K1792" t="s">
        <v>213</v>
      </c>
    </row>
    <row r="1793" spans="1:11" x14ac:dyDescent="0.4">
      <c r="A1793">
        <v>2003</v>
      </c>
      <c r="B1793" t="s">
        <v>11</v>
      </c>
      <c r="C1793" t="s">
        <v>15</v>
      </c>
      <c r="E1793">
        <v>0</v>
      </c>
      <c r="H1793">
        <v>0</v>
      </c>
      <c r="I1793">
        <v>0</v>
      </c>
      <c r="J1793">
        <v>0</v>
      </c>
      <c r="K1793" t="s">
        <v>213</v>
      </c>
    </row>
    <row r="1794" spans="1:11" x14ac:dyDescent="0.4">
      <c r="A1794">
        <v>2004</v>
      </c>
      <c r="B1794" t="s">
        <v>11</v>
      </c>
      <c r="C1794" t="s">
        <v>15</v>
      </c>
      <c r="E1794">
        <v>0</v>
      </c>
      <c r="H1794">
        <v>0</v>
      </c>
      <c r="I1794">
        <v>0</v>
      </c>
      <c r="J1794">
        <v>0</v>
      </c>
      <c r="K1794" t="s">
        <v>213</v>
      </c>
    </row>
    <row r="1795" spans="1:11" x14ac:dyDescent="0.4">
      <c r="A1795">
        <v>2005</v>
      </c>
      <c r="B1795" t="s">
        <v>11</v>
      </c>
      <c r="C1795" t="s">
        <v>15</v>
      </c>
      <c r="G1795">
        <v>0</v>
      </c>
      <c r="H1795">
        <v>0</v>
      </c>
      <c r="I1795">
        <v>0</v>
      </c>
      <c r="J1795">
        <v>0</v>
      </c>
      <c r="K1795" t="s">
        <v>213</v>
      </c>
    </row>
    <row r="1796" spans="1:11" x14ac:dyDescent="0.4">
      <c r="A1796">
        <v>2006</v>
      </c>
      <c r="B1796" t="s">
        <v>11</v>
      </c>
      <c r="C1796" t="s">
        <v>15</v>
      </c>
      <c r="E1796">
        <v>0</v>
      </c>
      <c r="H1796">
        <v>0</v>
      </c>
      <c r="I1796">
        <v>0</v>
      </c>
      <c r="J1796">
        <v>0</v>
      </c>
    </row>
    <row r="1797" spans="1:11" x14ac:dyDescent="0.4">
      <c r="A1797">
        <v>2007</v>
      </c>
      <c r="B1797" t="s">
        <v>11</v>
      </c>
      <c r="C1797" t="s">
        <v>15</v>
      </c>
      <c r="E1797">
        <v>0</v>
      </c>
      <c r="G1797">
        <v>0</v>
      </c>
      <c r="H1797">
        <v>0</v>
      </c>
      <c r="I1797">
        <v>0</v>
      </c>
      <c r="J1797">
        <v>0</v>
      </c>
    </row>
    <row r="1798" spans="1:11" x14ac:dyDescent="0.4">
      <c r="A1798">
        <v>2008</v>
      </c>
      <c r="B1798" t="s">
        <v>11</v>
      </c>
      <c r="C1798" t="s">
        <v>15</v>
      </c>
      <c r="E1798">
        <v>0</v>
      </c>
      <c r="G1798">
        <v>0</v>
      </c>
      <c r="H1798">
        <v>0</v>
      </c>
      <c r="I1798">
        <v>0</v>
      </c>
      <c r="J1798">
        <v>0</v>
      </c>
    </row>
    <row r="1799" spans="1:11" x14ac:dyDescent="0.4">
      <c r="A1799">
        <v>2009</v>
      </c>
      <c r="B1799" t="s">
        <v>11</v>
      </c>
      <c r="C1799" t="s">
        <v>15</v>
      </c>
      <c r="E1799">
        <v>0</v>
      </c>
      <c r="G1799">
        <v>0</v>
      </c>
      <c r="H1799">
        <v>0</v>
      </c>
      <c r="I1799">
        <v>0</v>
      </c>
      <c r="J1799">
        <v>0</v>
      </c>
    </row>
    <row r="1800" spans="1:11" x14ac:dyDescent="0.4">
      <c r="A1800">
        <v>2010</v>
      </c>
      <c r="B1800" t="s">
        <v>11</v>
      </c>
      <c r="C1800" t="s">
        <v>15</v>
      </c>
      <c r="E1800">
        <v>0</v>
      </c>
      <c r="G1800">
        <v>0</v>
      </c>
      <c r="H1800">
        <v>0</v>
      </c>
      <c r="I1800">
        <v>0</v>
      </c>
      <c r="J1800">
        <v>0</v>
      </c>
    </row>
    <row r="1801" spans="1:11" x14ac:dyDescent="0.4">
      <c r="A1801">
        <v>2011</v>
      </c>
      <c r="B1801" t="s">
        <v>11</v>
      </c>
      <c r="C1801" t="s">
        <v>15</v>
      </c>
      <c r="E1801">
        <v>0</v>
      </c>
      <c r="G1801">
        <v>0</v>
      </c>
      <c r="H1801">
        <v>0</v>
      </c>
      <c r="I1801">
        <v>0</v>
      </c>
      <c r="J1801">
        <v>0</v>
      </c>
    </row>
    <row r="1802" spans="1:11" x14ac:dyDescent="0.4">
      <c r="A1802">
        <v>2012</v>
      </c>
      <c r="B1802" t="s">
        <v>11</v>
      </c>
      <c r="C1802" t="s">
        <v>15</v>
      </c>
      <c r="E1802">
        <v>0</v>
      </c>
      <c r="G1802">
        <v>0</v>
      </c>
      <c r="H1802">
        <v>0</v>
      </c>
      <c r="I1802">
        <v>5</v>
      </c>
      <c r="J1802">
        <v>5</v>
      </c>
    </row>
    <row r="1803" spans="1:11" x14ac:dyDescent="0.4">
      <c r="A1803">
        <v>2013</v>
      </c>
      <c r="B1803" t="s">
        <v>11</v>
      </c>
      <c r="C1803" t="s">
        <v>15</v>
      </c>
      <c r="E1803">
        <v>0</v>
      </c>
      <c r="H1803">
        <v>0</v>
      </c>
      <c r="I1803">
        <v>3.7999999999999999E-2</v>
      </c>
      <c r="J1803">
        <v>3.7999999999999999E-2</v>
      </c>
    </row>
    <row r="1804" spans="1:11" x14ac:dyDescent="0.4">
      <c r="A1804">
        <v>2014</v>
      </c>
      <c r="B1804" t="s">
        <v>11</v>
      </c>
      <c r="C1804" t="s">
        <v>15</v>
      </c>
      <c r="E1804">
        <v>0</v>
      </c>
      <c r="H1804">
        <v>0</v>
      </c>
      <c r="I1804">
        <v>4.2999999999999997E-2</v>
      </c>
      <c r="J1804">
        <v>4.2999999999999997E-2</v>
      </c>
    </row>
    <row r="1805" spans="1:11" x14ac:dyDescent="0.4">
      <c r="A1805">
        <v>2015</v>
      </c>
      <c r="B1805" t="s">
        <v>11</v>
      </c>
      <c r="C1805" t="s">
        <v>15</v>
      </c>
      <c r="E1805">
        <v>0</v>
      </c>
      <c r="H1805">
        <v>0</v>
      </c>
      <c r="I1805">
        <v>1.2999999999999999E-2</v>
      </c>
      <c r="J1805">
        <v>1.2999999999999999E-2</v>
      </c>
    </row>
    <row r="1806" spans="1:11" x14ac:dyDescent="0.4">
      <c r="A1806">
        <v>2016</v>
      </c>
      <c r="B1806" t="s">
        <v>11</v>
      </c>
      <c r="C1806" t="s">
        <v>15</v>
      </c>
      <c r="I1806">
        <v>2.7E-2</v>
      </c>
      <c r="J1806">
        <v>2.7E-2</v>
      </c>
    </row>
    <row r="1807" spans="1:11" x14ac:dyDescent="0.4">
      <c r="A1807">
        <v>2017</v>
      </c>
      <c r="B1807" t="s">
        <v>11</v>
      </c>
      <c r="C1807" t="s">
        <v>15</v>
      </c>
      <c r="I1807">
        <v>3.6999999999999998E-2</v>
      </c>
      <c r="J1807">
        <v>3.6999999999999998E-2</v>
      </c>
    </row>
    <row r="1808" spans="1:11" x14ac:dyDescent="0.4">
      <c r="A1808">
        <v>2018</v>
      </c>
      <c r="B1808" t="s">
        <v>11</v>
      </c>
      <c r="C1808" t="s">
        <v>15</v>
      </c>
      <c r="I1808">
        <v>2.9000000000000001E-2</v>
      </c>
      <c r="J1808">
        <v>2.9000000000000001E-2</v>
      </c>
    </row>
    <row r="1809" spans="1:10" x14ac:dyDescent="0.4">
      <c r="A1809">
        <v>2019</v>
      </c>
      <c r="B1809" t="s">
        <v>11</v>
      </c>
      <c r="C1809" t="s">
        <v>15</v>
      </c>
      <c r="I1809">
        <v>3.1E-2</v>
      </c>
      <c r="J1809">
        <v>3.1E-2</v>
      </c>
    </row>
    <row r="1810" spans="1:10" x14ac:dyDescent="0.4">
      <c r="A1810">
        <v>2020</v>
      </c>
      <c r="B1810" t="s">
        <v>11</v>
      </c>
      <c r="C1810" t="s">
        <v>15</v>
      </c>
      <c r="I1810">
        <v>1.0999999999999999E-2</v>
      </c>
      <c r="J1810">
        <v>1.0999999999999999E-2</v>
      </c>
    </row>
    <row r="1811" spans="1:10" x14ac:dyDescent="0.4">
      <c r="A1811">
        <v>2019</v>
      </c>
      <c r="B1811" t="s">
        <v>11</v>
      </c>
      <c r="C1811" t="s">
        <v>105</v>
      </c>
      <c r="D1811">
        <v>1.4850000000000001</v>
      </c>
      <c r="H1811">
        <v>1.4850000000000001</v>
      </c>
      <c r="J1811">
        <v>1.4850000000000001</v>
      </c>
    </row>
    <row r="1812" spans="1:10" x14ac:dyDescent="0.4">
      <c r="A1812">
        <v>1885</v>
      </c>
      <c r="B1812" t="s">
        <v>11</v>
      </c>
      <c r="C1812" t="s">
        <v>68</v>
      </c>
      <c r="D1812">
        <v>91</v>
      </c>
      <c r="E1812">
        <v>73</v>
      </c>
      <c r="F1812">
        <v>5275</v>
      </c>
      <c r="G1812">
        <v>30</v>
      </c>
      <c r="H1812">
        <v>5469</v>
      </c>
      <c r="J1812">
        <v>5469</v>
      </c>
    </row>
    <row r="1813" spans="1:10" x14ac:dyDescent="0.4">
      <c r="A1813">
        <v>1886</v>
      </c>
      <c r="B1813" t="s">
        <v>11</v>
      </c>
      <c r="C1813" t="s">
        <v>68</v>
      </c>
    </row>
    <row r="1814" spans="1:10" x14ac:dyDescent="0.4">
      <c r="A1814">
        <v>1887</v>
      </c>
      <c r="B1814" t="s">
        <v>11</v>
      </c>
      <c r="C1814" t="s">
        <v>68</v>
      </c>
    </row>
    <row r="1815" spans="1:10" x14ac:dyDescent="0.4">
      <c r="A1815">
        <v>1888</v>
      </c>
      <c r="B1815" t="s">
        <v>11</v>
      </c>
      <c r="C1815" t="s">
        <v>68</v>
      </c>
    </row>
    <row r="1816" spans="1:10" x14ac:dyDescent="0.4">
      <c r="A1816">
        <v>1889</v>
      </c>
      <c r="B1816" t="s">
        <v>11</v>
      </c>
      <c r="C1816" t="s">
        <v>68</v>
      </c>
    </row>
    <row r="1817" spans="1:10" x14ac:dyDescent="0.4">
      <c r="A1817">
        <v>1890</v>
      </c>
      <c r="B1817" t="s">
        <v>11</v>
      </c>
      <c r="C1817" t="s">
        <v>68</v>
      </c>
      <c r="D1817">
        <v>306</v>
      </c>
      <c r="F1817">
        <v>3843</v>
      </c>
      <c r="G1817">
        <v>31</v>
      </c>
      <c r="H1817">
        <v>4180</v>
      </c>
      <c r="J1817">
        <v>4180</v>
      </c>
    </row>
    <row r="1818" spans="1:10" x14ac:dyDescent="0.4">
      <c r="A1818">
        <v>1891</v>
      </c>
      <c r="B1818" t="s">
        <v>11</v>
      </c>
      <c r="C1818" t="s">
        <v>68</v>
      </c>
      <c r="D1818">
        <v>20</v>
      </c>
    </row>
    <row r="1819" spans="1:10" x14ac:dyDescent="0.4">
      <c r="A1819">
        <v>1892</v>
      </c>
      <c r="B1819" t="s">
        <v>11</v>
      </c>
      <c r="C1819" t="s">
        <v>68</v>
      </c>
      <c r="D1819">
        <v>101</v>
      </c>
    </row>
    <row r="1820" spans="1:10" x14ac:dyDescent="0.4">
      <c r="A1820">
        <v>1893</v>
      </c>
      <c r="B1820" t="s">
        <v>11</v>
      </c>
      <c r="C1820" t="s">
        <v>68</v>
      </c>
      <c r="D1820">
        <v>37</v>
      </c>
    </row>
    <row r="1821" spans="1:10" x14ac:dyDescent="0.4">
      <c r="A1821">
        <v>1894</v>
      </c>
      <c r="B1821" t="s">
        <v>11</v>
      </c>
      <c r="C1821" t="s">
        <v>68</v>
      </c>
      <c r="D1821">
        <v>57</v>
      </c>
    </row>
    <row r="1822" spans="1:10" x14ac:dyDescent="0.4">
      <c r="A1822">
        <v>1895</v>
      </c>
      <c r="B1822" t="s">
        <v>11</v>
      </c>
      <c r="C1822" t="s">
        <v>68</v>
      </c>
      <c r="D1822">
        <v>75</v>
      </c>
    </row>
    <row r="1823" spans="1:10" x14ac:dyDescent="0.4">
      <c r="A1823">
        <v>1896</v>
      </c>
      <c r="B1823" t="s">
        <v>11</v>
      </c>
      <c r="C1823" t="s">
        <v>68</v>
      </c>
      <c r="D1823">
        <v>113</v>
      </c>
    </row>
    <row r="1824" spans="1:10" x14ac:dyDescent="0.4">
      <c r="A1824">
        <v>1897</v>
      </c>
      <c r="B1824" t="s">
        <v>11</v>
      </c>
      <c r="C1824" t="s">
        <v>68</v>
      </c>
      <c r="D1824">
        <v>102</v>
      </c>
      <c r="F1824">
        <v>4806</v>
      </c>
      <c r="H1824">
        <v>4908</v>
      </c>
      <c r="J1824">
        <v>4908</v>
      </c>
    </row>
    <row r="1825" spans="1:11" x14ac:dyDescent="0.4">
      <c r="A1825">
        <v>1898</v>
      </c>
      <c r="B1825" t="s">
        <v>11</v>
      </c>
      <c r="C1825" t="s">
        <v>68</v>
      </c>
      <c r="D1825">
        <v>116</v>
      </c>
    </row>
    <row r="1826" spans="1:11" x14ac:dyDescent="0.4">
      <c r="A1826">
        <v>1899</v>
      </c>
      <c r="B1826" t="s">
        <v>11</v>
      </c>
      <c r="C1826" t="s">
        <v>68</v>
      </c>
      <c r="D1826">
        <v>85</v>
      </c>
      <c r="E1826">
        <v>9</v>
      </c>
      <c r="F1826">
        <v>2962</v>
      </c>
      <c r="G1826">
        <v>11</v>
      </c>
      <c r="H1826">
        <v>3067</v>
      </c>
      <c r="J1826">
        <v>3067</v>
      </c>
    </row>
    <row r="1827" spans="1:11" x14ac:dyDescent="0.4">
      <c r="A1827">
        <v>1900</v>
      </c>
      <c r="B1827" t="s">
        <v>11</v>
      </c>
      <c r="C1827" t="s">
        <v>68</v>
      </c>
      <c r="D1827">
        <v>208</v>
      </c>
    </row>
    <row r="1828" spans="1:11" x14ac:dyDescent="0.4">
      <c r="A1828">
        <v>1901</v>
      </c>
      <c r="B1828" t="s">
        <v>11</v>
      </c>
      <c r="C1828" t="s">
        <v>68</v>
      </c>
      <c r="D1828">
        <v>169</v>
      </c>
    </row>
    <row r="1829" spans="1:11" x14ac:dyDescent="0.4">
      <c r="A1829">
        <v>1902</v>
      </c>
      <c r="B1829" t="s">
        <v>11</v>
      </c>
      <c r="C1829" t="s">
        <v>68</v>
      </c>
      <c r="D1829">
        <v>125</v>
      </c>
    </row>
    <row r="1830" spans="1:11" x14ac:dyDescent="0.4">
      <c r="A1830">
        <v>1903</v>
      </c>
      <c r="B1830" t="s">
        <v>11</v>
      </c>
      <c r="C1830" t="s">
        <v>68</v>
      </c>
      <c r="D1830">
        <v>142</v>
      </c>
      <c r="E1830">
        <v>7</v>
      </c>
      <c r="F1830">
        <v>1858</v>
      </c>
      <c r="G1830">
        <v>7</v>
      </c>
      <c r="H1830">
        <v>2014</v>
      </c>
      <c r="J1830">
        <v>2014</v>
      </c>
    </row>
    <row r="1831" spans="1:11" x14ac:dyDescent="0.4">
      <c r="A1831">
        <v>1904</v>
      </c>
      <c r="B1831" t="s">
        <v>11</v>
      </c>
      <c r="C1831" t="s">
        <v>68</v>
      </c>
      <c r="D1831">
        <v>93</v>
      </c>
    </row>
    <row r="1832" spans="1:11" x14ac:dyDescent="0.4">
      <c r="A1832">
        <v>1905</v>
      </c>
      <c r="B1832" t="s">
        <v>11</v>
      </c>
      <c r="C1832" t="s">
        <v>68</v>
      </c>
      <c r="D1832">
        <v>151</v>
      </c>
    </row>
    <row r="1833" spans="1:11" x14ac:dyDescent="0.4">
      <c r="A1833">
        <v>1906</v>
      </c>
      <c r="B1833" t="s">
        <v>11</v>
      </c>
      <c r="C1833" t="s">
        <v>68</v>
      </c>
      <c r="D1833">
        <v>205</v>
      </c>
    </row>
    <row r="1834" spans="1:11" x14ac:dyDescent="0.4">
      <c r="A1834">
        <v>1907</v>
      </c>
      <c r="B1834" t="s">
        <v>11</v>
      </c>
      <c r="C1834" t="s">
        <v>68</v>
      </c>
      <c r="D1834">
        <v>111</v>
      </c>
    </row>
    <row r="1835" spans="1:11" x14ac:dyDescent="0.4">
      <c r="A1835">
        <v>1908</v>
      </c>
      <c r="B1835" t="s">
        <v>11</v>
      </c>
      <c r="C1835" t="s">
        <v>68</v>
      </c>
      <c r="D1835">
        <v>140</v>
      </c>
      <c r="E1835">
        <v>40</v>
      </c>
      <c r="F1835">
        <v>2358</v>
      </c>
      <c r="G1835">
        <v>19</v>
      </c>
      <c r="H1835">
        <v>2557</v>
      </c>
      <c r="J1835">
        <v>2557</v>
      </c>
    </row>
    <row r="1836" spans="1:11" x14ac:dyDescent="0.4">
      <c r="A1836">
        <v>1909</v>
      </c>
      <c r="B1836" t="s">
        <v>11</v>
      </c>
      <c r="C1836" t="s">
        <v>68</v>
      </c>
    </row>
    <row r="1837" spans="1:11" x14ac:dyDescent="0.4">
      <c r="A1837">
        <v>1910</v>
      </c>
      <c r="B1837" t="s">
        <v>11</v>
      </c>
      <c r="C1837" t="s">
        <v>68</v>
      </c>
    </row>
    <row r="1838" spans="1:11" x14ac:dyDescent="0.4">
      <c r="A1838">
        <v>1911</v>
      </c>
      <c r="B1838" t="s">
        <v>11</v>
      </c>
      <c r="C1838" t="s">
        <v>68</v>
      </c>
    </row>
    <row r="1839" spans="1:11" x14ac:dyDescent="0.4">
      <c r="A1839">
        <v>1912</v>
      </c>
      <c r="B1839" t="s">
        <v>11</v>
      </c>
      <c r="C1839" t="s">
        <v>68</v>
      </c>
    </row>
    <row r="1840" spans="1:11" x14ac:dyDescent="0.4">
      <c r="A1840">
        <v>1913</v>
      </c>
      <c r="B1840" t="s">
        <v>11</v>
      </c>
      <c r="C1840" t="s">
        <v>68</v>
      </c>
      <c r="F1840">
        <v>1248</v>
      </c>
      <c r="H1840">
        <v>1248</v>
      </c>
      <c r="J1840">
        <v>1248</v>
      </c>
      <c r="K1840" t="s">
        <v>37</v>
      </c>
    </row>
    <row r="1841" spans="1:10" x14ac:dyDescent="0.4">
      <c r="A1841">
        <v>1914</v>
      </c>
      <c r="B1841" t="s">
        <v>11</v>
      </c>
      <c r="C1841" t="s">
        <v>68</v>
      </c>
      <c r="F1841">
        <v>4561</v>
      </c>
      <c r="H1841">
        <v>4561</v>
      </c>
      <c r="J1841">
        <v>4561</v>
      </c>
    </row>
    <row r="1842" spans="1:10" x14ac:dyDescent="0.4">
      <c r="A1842">
        <v>1915</v>
      </c>
      <c r="B1842" t="s">
        <v>11</v>
      </c>
      <c r="C1842" t="s">
        <v>68</v>
      </c>
      <c r="F1842">
        <v>4523</v>
      </c>
      <c r="H1842">
        <v>4523</v>
      </c>
      <c r="J1842">
        <v>4523</v>
      </c>
    </row>
    <row r="1843" spans="1:10" x14ac:dyDescent="0.4">
      <c r="A1843">
        <v>1916</v>
      </c>
      <c r="B1843" t="s">
        <v>11</v>
      </c>
      <c r="C1843" t="s">
        <v>68</v>
      </c>
      <c r="F1843">
        <v>6181</v>
      </c>
      <c r="H1843">
        <v>6181</v>
      </c>
      <c r="J1843">
        <v>6181</v>
      </c>
    </row>
    <row r="1844" spans="1:10" x14ac:dyDescent="0.4">
      <c r="A1844">
        <v>1917</v>
      </c>
      <c r="B1844" t="s">
        <v>11</v>
      </c>
      <c r="C1844" t="s">
        <v>68</v>
      </c>
      <c r="F1844">
        <v>4334</v>
      </c>
      <c r="H1844">
        <v>4334</v>
      </c>
      <c r="J1844">
        <v>4334</v>
      </c>
    </row>
    <row r="1845" spans="1:10" x14ac:dyDescent="0.4">
      <c r="A1845">
        <v>1918</v>
      </c>
      <c r="B1845" t="s">
        <v>11</v>
      </c>
      <c r="C1845" t="s">
        <v>68</v>
      </c>
      <c r="F1845">
        <v>2095</v>
      </c>
      <c r="H1845">
        <v>2095</v>
      </c>
      <c r="J1845">
        <v>2095</v>
      </c>
    </row>
    <row r="1846" spans="1:10" x14ac:dyDescent="0.4">
      <c r="A1846">
        <v>1919</v>
      </c>
      <c r="B1846" t="s">
        <v>11</v>
      </c>
      <c r="C1846" t="s">
        <v>68</v>
      </c>
      <c r="F1846">
        <v>2652</v>
      </c>
      <c r="H1846">
        <v>2652</v>
      </c>
      <c r="J1846">
        <v>2652</v>
      </c>
    </row>
    <row r="1847" spans="1:10" x14ac:dyDescent="0.4">
      <c r="A1847">
        <v>1920</v>
      </c>
      <c r="B1847" t="s">
        <v>11</v>
      </c>
      <c r="C1847" t="s">
        <v>68</v>
      </c>
      <c r="F1847">
        <v>2926</v>
      </c>
      <c r="H1847">
        <v>2926</v>
      </c>
      <c r="J1847">
        <v>2926</v>
      </c>
    </row>
    <row r="1848" spans="1:10" x14ac:dyDescent="0.4">
      <c r="A1848">
        <v>1921</v>
      </c>
      <c r="B1848" t="s">
        <v>11</v>
      </c>
      <c r="C1848" t="s">
        <v>68</v>
      </c>
      <c r="F1848">
        <v>5004</v>
      </c>
      <c r="H1848">
        <v>5004</v>
      </c>
      <c r="J1848">
        <v>5004</v>
      </c>
    </row>
    <row r="1849" spans="1:10" x14ac:dyDescent="0.4">
      <c r="A1849">
        <v>1922</v>
      </c>
      <c r="B1849" t="s">
        <v>11</v>
      </c>
      <c r="C1849" t="s">
        <v>68</v>
      </c>
      <c r="F1849">
        <v>3409</v>
      </c>
      <c r="H1849">
        <v>3409</v>
      </c>
      <c r="J1849">
        <v>3409</v>
      </c>
    </row>
    <row r="1850" spans="1:10" x14ac:dyDescent="0.4">
      <c r="A1850">
        <v>1923</v>
      </c>
      <c r="B1850" t="s">
        <v>11</v>
      </c>
      <c r="C1850" t="s">
        <v>68</v>
      </c>
      <c r="F1850">
        <v>3312</v>
      </c>
      <c r="H1850">
        <v>3312</v>
      </c>
      <c r="J1850">
        <v>3312</v>
      </c>
    </row>
    <row r="1851" spans="1:10" x14ac:dyDescent="0.4">
      <c r="A1851">
        <v>1924</v>
      </c>
      <c r="B1851" t="s">
        <v>11</v>
      </c>
      <c r="C1851" t="s">
        <v>68</v>
      </c>
      <c r="F1851">
        <v>1829</v>
      </c>
      <c r="H1851">
        <v>1829</v>
      </c>
      <c r="J1851">
        <v>1829</v>
      </c>
    </row>
    <row r="1852" spans="1:10" x14ac:dyDescent="0.4">
      <c r="A1852">
        <v>1925</v>
      </c>
      <c r="B1852" t="s">
        <v>11</v>
      </c>
      <c r="C1852" t="s">
        <v>68</v>
      </c>
      <c r="F1852">
        <v>2119</v>
      </c>
      <c r="H1852">
        <v>2119</v>
      </c>
      <c r="J1852">
        <v>2119</v>
      </c>
    </row>
    <row r="1853" spans="1:10" x14ac:dyDescent="0.4">
      <c r="A1853">
        <v>1926</v>
      </c>
      <c r="B1853" t="s">
        <v>11</v>
      </c>
      <c r="C1853" t="s">
        <v>68</v>
      </c>
      <c r="D1853">
        <v>6</v>
      </c>
      <c r="F1853">
        <v>1545</v>
      </c>
      <c r="H1853">
        <v>1551</v>
      </c>
      <c r="J1853">
        <v>1551</v>
      </c>
    </row>
    <row r="1854" spans="1:10" x14ac:dyDescent="0.4">
      <c r="A1854">
        <v>1927</v>
      </c>
      <c r="B1854" t="s">
        <v>11</v>
      </c>
      <c r="C1854" t="s">
        <v>68</v>
      </c>
      <c r="D1854">
        <v>24</v>
      </c>
      <c r="F1854">
        <v>1144</v>
      </c>
      <c r="H1854">
        <v>1168</v>
      </c>
      <c r="J1854">
        <v>1168</v>
      </c>
    </row>
    <row r="1855" spans="1:10" x14ac:dyDescent="0.4">
      <c r="A1855">
        <v>1928</v>
      </c>
      <c r="B1855" t="s">
        <v>11</v>
      </c>
      <c r="C1855" t="s">
        <v>68</v>
      </c>
      <c r="D1855">
        <v>14</v>
      </c>
      <c r="F1855">
        <v>1492</v>
      </c>
      <c r="H1855">
        <v>1506</v>
      </c>
      <c r="J1855">
        <v>1506</v>
      </c>
    </row>
    <row r="1856" spans="1:10" x14ac:dyDescent="0.4">
      <c r="A1856">
        <v>1929</v>
      </c>
      <c r="B1856" t="s">
        <v>11</v>
      </c>
      <c r="C1856" t="s">
        <v>68</v>
      </c>
      <c r="D1856">
        <v>15</v>
      </c>
      <c r="F1856">
        <v>1529</v>
      </c>
      <c r="G1856">
        <v>1</v>
      </c>
      <c r="H1856">
        <v>1545</v>
      </c>
      <c r="J1856">
        <v>1545</v>
      </c>
    </row>
    <row r="1857" spans="1:10" x14ac:dyDescent="0.4">
      <c r="A1857">
        <v>1930</v>
      </c>
      <c r="B1857" t="s">
        <v>11</v>
      </c>
      <c r="C1857" t="s">
        <v>68</v>
      </c>
      <c r="D1857">
        <v>24</v>
      </c>
      <c r="F1857">
        <v>1508</v>
      </c>
      <c r="H1857">
        <v>1532</v>
      </c>
      <c r="J1857">
        <v>1532</v>
      </c>
    </row>
    <row r="1858" spans="1:10" x14ac:dyDescent="0.4">
      <c r="A1858">
        <v>1931</v>
      </c>
      <c r="B1858" t="s">
        <v>11</v>
      </c>
      <c r="C1858" t="s">
        <v>68</v>
      </c>
      <c r="D1858">
        <v>27</v>
      </c>
      <c r="F1858">
        <v>1999</v>
      </c>
      <c r="H1858">
        <v>2026</v>
      </c>
      <c r="J1858">
        <v>2026</v>
      </c>
    </row>
    <row r="1859" spans="1:10" x14ac:dyDescent="0.4">
      <c r="A1859">
        <v>1932</v>
      </c>
      <c r="B1859" t="s">
        <v>11</v>
      </c>
      <c r="C1859" t="s">
        <v>68</v>
      </c>
      <c r="D1859">
        <v>62</v>
      </c>
      <c r="F1859">
        <v>3089</v>
      </c>
      <c r="H1859">
        <v>3151</v>
      </c>
      <c r="J1859">
        <v>3151</v>
      </c>
    </row>
    <row r="1860" spans="1:10" x14ac:dyDescent="0.4">
      <c r="A1860">
        <v>1933</v>
      </c>
      <c r="B1860" t="s">
        <v>11</v>
      </c>
      <c r="C1860" t="s">
        <v>68</v>
      </c>
      <c r="D1860">
        <v>67</v>
      </c>
      <c r="F1860">
        <v>2152</v>
      </c>
      <c r="H1860">
        <v>2219</v>
      </c>
      <c r="J1860">
        <v>2219</v>
      </c>
    </row>
    <row r="1861" spans="1:10" x14ac:dyDescent="0.4">
      <c r="A1861">
        <v>1934</v>
      </c>
      <c r="B1861" t="s">
        <v>11</v>
      </c>
      <c r="C1861" t="s">
        <v>68</v>
      </c>
      <c r="D1861">
        <v>47</v>
      </c>
      <c r="F1861">
        <v>738</v>
      </c>
      <c r="H1861">
        <v>785</v>
      </c>
      <c r="J1861">
        <v>785</v>
      </c>
    </row>
    <row r="1862" spans="1:10" x14ac:dyDescent="0.4">
      <c r="A1862">
        <v>1935</v>
      </c>
      <c r="B1862" t="s">
        <v>11</v>
      </c>
      <c r="C1862" t="s">
        <v>68</v>
      </c>
      <c r="D1862">
        <v>58</v>
      </c>
      <c r="F1862">
        <v>1479</v>
      </c>
      <c r="H1862">
        <v>1537</v>
      </c>
      <c r="J1862">
        <v>1537</v>
      </c>
    </row>
    <row r="1863" spans="1:10" x14ac:dyDescent="0.4">
      <c r="A1863">
        <v>1936</v>
      </c>
      <c r="B1863" t="s">
        <v>11</v>
      </c>
      <c r="C1863" t="s">
        <v>68</v>
      </c>
      <c r="D1863">
        <v>33</v>
      </c>
      <c r="F1863">
        <v>1704</v>
      </c>
      <c r="H1863">
        <v>1737</v>
      </c>
      <c r="J1863">
        <v>1737</v>
      </c>
    </row>
    <row r="1864" spans="1:10" x14ac:dyDescent="0.4">
      <c r="A1864">
        <v>1937</v>
      </c>
      <c r="B1864" t="s">
        <v>11</v>
      </c>
      <c r="C1864" t="s">
        <v>68</v>
      </c>
      <c r="D1864">
        <v>42</v>
      </c>
      <c r="E1864">
        <v>1</v>
      </c>
      <c r="F1864">
        <v>1172</v>
      </c>
      <c r="H1864">
        <v>1215</v>
      </c>
      <c r="J1864">
        <v>1215</v>
      </c>
    </row>
    <row r="1865" spans="1:10" x14ac:dyDescent="0.4">
      <c r="A1865">
        <v>1938</v>
      </c>
      <c r="B1865" t="s">
        <v>11</v>
      </c>
      <c r="C1865" t="s">
        <v>68</v>
      </c>
      <c r="D1865">
        <v>42</v>
      </c>
      <c r="E1865">
        <v>0</v>
      </c>
      <c r="F1865">
        <v>802</v>
      </c>
      <c r="H1865">
        <v>844</v>
      </c>
      <c r="J1865">
        <v>844</v>
      </c>
    </row>
    <row r="1866" spans="1:10" x14ac:dyDescent="0.4">
      <c r="A1866">
        <v>1939</v>
      </c>
      <c r="B1866" t="s">
        <v>11</v>
      </c>
      <c r="C1866" t="s">
        <v>68</v>
      </c>
      <c r="D1866">
        <v>79</v>
      </c>
      <c r="E1866">
        <v>0</v>
      </c>
      <c r="F1866">
        <v>1661</v>
      </c>
      <c r="H1866">
        <v>1740</v>
      </c>
      <c r="J1866">
        <v>1740</v>
      </c>
    </row>
    <row r="1867" spans="1:10" x14ac:dyDescent="0.4">
      <c r="A1867">
        <v>1940</v>
      </c>
      <c r="B1867" t="s">
        <v>11</v>
      </c>
      <c r="C1867" t="s">
        <v>68</v>
      </c>
      <c r="D1867">
        <v>32</v>
      </c>
      <c r="F1867">
        <v>579</v>
      </c>
      <c r="H1867">
        <v>611</v>
      </c>
      <c r="J1867">
        <v>611</v>
      </c>
    </row>
    <row r="1868" spans="1:10" x14ac:dyDescent="0.4">
      <c r="A1868">
        <v>1941</v>
      </c>
      <c r="B1868" t="s">
        <v>11</v>
      </c>
      <c r="C1868" t="s">
        <v>68</v>
      </c>
      <c r="D1868">
        <v>34</v>
      </c>
      <c r="F1868">
        <v>739</v>
      </c>
      <c r="H1868">
        <v>773</v>
      </c>
      <c r="J1868">
        <v>773</v>
      </c>
    </row>
    <row r="1869" spans="1:10" x14ac:dyDescent="0.4">
      <c r="A1869">
        <v>1942</v>
      </c>
      <c r="B1869" t="s">
        <v>11</v>
      </c>
      <c r="C1869" t="s">
        <v>68</v>
      </c>
      <c r="D1869">
        <v>46</v>
      </c>
      <c r="F1869">
        <v>1300</v>
      </c>
      <c r="H1869">
        <v>1346</v>
      </c>
      <c r="J1869">
        <v>1346</v>
      </c>
    </row>
    <row r="1870" spans="1:10" x14ac:dyDescent="0.4">
      <c r="A1870">
        <v>1943</v>
      </c>
      <c r="B1870" t="s">
        <v>11</v>
      </c>
      <c r="C1870" t="s">
        <v>68</v>
      </c>
      <c r="D1870">
        <v>13</v>
      </c>
      <c r="F1870">
        <v>1033</v>
      </c>
      <c r="H1870">
        <v>1046</v>
      </c>
      <c r="J1870">
        <v>1046</v>
      </c>
    </row>
    <row r="1871" spans="1:10" x14ac:dyDescent="0.4">
      <c r="A1871">
        <v>1944</v>
      </c>
      <c r="B1871" t="s">
        <v>11</v>
      </c>
      <c r="C1871" t="s">
        <v>68</v>
      </c>
      <c r="D1871">
        <v>6</v>
      </c>
      <c r="F1871">
        <v>610</v>
      </c>
      <c r="H1871">
        <v>616</v>
      </c>
      <c r="J1871">
        <v>616</v>
      </c>
    </row>
    <row r="1872" spans="1:10" x14ac:dyDescent="0.4">
      <c r="A1872">
        <v>1945</v>
      </c>
      <c r="B1872" t="s">
        <v>11</v>
      </c>
      <c r="C1872" t="s">
        <v>68</v>
      </c>
      <c r="D1872">
        <v>15</v>
      </c>
      <c r="F1872">
        <v>1029</v>
      </c>
      <c r="H1872">
        <v>1044</v>
      </c>
      <c r="J1872">
        <v>1044</v>
      </c>
    </row>
    <row r="1873" spans="1:10" x14ac:dyDescent="0.4">
      <c r="A1873">
        <v>1946</v>
      </c>
      <c r="B1873" t="s">
        <v>11</v>
      </c>
      <c r="C1873" t="s">
        <v>68</v>
      </c>
      <c r="D1873">
        <v>17</v>
      </c>
      <c r="F1873">
        <v>746</v>
      </c>
      <c r="H1873">
        <v>763</v>
      </c>
      <c r="J1873">
        <v>763</v>
      </c>
    </row>
    <row r="1874" spans="1:10" x14ac:dyDescent="0.4">
      <c r="A1874">
        <v>1947</v>
      </c>
      <c r="B1874" t="s">
        <v>11</v>
      </c>
      <c r="C1874" t="s">
        <v>68</v>
      </c>
      <c r="D1874">
        <v>23</v>
      </c>
      <c r="F1874">
        <v>365</v>
      </c>
      <c r="G1874">
        <v>0</v>
      </c>
      <c r="H1874">
        <v>388</v>
      </c>
      <c r="J1874">
        <v>388</v>
      </c>
    </row>
    <row r="1875" spans="1:10" x14ac:dyDescent="0.4">
      <c r="A1875">
        <v>1948</v>
      </c>
      <c r="B1875" t="s">
        <v>11</v>
      </c>
      <c r="C1875" t="s">
        <v>68</v>
      </c>
      <c r="D1875">
        <v>4</v>
      </c>
      <c r="F1875">
        <v>246</v>
      </c>
      <c r="H1875">
        <v>250</v>
      </c>
      <c r="J1875">
        <v>250</v>
      </c>
    </row>
    <row r="1876" spans="1:10" x14ac:dyDescent="0.4">
      <c r="A1876">
        <v>1949</v>
      </c>
      <c r="B1876" t="s">
        <v>11</v>
      </c>
      <c r="C1876" t="s">
        <v>68</v>
      </c>
      <c r="D1876">
        <v>11</v>
      </c>
      <c r="F1876">
        <v>379</v>
      </c>
      <c r="H1876">
        <v>390</v>
      </c>
      <c r="J1876">
        <v>390</v>
      </c>
    </row>
    <row r="1877" spans="1:10" x14ac:dyDescent="0.4">
      <c r="A1877">
        <v>1950</v>
      </c>
      <c r="B1877" t="s">
        <v>11</v>
      </c>
      <c r="C1877" t="s">
        <v>68</v>
      </c>
      <c r="D1877">
        <v>12</v>
      </c>
      <c r="F1877">
        <v>476</v>
      </c>
      <c r="H1877">
        <v>488</v>
      </c>
      <c r="J1877">
        <v>488</v>
      </c>
    </row>
    <row r="1878" spans="1:10" x14ac:dyDescent="0.4">
      <c r="A1878">
        <v>1951</v>
      </c>
      <c r="B1878" t="s">
        <v>11</v>
      </c>
      <c r="C1878" t="s">
        <v>68</v>
      </c>
      <c r="D1878">
        <v>9</v>
      </c>
      <c r="F1878">
        <v>388</v>
      </c>
      <c r="H1878">
        <v>397</v>
      </c>
      <c r="J1878">
        <v>397</v>
      </c>
    </row>
    <row r="1879" spans="1:10" x14ac:dyDescent="0.4">
      <c r="A1879">
        <v>1952</v>
      </c>
      <c r="B1879" t="s">
        <v>11</v>
      </c>
      <c r="C1879" t="s">
        <v>68</v>
      </c>
      <c r="D1879">
        <v>1</v>
      </c>
      <c r="E1879">
        <v>0</v>
      </c>
      <c r="F1879">
        <v>203</v>
      </c>
      <c r="H1879">
        <v>204</v>
      </c>
      <c r="I1879">
        <v>188</v>
      </c>
      <c r="J1879">
        <v>392</v>
      </c>
    </row>
    <row r="1880" spans="1:10" x14ac:dyDescent="0.4">
      <c r="A1880">
        <v>1953</v>
      </c>
      <c r="B1880" t="s">
        <v>11</v>
      </c>
      <c r="C1880" t="s">
        <v>68</v>
      </c>
      <c r="D1880">
        <v>4</v>
      </c>
      <c r="F1880">
        <v>189</v>
      </c>
      <c r="H1880">
        <v>193</v>
      </c>
      <c r="I1880">
        <v>137</v>
      </c>
      <c r="J1880">
        <v>330</v>
      </c>
    </row>
    <row r="1881" spans="1:10" x14ac:dyDescent="0.4">
      <c r="A1881">
        <v>1954</v>
      </c>
      <c r="B1881" t="s">
        <v>11</v>
      </c>
      <c r="C1881" t="s">
        <v>68</v>
      </c>
      <c r="D1881">
        <v>1</v>
      </c>
      <c r="F1881">
        <v>76</v>
      </c>
      <c r="H1881">
        <v>77</v>
      </c>
      <c r="I1881">
        <v>87</v>
      </c>
      <c r="J1881">
        <v>164</v>
      </c>
    </row>
    <row r="1882" spans="1:10" x14ac:dyDescent="0.4">
      <c r="A1882">
        <v>1955</v>
      </c>
      <c r="B1882" t="s">
        <v>11</v>
      </c>
      <c r="C1882" t="s">
        <v>68</v>
      </c>
      <c r="D1882">
        <v>0</v>
      </c>
      <c r="F1882">
        <v>14</v>
      </c>
      <c r="H1882">
        <v>14</v>
      </c>
      <c r="I1882">
        <v>62</v>
      </c>
      <c r="J1882">
        <v>76</v>
      </c>
    </row>
    <row r="1883" spans="1:10" x14ac:dyDescent="0.4">
      <c r="A1883">
        <v>1956</v>
      </c>
      <c r="B1883" t="s">
        <v>11</v>
      </c>
      <c r="C1883" t="s">
        <v>68</v>
      </c>
      <c r="D1883">
        <v>0</v>
      </c>
      <c r="F1883">
        <v>12</v>
      </c>
      <c r="H1883">
        <v>12</v>
      </c>
      <c r="I1883">
        <v>4</v>
      </c>
      <c r="J1883">
        <v>16</v>
      </c>
    </row>
    <row r="1884" spans="1:10" x14ac:dyDescent="0.4">
      <c r="A1884">
        <v>1957</v>
      </c>
      <c r="B1884" t="s">
        <v>11</v>
      </c>
      <c r="C1884" t="s">
        <v>68</v>
      </c>
      <c r="D1884">
        <v>0</v>
      </c>
      <c r="F1884">
        <v>7</v>
      </c>
      <c r="H1884">
        <v>7</v>
      </c>
      <c r="I1884">
        <v>3</v>
      </c>
      <c r="J1884">
        <v>10</v>
      </c>
    </row>
    <row r="1885" spans="1:10" x14ac:dyDescent="0.4">
      <c r="A1885">
        <v>1958</v>
      </c>
      <c r="B1885" t="s">
        <v>11</v>
      </c>
      <c r="C1885" t="s">
        <v>68</v>
      </c>
      <c r="D1885">
        <v>0</v>
      </c>
      <c r="F1885">
        <v>1</v>
      </c>
      <c r="H1885">
        <v>1</v>
      </c>
      <c r="I1885">
        <v>0</v>
      </c>
      <c r="J1885">
        <v>1</v>
      </c>
    </row>
    <row r="1886" spans="1:10" x14ac:dyDescent="0.4">
      <c r="A1886">
        <v>1959</v>
      </c>
      <c r="B1886" t="s">
        <v>11</v>
      </c>
      <c r="C1886" t="s">
        <v>68</v>
      </c>
      <c r="E1886">
        <v>0</v>
      </c>
      <c r="F1886">
        <v>1</v>
      </c>
      <c r="H1886">
        <v>1</v>
      </c>
      <c r="J1886">
        <v>1</v>
      </c>
    </row>
    <row r="1887" spans="1:10" x14ac:dyDescent="0.4">
      <c r="A1887">
        <v>1960</v>
      </c>
      <c r="B1887" t="s">
        <v>11</v>
      </c>
      <c r="C1887" t="s">
        <v>68</v>
      </c>
      <c r="F1887">
        <v>2</v>
      </c>
      <c r="G1887">
        <v>0</v>
      </c>
      <c r="H1887">
        <v>2</v>
      </c>
      <c r="I1887">
        <v>2</v>
      </c>
      <c r="J1887">
        <v>4</v>
      </c>
    </row>
    <row r="1888" spans="1:10" x14ac:dyDescent="0.4">
      <c r="A1888">
        <v>1961</v>
      </c>
      <c r="B1888" t="s">
        <v>11</v>
      </c>
      <c r="C1888" t="s">
        <v>68</v>
      </c>
      <c r="F1888">
        <v>0</v>
      </c>
      <c r="H1888">
        <v>0</v>
      </c>
      <c r="I1888">
        <v>0</v>
      </c>
      <c r="J1888">
        <v>0</v>
      </c>
    </row>
    <row r="1889" spans="1:11" x14ac:dyDescent="0.4">
      <c r="A1889">
        <v>1962</v>
      </c>
      <c r="B1889" t="s">
        <v>11</v>
      </c>
      <c r="C1889" t="s">
        <v>68</v>
      </c>
      <c r="F1889">
        <v>0</v>
      </c>
      <c r="H1889">
        <v>0</v>
      </c>
      <c r="J1889">
        <v>0</v>
      </c>
    </row>
    <row r="1890" spans="1:11" x14ac:dyDescent="0.4">
      <c r="A1890">
        <v>1963</v>
      </c>
      <c r="B1890" t="s">
        <v>11</v>
      </c>
      <c r="C1890" t="s">
        <v>68</v>
      </c>
      <c r="F1890">
        <v>0</v>
      </c>
      <c r="H1890">
        <v>0</v>
      </c>
      <c r="J1890">
        <v>0</v>
      </c>
    </row>
    <row r="1891" spans="1:11" x14ac:dyDescent="0.4">
      <c r="A1891">
        <v>1964</v>
      </c>
      <c r="B1891" t="s">
        <v>11</v>
      </c>
      <c r="C1891" t="s">
        <v>68</v>
      </c>
      <c r="F1891">
        <v>0</v>
      </c>
      <c r="H1891">
        <v>0</v>
      </c>
      <c r="I1891">
        <v>0</v>
      </c>
      <c r="J1891">
        <v>0</v>
      </c>
    </row>
    <row r="1892" spans="1:11" x14ac:dyDescent="0.4">
      <c r="A1892">
        <v>1965</v>
      </c>
      <c r="B1892" t="s">
        <v>11</v>
      </c>
      <c r="C1892" t="s">
        <v>68</v>
      </c>
      <c r="F1892">
        <v>0</v>
      </c>
      <c r="H1892">
        <v>0</v>
      </c>
      <c r="J1892">
        <v>0</v>
      </c>
    </row>
    <row r="1893" spans="1:11" x14ac:dyDescent="0.4">
      <c r="A1893">
        <v>1966</v>
      </c>
      <c r="B1893" t="s">
        <v>11</v>
      </c>
      <c r="C1893" t="s">
        <v>68</v>
      </c>
      <c r="F1893">
        <v>0</v>
      </c>
      <c r="H1893">
        <v>0</v>
      </c>
      <c r="J1893">
        <v>0</v>
      </c>
    </row>
    <row r="1894" spans="1:11" x14ac:dyDescent="0.4">
      <c r="A1894">
        <v>1967</v>
      </c>
      <c r="B1894" t="s">
        <v>11</v>
      </c>
      <c r="C1894" t="s">
        <v>68</v>
      </c>
      <c r="F1894">
        <v>0</v>
      </c>
      <c r="H1894">
        <v>0</v>
      </c>
      <c r="I1894">
        <v>0</v>
      </c>
      <c r="J1894">
        <v>0</v>
      </c>
    </row>
    <row r="1895" spans="1:11" x14ac:dyDescent="0.4">
      <c r="A1895">
        <v>1968</v>
      </c>
      <c r="B1895" t="s">
        <v>11</v>
      </c>
      <c r="C1895" t="s">
        <v>68</v>
      </c>
      <c r="F1895">
        <v>0</v>
      </c>
      <c r="H1895">
        <v>0</v>
      </c>
      <c r="I1895">
        <v>1</v>
      </c>
      <c r="J1895">
        <v>1</v>
      </c>
      <c r="K1895" t="s">
        <v>69</v>
      </c>
    </row>
    <row r="1896" spans="1:11" x14ac:dyDescent="0.4">
      <c r="A1896">
        <v>1969</v>
      </c>
      <c r="B1896" t="s">
        <v>11</v>
      </c>
      <c r="C1896" t="s">
        <v>68</v>
      </c>
      <c r="H1896">
        <v>0</v>
      </c>
      <c r="J1896">
        <v>0</v>
      </c>
    </row>
    <row r="1897" spans="1:11" x14ac:dyDescent="0.4">
      <c r="A1897">
        <v>1970</v>
      </c>
      <c r="B1897" t="s">
        <v>11</v>
      </c>
      <c r="C1897" t="s">
        <v>68</v>
      </c>
      <c r="H1897">
        <v>0</v>
      </c>
      <c r="J1897">
        <v>0</v>
      </c>
    </row>
    <row r="1898" spans="1:11" x14ac:dyDescent="0.4">
      <c r="A1898">
        <v>1971</v>
      </c>
      <c r="B1898" t="s">
        <v>11</v>
      </c>
      <c r="C1898" t="s">
        <v>68</v>
      </c>
      <c r="G1898">
        <v>0</v>
      </c>
      <c r="H1898">
        <v>0</v>
      </c>
      <c r="J1898">
        <v>0</v>
      </c>
    </row>
    <row r="1899" spans="1:11" x14ac:dyDescent="0.4">
      <c r="A1899">
        <v>1972</v>
      </c>
      <c r="B1899" t="s">
        <v>11</v>
      </c>
      <c r="C1899" t="s">
        <v>68</v>
      </c>
      <c r="H1899">
        <v>0</v>
      </c>
      <c r="J1899">
        <v>0</v>
      </c>
    </row>
    <row r="1900" spans="1:11" x14ac:dyDescent="0.4">
      <c r="A1900">
        <v>1973</v>
      </c>
      <c r="B1900" t="s">
        <v>11</v>
      </c>
      <c r="C1900" t="s">
        <v>68</v>
      </c>
      <c r="H1900">
        <v>0</v>
      </c>
      <c r="J1900">
        <v>0</v>
      </c>
    </row>
    <row r="1901" spans="1:11" x14ac:dyDescent="0.4">
      <c r="A1901">
        <v>1974</v>
      </c>
      <c r="B1901" t="s">
        <v>11</v>
      </c>
      <c r="C1901" t="s">
        <v>68</v>
      </c>
      <c r="H1901">
        <v>0</v>
      </c>
      <c r="J1901">
        <v>0</v>
      </c>
    </row>
    <row r="1902" spans="1:11" x14ac:dyDescent="0.4">
      <c r="A1902">
        <v>1975</v>
      </c>
      <c r="B1902" t="s">
        <v>11</v>
      </c>
      <c r="C1902" t="s">
        <v>68</v>
      </c>
      <c r="H1902">
        <v>0</v>
      </c>
      <c r="J1902">
        <v>0</v>
      </c>
    </row>
    <row r="1903" spans="1:11" x14ac:dyDescent="0.4">
      <c r="A1903">
        <v>1976</v>
      </c>
      <c r="B1903" t="s">
        <v>11</v>
      </c>
      <c r="C1903" t="s">
        <v>68</v>
      </c>
      <c r="H1903">
        <v>0</v>
      </c>
      <c r="I1903">
        <v>0</v>
      </c>
      <c r="J1903">
        <v>0</v>
      </c>
    </row>
    <row r="1904" spans="1:11" x14ac:dyDescent="0.4">
      <c r="A1904">
        <v>1977</v>
      </c>
      <c r="B1904" t="s">
        <v>11</v>
      </c>
      <c r="C1904" t="s">
        <v>68</v>
      </c>
      <c r="H1904">
        <v>0</v>
      </c>
      <c r="I1904">
        <v>0</v>
      </c>
      <c r="J1904">
        <v>0</v>
      </c>
    </row>
    <row r="1905" spans="1:10" x14ac:dyDescent="0.4">
      <c r="A1905">
        <v>1889</v>
      </c>
      <c r="B1905" t="s">
        <v>11</v>
      </c>
      <c r="C1905" t="s">
        <v>40</v>
      </c>
      <c r="D1905">
        <v>33</v>
      </c>
      <c r="E1905">
        <v>56</v>
      </c>
      <c r="F1905">
        <v>912</v>
      </c>
      <c r="G1905">
        <v>71</v>
      </c>
      <c r="H1905">
        <v>1072</v>
      </c>
      <c r="J1905">
        <v>1072</v>
      </c>
    </row>
    <row r="1906" spans="1:10" x14ac:dyDescent="0.4">
      <c r="A1906">
        <v>1890</v>
      </c>
      <c r="B1906" t="s">
        <v>11</v>
      </c>
      <c r="C1906" t="s">
        <v>40</v>
      </c>
    </row>
    <row r="1907" spans="1:10" x14ac:dyDescent="0.4">
      <c r="A1907">
        <v>1891</v>
      </c>
      <c r="B1907" t="s">
        <v>11</v>
      </c>
      <c r="C1907" t="s">
        <v>40</v>
      </c>
      <c r="D1907">
        <v>124</v>
      </c>
    </row>
    <row r="1908" spans="1:10" x14ac:dyDescent="0.4">
      <c r="A1908">
        <v>1892</v>
      </c>
      <c r="B1908" t="s">
        <v>11</v>
      </c>
      <c r="C1908" t="s">
        <v>40</v>
      </c>
      <c r="D1908">
        <v>77</v>
      </c>
    </row>
    <row r="1909" spans="1:10" x14ac:dyDescent="0.4">
      <c r="A1909">
        <v>1893</v>
      </c>
      <c r="B1909" t="s">
        <v>11</v>
      </c>
      <c r="C1909" t="s">
        <v>40</v>
      </c>
      <c r="D1909">
        <v>296</v>
      </c>
      <c r="H1909">
        <v>1361</v>
      </c>
      <c r="J1909">
        <v>1361</v>
      </c>
    </row>
    <row r="1910" spans="1:10" x14ac:dyDescent="0.4">
      <c r="A1910">
        <v>1894</v>
      </c>
      <c r="B1910" t="s">
        <v>11</v>
      </c>
      <c r="C1910" t="s">
        <v>40</v>
      </c>
      <c r="D1910">
        <v>274</v>
      </c>
    </row>
    <row r="1911" spans="1:10" x14ac:dyDescent="0.4">
      <c r="A1911">
        <v>1895</v>
      </c>
      <c r="B1911" t="s">
        <v>11</v>
      </c>
      <c r="C1911" t="s">
        <v>40</v>
      </c>
      <c r="D1911">
        <v>277</v>
      </c>
    </row>
    <row r="1912" spans="1:10" x14ac:dyDescent="0.4">
      <c r="A1912">
        <v>1896</v>
      </c>
      <c r="B1912" t="s">
        <v>11</v>
      </c>
      <c r="C1912" t="s">
        <v>40</v>
      </c>
      <c r="D1912">
        <v>271</v>
      </c>
    </row>
    <row r="1913" spans="1:10" x14ac:dyDescent="0.4">
      <c r="A1913">
        <v>1897</v>
      </c>
      <c r="B1913" t="s">
        <v>11</v>
      </c>
      <c r="C1913" t="s">
        <v>40</v>
      </c>
      <c r="D1913">
        <v>137</v>
      </c>
    </row>
    <row r="1914" spans="1:10" x14ac:dyDescent="0.4">
      <c r="A1914">
        <v>1898</v>
      </c>
      <c r="B1914" t="s">
        <v>11</v>
      </c>
      <c r="C1914" t="s">
        <v>40</v>
      </c>
      <c r="D1914">
        <v>274</v>
      </c>
    </row>
    <row r="1915" spans="1:10" x14ac:dyDescent="0.4">
      <c r="A1915">
        <v>1899</v>
      </c>
      <c r="B1915" t="s">
        <v>11</v>
      </c>
      <c r="C1915" t="s">
        <v>40</v>
      </c>
      <c r="D1915">
        <v>243</v>
      </c>
      <c r="E1915">
        <v>93</v>
      </c>
      <c r="F1915">
        <v>1172</v>
      </c>
      <c r="G1915">
        <v>120</v>
      </c>
      <c r="H1915">
        <v>1628</v>
      </c>
      <c r="J1915">
        <v>1628</v>
      </c>
    </row>
    <row r="1916" spans="1:10" x14ac:dyDescent="0.4">
      <c r="A1916">
        <v>1900</v>
      </c>
      <c r="B1916" t="s">
        <v>11</v>
      </c>
      <c r="C1916" t="s">
        <v>40</v>
      </c>
      <c r="D1916">
        <v>282</v>
      </c>
    </row>
    <row r="1917" spans="1:10" x14ac:dyDescent="0.4">
      <c r="A1917">
        <v>1901</v>
      </c>
      <c r="B1917" t="s">
        <v>11</v>
      </c>
      <c r="C1917" t="s">
        <v>40</v>
      </c>
      <c r="D1917">
        <v>390</v>
      </c>
    </row>
    <row r="1918" spans="1:10" x14ac:dyDescent="0.4">
      <c r="A1918">
        <v>1902</v>
      </c>
      <c r="B1918" t="s">
        <v>11</v>
      </c>
      <c r="C1918" t="s">
        <v>40</v>
      </c>
      <c r="D1918">
        <v>266</v>
      </c>
    </row>
    <row r="1919" spans="1:10" x14ac:dyDescent="0.4">
      <c r="A1919">
        <v>1903</v>
      </c>
      <c r="B1919" t="s">
        <v>11</v>
      </c>
      <c r="C1919" t="s">
        <v>40</v>
      </c>
      <c r="D1919">
        <v>305</v>
      </c>
      <c r="E1919">
        <v>61</v>
      </c>
      <c r="F1919">
        <v>453</v>
      </c>
      <c r="G1919">
        <v>58</v>
      </c>
      <c r="H1919">
        <v>877</v>
      </c>
      <c r="J1919">
        <v>877</v>
      </c>
    </row>
    <row r="1920" spans="1:10" x14ac:dyDescent="0.4">
      <c r="A1920">
        <v>1904</v>
      </c>
      <c r="B1920" t="s">
        <v>11</v>
      </c>
      <c r="C1920" t="s">
        <v>40</v>
      </c>
      <c r="D1920">
        <v>255</v>
      </c>
    </row>
    <row r="1921" spans="1:11" x14ac:dyDescent="0.4">
      <c r="A1921">
        <v>1905</v>
      </c>
      <c r="B1921" t="s">
        <v>11</v>
      </c>
      <c r="C1921" t="s">
        <v>40</v>
      </c>
      <c r="D1921">
        <v>222</v>
      </c>
    </row>
    <row r="1922" spans="1:11" x14ac:dyDescent="0.4">
      <c r="A1922">
        <v>1906</v>
      </c>
      <c r="B1922" t="s">
        <v>11</v>
      </c>
      <c r="C1922" t="s">
        <v>40</v>
      </c>
      <c r="D1922">
        <v>353</v>
      </c>
    </row>
    <row r="1923" spans="1:11" x14ac:dyDescent="0.4">
      <c r="A1923">
        <v>1907</v>
      </c>
      <c r="B1923" t="s">
        <v>11</v>
      </c>
      <c r="C1923" t="s">
        <v>40</v>
      </c>
      <c r="D1923">
        <v>370</v>
      </c>
    </row>
    <row r="1924" spans="1:11" x14ac:dyDescent="0.4">
      <c r="A1924">
        <v>1908</v>
      </c>
      <c r="B1924" t="s">
        <v>11</v>
      </c>
      <c r="C1924" t="s">
        <v>40</v>
      </c>
      <c r="D1924">
        <v>349</v>
      </c>
      <c r="E1924">
        <v>40</v>
      </c>
      <c r="F1924">
        <v>1377</v>
      </c>
      <c r="G1924">
        <v>44</v>
      </c>
      <c r="H1924">
        <v>1810</v>
      </c>
      <c r="J1924">
        <v>1810</v>
      </c>
    </row>
    <row r="1925" spans="1:11" x14ac:dyDescent="0.4">
      <c r="A1925">
        <v>1909</v>
      </c>
      <c r="B1925" t="s">
        <v>11</v>
      </c>
      <c r="C1925" t="s">
        <v>40</v>
      </c>
    </row>
    <row r="1926" spans="1:11" x14ac:dyDescent="0.4">
      <c r="A1926">
        <v>1910</v>
      </c>
      <c r="B1926" t="s">
        <v>11</v>
      </c>
      <c r="C1926" t="s">
        <v>40</v>
      </c>
    </row>
    <row r="1927" spans="1:11" x14ac:dyDescent="0.4">
      <c r="A1927">
        <v>1911</v>
      </c>
      <c r="B1927" t="s">
        <v>11</v>
      </c>
      <c r="C1927" t="s">
        <v>40</v>
      </c>
    </row>
    <row r="1928" spans="1:11" x14ac:dyDescent="0.4">
      <c r="A1928">
        <v>1912</v>
      </c>
      <c r="B1928" t="s">
        <v>11</v>
      </c>
      <c r="C1928" t="s">
        <v>40</v>
      </c>
      <c r="D1928">
        <v>137</v>
      </c>
      <c r="H1928">
        <v>137</v>
      </c>
      <c r="J1928">
        <v>137</v>
      </c>
    </row>
    <row r="1929" spans="1:11" x14ac:dyDescent="0.4">
      <c r="A1929">
        <v>1913</v>
      </c>
      <c r="B1929" t="s">
        <v>11</v>
      </c>
      <c r="C1929" t="s">
        <v>40</v>
      </c>
      <c r="D1929">
        <v>126</v>
      </c>
      <c r="E1929">
        <v>9</v>
      </c>
      <c r="F1929">
        <v>330</v>
      </c>
      <c r="H1929">
        <v>465</v>
      </c>
      <c r="J1929">
        <v>465</v>
      </c>
      <c r="K1929" t="s">
        <v>37</v>
      </c>
    </row>
    <row r="1930" spans="1:11" x14ac:dyDescent="0.4">
      <c r="A1930">
        <v>1914</v>
      </c>
      <c r="B1930" t="s">
        <v>11</v>
      </c>
      <c r="C1930" t="s">
        <v>40</v>
      </c>
      <c r="D1930">
        <v>120</v>
      </c>
      <c r="E1930">
        <v>34</v>
      </c>
      <c r="F1930">
        <v>1197</v>
      </c>
      <c r="H1930">
        <v>1351</v>
      </c>
      <c r="J1930">
        <v>1351</v>
      </c>
    </row>
    <row r="1931" spans="1:11" x14ac:dyDescent="0.4">
      <c r="A1931">
        <v>1915</v>
      </c>
      <c r="B1931" t="s">
        <v>11</v>
      </c>
      <c r="C1931" t="s">
        <v>40</v>
      </c>
      <c r="D1931">
        <v>219</v>
      </c>
      <c r="E1931">
        <v>59</v>
      </c>
      <c r="F1931">
        <v>845</v>
      </c>
      <c r="H1931">
        <v>1123</v>
      </c>
      <c r="J1931">
        <v>1123</v>
      </c>
    </row>
    <row r="1932" spans="1:11" x14ac:dyDescent="0.4">
      <c r="A1932">
        <v>1916</v>
      </c>
      <c r="B1932" t="s">
        <v>11</v>
      </c>
      <c r="C1932" t="s">
        <v>40</v>
      </c>
      <c r="D1932">
        <v>252</v>
      </c>
      <c r="E1932">
        <v>33</v>
      </c>
      <c r="F1932">
        <v>1036</v>
      </c>
      <c r="H1932">
        <v>1321</v>
      </c>
      <c r="J1932">
        <v>1321</v>
      </c>
    </row>
    <row r="1933" spans="1:11" x14ac:dyDescent="0.4">
      <c r="A1933">
        <v>1917</v>
      </c>
      <c r="B1933" t="s">
        <v>11</v>
      </c>
      <c r="C1933" t="s">
        <v>40</v>
      </c>
      <c r="D1933">
        <v>148</v>
      </c>
      <c r="E1933">
        <v>33</v>
      </c>
      <c r="F1933">
        <v>877</v>
      </c>
      <c r="H1933">
        <v>1058</v>
      </c>
      <c r="J1933">
        <v>1058</v>
      </c>
    </row>
    <row r="1934" spans="1:11" x14ac:dyDescent="0.4">
      <c r="A1934">
        <v>1918</v>
      </c>
      <c r="B1934" t="s">
        <v>11</v>
      </c>
      <c r="C1934" t="s">
        <v>40</v>
      </c>
      <c r="D1934">
        <v>92</v>
      </c>
      <c r="E1934">
        <v>47</v>
      </c>
      <c r="F1934">
        <v>772</v>
      </c>
      <c r="H1934">
        <v>911</v>
      </c>
      <c r="J1934">
        <v>911</v>
      </c>
    </row>
    <row r="1935" spans="1:11" x14ac:dyDescent="0.4">
      <c r="A1935">
        <v>1919</v>
      </c>
      <c r="B1935" t="s">
        <v>11</v>
      </c>
      <c r="C1935" t="s">
        <v>40</v>
      </c>
      <c r="D1935">
        <v>222</v>
      </c>
      <c r="E1935">
        <v>71</v>
      </c>
      <c r="F1935">
        <v>661</v>
      </c>
      <c r="H1935">
        <v>954</v>
      </c>
      <c r="J1935">
        <v>954</v>
      </c>
    </row>
    <row r="1936" spans="1:11" x14ac:dyDescent="0.4">
      <c r="A1936">
        <v>1920</v>
      </c>
      <c r="B1936" t="s">
        <v>11</v>
      </c>
      <c r="C1936" t="s">
        <v>40</v>
      </c>
      <c r="D1936">
        <v>65</v>
      </c>
      <c r="E1936">
        <v>59</v>
      </c>
      <c r="F1936">
        <v>938</v>
      </c>
      <c r="H1936">
        <v>1062</v>
      </c>
      <c r="J1936">
        <v>1062</v>
      </c>
    </row>
    <row r="1937" spans="1:10" x14ac:dyDescent="0.4">
      <c r="A1937">
        <v>1921</v>
      </c>
      <c r="B1937" t="s">
        <v>11</v>
      </c>
      <c r="C1937" t="s">
        <v>40</v>
      </c>
      <c r="D1937">
        <v>96</v>
      </c>
      <c r="F1937">
        <v>1324</v>
      </c>
      <c r="H1937">
        <v>1420</v>
      </c>
      <c r="J1937">
        <v>1420</v>
      </c>
    </row>
    <row r="1938" spans="1:10" x14ac:dyDescent="0.4">
      <c r="A1938">
        <v>1922</v>
      </c>
      <c r="B1938" t="s">
        <v>11</v>
      </c>
      <c r="C1938" t="s">
        <v>40</v>
      </c>
      <c r="D1938">
        <v>161</v>
      </c>
      <c r="F1938">
        <v>830</v>
      </c>
      <c r="H1938">
        <v>991</v>
      </c>
      <c r="J1938">
        <v>991</v>
      </c>
    </row>
    <row r="1939" spans="1:10" x14ac:dyDescent="0.4">
      <c r="A1939">
        <v>1923</v>
      </c>
      <c r="B1939" t="s">
        <v>11</v>
      </c>
      <c r="C1939" t="s">
        <v>40</v>
      </c>
      <c r="D1939">
        <v>134</v>
      </c>
      <c r="E1939">
        <v>76</v>
      </c>
      <c r="F1939">
        <v>828</v>
      </c>
      <c r="H1939">
        <v>1038</v>
      </c>
      <c r="J1939">
        <v>1038</v>
      </c>
    </row>
    <row r="1940" spans="1:10" x14ac:dyDescent="0.4">
      <c r="A1940">
        <v>1924</v>
      </c>
      <c r="B1940" t="s">
        <v>11</v>
      </c>
      <c r="C1940" t="s">
        <v>40</v>
      </c>
      <c r="D1940">
        <v>95</v>
      </c>
      <c r="E1940">
        <v>45</v>
      </c>
      <c r="F1940">
        <v>544</v>
      </c>
      <c r="H1940">
        <v>684</v>
      </c>
      <c r="J1940">
        <v>684</v>
      </c>
    </row>
    <row r="1941" spans="1:10" x14ac:dyDescent="0.4">
      <c r="A1941">
        <v>1925</v>
      </c>
      <c r="B1941" t="s">
        <v>11</v>
      </c>
      <c r="C1941" t="s">
        <v>40</v>
      </c>
      <c r="D1941">
        <v>80</v>
      </c>
      <c r="H1941">
        <v>905</v>
      </c>
      <c r="J1941">
        <v>905</v>
      </c>
    </row>
    <row r="1942" spans="1:10" x14ac:dyDescent="0.4">
      <c r="A1942">
        <v>1926</v>
      </c>
      <c r="B1942" t="s">
        <v>11</v>
      </c>
      <c r="C1942" t="s">
        <v>40</v>
      </c>
      <c r="D1942">
        <v>89</v>
      </c>
      <c r="E1942">
        <v>56</v>
      </c>
      <c r="F1942">
        <v>899</v>
      </c>
      <c r="H1942">
        <v>1044</v>
      </c>
      <c r="J1942">
        <v>1044</v>
      </c>
    </row>
    <row r="1943" spans="1:10" x14ac:dyDescent="0.4">
      <c r="A1943">
        <v>1927</v>
      </c>
      <c r="B1943" t="s">
        <v>11</v>
      </c>
      <c r="C1943" t="s">
        <v>40</v>
      </c>
      <c r="D1943">
        <v>71</v>
      </c>
      <c r="E1943">
        <v>79</v>
      </c>
      <c r="F1943">
        <v>972</v>
      </c>
      <c r="G1943">
        <v>20</v>
      </c>
      <c r="H1943">
        <v>1142</v>
      </c>
      <c r="J1943">
        <v>1142</v>
      </c>
    </row>
    <row r="1944" spans="1:10" x14ac:dyDescent="0.4">
      <c r="A1944">
        <v>1928</v>
      </c>
      <c r="B1944" t="s">
        <v>11</v>
      </c>
      <c r="C1944" t="s">
        <v>40</v>
      </c>
      <c r="D1944">
        <v>44</v>
      </c>
      <c r="E1944">
        <v>36</v>
      </c>
      <c r="F1944">
        <v>1208</v>
      </c>
      <c r="G1944">
        <v>30</v>
      </c>
      <c r="H1944">
        <v>1318</v>
      </c>
      <c r="J1944">
        <v>1318</v>
      </c>
    </row>
    <row r="1945" spans="1:10" x14ac:dyDescent="0.4">
      <c r="A1945">
        <v>1929</v>
      </c>
      <c r="B1945" t="s">
        <v>11</v>
      </c>
      <c r="C1945" t="s">
        <v>40</v>
      </c>
      <c r="D1945">
        <v>57</v>
      </c>
      <c r="E1945">
        <v>11</v>
      </c>
      <c r="F1945">
        <v>1211</v>
      </c>
      <c r="G1945">
        <v>14</v>
      </c>
      <c r="H1945">
        <v>1293</v>
      </c>
      <c r="J1945">
        <v>1293</v>
      </c>
    </row>
    <row r="1946" spans="1:10" x14ac:dyDescent="0.4">
      <c r="A1946">
        <v>1930</v>
      </c>
      <c r="B1946" t="s">
        <v>11</v>
      </c>
      <c r="C1946" t="s">
        <v>40</v>
      </c>
      <c r="D1946">
        <v>162</v>
      </c>
      <c r="E1946">
        <v>131</v>
      </c>
      <c r="F1946">
        <v>1702</v>
      </c>
      <c r="G1946">
        <v>29</v>
      </c>
      <c r="H1946">
        <v>2024</v>
      </c>
      <c r="J1946">
        <v>2024</v>
      </c>
    </row>
    <row r="1947" spans="1:10" x14ac:dyDescent="0.4">
      <c r="A1947">
        <v>1931</v>
      </c>
      <c r="B1947" t="s">
        <v>11</v>
      </c>
      <c r="C1947" t="s">
        <v>40</v>
      </c>
      <c r="D1947">
        <v>173</v>
      </c>
      <c r="E1947">
        <v>22</v>
      </c>
      <c r="F1947">
        <v>1184</v>
      </c>
      <c r="G1947">
        <v>38</v>
      </c>
      <c r="H1947">
        <v>1417</v>
      </c>
      <c r="J1947">
        <v>1417</v>
      </c>
    </row>
    <row r="1948" spans="1:10" x14ac:dyDescent="0.4">
      <c r="A1948">
        <v>1932</v>
      </c>
      <c r="B1948" t="s">
        <v>11</v>
      </c>
      <c r="C1948" t="s">
        <v>40</v>
      </c>
      <c r="D1948">
        <v>140</v>
      </c>
      <c r="E1948">
        <v>73</v>
      </c>
      <c r="F1948">
        <v>1095</v>
      </c>
      <c r="G1948">
        <v>14</v>
      </c>
      <c r="H1948">
        <v>1322</v>
      </c>
      <c r="J1948">
        <v>1322</v>
      </c>
    </row>
    <row r="1949" spans="1:10" x14ac:dyDescent="0.4">
      <c r="A1949">
        <v>1933</v>
      </c>
      <c r="B1949" t="s">
        <v>11</v>
      </c>
      <c r="C1949" t="s">
        <v>40</v>
      </c>
      <c r="D1949">
        <v>145</v>
      </c>
      <c r="E1949">
        <v>16</v>
      </c>
      <c r="F1949">
        <v>1341</v>
      </c>
      <c r="G1949">
        <v>23</v>
      </c>
      <c r="H1949">
        <v>1525</v>
      </c>
      <c r="J1949">
        <v>1525</v>
      </c>
    </row>
    <row r="1950" spans="1:10" x14ac:dyDescent="0.4">
      <c r="A1950">
        <v>1934</v>
      </c>
      <c r="B1950" t="s">
        <v>11</v>
      </c>
      <c r="C1950" t="s">
        <v>40</v>
      </c>
      <c r="D1950">
        <v>102</v>
      </c>
      <c r="E1950">
        <v>45</v>
      </c>
      <c r="F1950">
        <v>853</v>
      </c>
      <c r="G1950">
        <v>24</v>
      </c>
      <c r="H1950">
        <v>1024</v>
      </c>
      <c r="J1950">
        <v>1024</v>
      </c>
    </row>
    <row r="1951" spans="1:10" x14ac:dyDescent="0.4">
      <c r="A1951">
        <v>1935</v>
      </c>
      <c r="B1951" t="s">
        <v>11</v>
      </c>
      <c r="C1951" t="s">
        <v>40</v>
      </c>
      <c r="D1951">
        <v>86</v>
      </c>
      <c r="E1951">
        <v>33</v>
      </c>
      <c r="F1951">
        <v>944</v>
      </c>
      <c r="G1951">
        <v>24</v>
      </c>
      <c r="H1951">
        <v>1087</v>
      </c>
      <c r="J1951">
        <v>1087</v>
      </c>
    </row>
    <row r="1952" spans="1:10" x14ac:dyDescent="0.4">
      <c r="A1952">
        <v>1936</v>
      </c>
      <c r="B1952" t="s">
        <v>11</v>
      </c>
      <c r="C1952" t="s">
        <v>40</v>
      </c>
      <c r="D1952">
        <v>74</v>
      </c>
      <c r="E1952">
        <v>6</v>
      </c>
      <c r="F1952">
        <v>847</v>
      </c>
      <c r="G1952">
        <v>19</v>
      </c>
      <c r="H1952">
        <v>946</v>
      </c>
      <c r="J1952">
        <v>946</v>
      </c>
    </row>
    <row r="1953" spans="1:10" x14ac:dyDescent="0.4">
      <c r="A1953">
        <v>1937</v>
      </c>
      <c r="B1953" t="s">
        <v>11</v>
      </c>
      <c r="C1953" t="s">
        <v>40</v>
      </c>
      <c r="D1953">
        <v>70</v>
      </c>
      <c r="E1953">
        <v>13</v>
      </c>
      <c r="F1953">
        <v>1011</v>
      </c>
      <c r="G1953">
        <v>9</v>
      </c>
      <c r="H1953">
        <v>1103</v>
      </c>
      <c r="J1953">
        <v>1103</v>
      </c>
    </row>
    <row r="1954" spans="1:10" x14ac:dyDescent="0.4">
      <c r="A1954">
        <v>1938</v>
      </c>
      <c r="B1954" t="s">
        <v>11</v>
      </c>
      <c r="C1954" t="s">
        <v>40</v>
      </c>
      <c r="D1954">
        <v>42</v>
      </c>
      <c r="E1954">
        <v>25</v>
      </c>
      <c r="F1954">
        <v>674</v>
      </c>
      <c r="G1954">
        <v>15</v>
      </c>
      <c r="H1954">
        <v>756</v>
      </c>
      <c r="J1954">
        <v>756</v>
      </c>
    </row>
    <row r="1955" spans="1:10" x14ac:dyDescent="0.4">
      <c r="A1955">
        <v>1939</v>
      </c>
      <c r="B1955" t="s">
        <v>11</v>
      </c>
      <c r="C1955" t="s">
        <v>40</v>
      </c>
      <c r="D1955">
        <v>51</v>
      </c>
      <c r="E1955">
        <v>27</v>
      </c>
      <c r="F1955">
        <v>919</v>
      </c>
      <c r="G1955">
        <v>12</v>
      </c>
      <c r="H1955">
        <v>1009</v>
      </c>
      <c r="J1955">
        <v>1009</v>
      </c>
    </row>
    <row r="1956" spans="1:10" x14ac:dyDescent="0.4">
      <c r="A1956">
        <v>1940</v>
      </c>
      <c r="B1956" t="s">
        <v>11</v>
      </c>
      <c r="C1956" t="s">
        <v>40</v>
      </c>
      <c r="D1956">
        <v>23</v>
      </c>
      <c r="E1956">
        <v>5</v>
      </c>
      <c r="F1956">
        <v>672</v>
      </c>
      <c r="G1956">
        <v>14</v>
      </c>
      <c r="H1956">
        <v>714</v>
      </c>
      <c r="J1956">
        <v>714</v>
      </c>
    </row>
    <row r="1957" spans="1:10" x14ac:dyDescent="0.4">
      <c r="A1957">
        <v>1941</v>
      </c>
      <c r="B1957" t="s">
        <v>11</v>
      </c>
      <c r="C1957" t="s">
        <v>40</v>
      </c>
      <c r="D1957">
        <v>32</v>
      </c>
      <c r="E1957">
        <v>6</v>
      </c>
      <c r="F1957">
        <v>640</v>
      </c>
      <c r="G1957">
        <v>20</v>
      </c>
      <c r="H1957">
        <v>698</v>
      </c>
      <c r="J1957">
        <v>698</v>
      </c>
    </row>
    <row r="1958" spans="1:10" x14ac:dyDescent="0.4">
      <c r="A1958">
        <v>1942</v>
      </c>
      <c r="B1958" t="s">
        <v>11</v>
      </c>
      <c r="C1958" t="s">
        <v>40</v>
      </c>
      <c r="D1958">
        <v>45</v>
      </c>
      <c r="E1958">
        <v>3</v>
      </c>
      <c r="F1958">
        <v>638</v>
      </c>
      <c r="G1958">
        <v>13</v>
      </c>
      <c r="H1958">
        <v>699</v>
      </c>
      <c r="J1958">
        <v>699</v>
      </c>
    </row>
    <row r="1959" spans="1:10" x14ac:dyDescent="0.4">
      <c r="A1959">
        <v>1943</v>
      </c>
      <c r="B1959" t="s">
        <v>11</v>
      </c>
      <c r="C1959" t="s">
        <v>40</v>
      </c>
      <c r="D1959">
        <v>54</v>
      </c>
      <c r="E1959">
        <v>3</v>
      </c>
      <c r="F1959">
        <v>509</v>
      </c>
      <c r="G1959">
        <v>10</v>
      </c>
      <c r="H1959">
        <v>576</v>
      </c>
      <c r="J1959">
        <v>576</v>
      </c>
    </row>
    <row r="1960" spans="1:10" x14ac:dyDescent="0.4">
      <c r="A1960">
        <v>1944</v>
      </c>
      <c r="B1960" t="s">
        <v>11</v>
      </c>
      <c r="C1960" t="s">
        <v>40</v>
      </c>
      <c r="D1960">
        <v>35</v>
      </c>
      <c r="E1960">
        <v>1</v>
      </c>
      <c r="F1960">
        <v>416</v>
      </c>
      <c r="G1960">
        <v>4</v>
      </c>
      <c r="H1960">
        <v>456</v>
      </c>
      <c r="J1960">
        <v>456</v>
      </c>
    </row>
    <row r="1961" spans="1:10" x14ac:dyDescent="0.4">
      <c r="A1961">
        <v>1945</v>
      </c>
      <c r="B1961" t="s">
        <v>11</v>
      </c>
      <c r="C1961" t="s">
        <v>40</v>
      </c>
      <c r="D1961">
        <v>50</v>
      </c>
      <c r="E1961">
        <v>2</v>
      </c>
      <c r="F1961">
        <v>370</v>
      </c>
      <c r="G1961">
        <v>5</v>
      </c>
      <c r="H1961">
        <v>427</v>
      </c>
      <c r="J1961">
        <v>427</v>
      </c>
    </row>
    <row r="1962" spans="1:10" x14ac:dyDescent="0.4">
      <c r="A1962">
        <v>1946</v>
      </c>
      <c r="B1962" t="s">
        <v>11</v>
      </c>
      <c r="C1962" t="s">
        <v>40</v>
      </c>
      <c r="D1962">
        <v>47</v>
      </c>
      <c r="E1962">
        <v>1</v>
      </c>
      <c r="F1962">
        <v>378</v>
      </c>
      <c r="G1962">
        <v>6</v>
      </c>
      <c r="H1962">
        <v>432</v>
      </c>
      <c r="J1962">
        <v>432</v>
      </c>
    </row>
    <row r="1963" spans="1:10" x14ac:dyDescent="0.4">
      <c r="A1963">
        <v>1947</v>
      </c>
      <c r="B1963" t="s">
        <v>11</v>
      </c>
      <c r="C1963" t="s">
        <v>40</v>
      </c>
      <c r="D1963">
        <v>56</v>
      </c>
      <c r="E1963">
        <v>1</v>
      </c>
      <c r="F1963">
        <v>506</v>
      </c>
      <c r="G1963">
        <v>5</v>
      </c>
      <c r="H1963">
        <v>568</v>
      </c>
      <c r="J1963">
        <v>568</v>
      </c>
    </row>
    <row r="1964" spans="1:10" x14ac:dyDescent="0.4">
      <c r="A1964">
        <v>1948</v>
      </c>
      <c r="B1964" t="s">
        <v>11</v>
      </c>
      <c r="C1964" t="s">
        <v>40</v>
      </c>
      <c r="D1964">
        <v>42</v>
      </c>
      <c r="E1964">
        <v>2</v>
      </c>
      <c r="F1964">
        <v>422</v>
      </c>
      <c r="G1964">
        <v>3</v>
      </c>
      <c r="H1964">
        <v>469</v>
      </c>
      <c r="J1964">
        <v>469</v>
      </c>
    </row>
    <row r="1965" spans="1:10" x14ac:dyDescent="0.4">
      <c r="A1965">
        <v>1949</v>
      </c>
      <c r="B1965" t="s">
        <v>11</v>
      </c>
      <c r="C1965" t="s">
        <v>40</v>
      </c>
      <c r="D1965">
        <v>37</v>
      </c>
      <c r="E1965">
        <v>6</v>
      </c>
      <c r="F1965">
        <v>585</v>
      </c>
      <c r="G1965">
        <v>6</v>
      </c>
      <c r="H1965">
        <v>634</v>
      </c>
      <c r="J1965">
        <v>634</v>
      </c>
    </row>
    <row r="1966" spans="1:10" x14ac:dyDescent="0.4">
      <c r="A1966">
        <v>1950</v>
      </c>
      <c r="B1966" t="s">
        <v>11</v>
      </c>
      <c r="C1966" t="s">
        <v>40</v>
      </c>
      <c r="D1966">
        <v>49</v>
      </c>
      <c r="E1966">
        <v>5</v>
      </c>
      <c r="F1966">
        <v>591</v>
      </c>
      <c r="G1966">
        <v>5</v>
      </c>
      <c r="H1966">
        <v>650</v>
      </c>
      <c r="J1966">
        <v>650</v>
      </c>
    </row>
    <row r="1967" spans="1:10" x14ac:dyDescent="0.4">
      <c r="A1967">
        <v>1951</v>
      </c>
      <c r="B1967" t="s">
        <v>11</v>
      </c>
      <c r="C1967" t="s">
        <v>40</v>
      </c>
      <c r="D1967">
        <v>31</v>
      </c>
      <c r="E1967">
        <v>2</v>
      </c>
      <c r="F1967">
        <v>517</v>
      </c>
      <c r="G1967">
        <v>8</v>
      </c>
      <c r="H1967">
        <v>558</v>
      </c>
      <c r="J1967">
        <v>558</v>
      </c>
    </row>
    <row r="1968" spans="1:10" x14ac:dyDescent="0.4">
      <c r="A1968">
        <v>1952</v>
      </c>
      <c r="B1968" t="s">
        <v>11</v>
      </c>
      <c r="C1968" t="s">
        <v>40</v>
      </c>
      <c r="D1968">
        <v>27</v>
      </c>
      <c r="E1968">
        <v>2</v>
      </c>
      <c r="F1968">
        <v>587</v>
      </c>
      <c r="G1968">
        <v>10</v>
      </c>
      <c r="H1968">
        <v>626</v>
      </c>
      <c r="I1968">
        <v>334</v>
      </c>
      <c r="J1968">
        <v>960</v>
      </c>
    </row>
    <row r="1969" spans="1:11" x14ac:dyDescent="0.4">
      <c r="A1969">
        <v>1953</v>
      </c>
      <c r="B1969" t="s">
        <v>11</v>
      </c>
      <c r="C1969" t="s">
        <v>40</v>
      </c>
      <c r="D1969">
        <v>22</v>
      </c>
      <c r="E1969">
        <v>4</v>
      </c>
      <c r="F1969">
        <v>320</v>
      </c>
      <c r="G1969">
        <v>6</v>
      </c>
      <c r="H1969">
        <v>352</v>
      </c>
      <c r="I1969">
        <v>205</v>
      </c>
      <c r="J1969">
        <v>557</v>
      </c>
    </row>
    <row r="1970" spans="1:11" x14ac:dyDescent="0.4">
      <c r="A1970">
        <v>1954</v>
      </c>
      <c r="B1970" t="s">
        <v>11</v>
      </c>
      <c r="C1970" t="s">
        <v>40</v>
      </c>
      <c r="D1970">
        <v>20</v>
      </c>
      <c r="E1970">
        <v>2</v>
      </c>
      <c r="F1970">
        <v>333</v>
      </c>
      <c r="G1970">
        <v>5</v>
      </c>
      <c r="H1970">
        <v>360</v>
      </c>
      <c r="I1970">
        <v>220</v>
      </c>
      <c r="J1970">
        <v>580</v>
      </c>
    </row>
    <row r="1971" spans="1:11" x14ac:dyDescent="0.4">
      <c r="A1971">
        <v>1955</v>
      </c>
      <c r="B1971" t="s">
        <v>11</v>
      </c>
      <c r="C1971" t="s">
        <v>40</v>
      </c>
      <c r="D1971">
        <v>11</v>
      </c>
      <c r="E1971">
        <v>3</v>
      </c>
      <c r="F1971">
        <v>237</v>
      </c>
      <c r="G1971">
        <v>5</v>
      </c>
      <c r="H1971">
        <v>256</v>
      </c>
      <c r="I1971">
        <v>175</v>
      </c>
      <c r="J1971">
        <v>431</v>
      </c>
    </row>
    <row r="1972" spans="1:11" x14ac:dyDescent="0.4">
      <c r="A1972">
        <v>1956</v>
      </c>
      <c r="B1972" t="s">
        <v>11</v>
      </c>
      <c r="C1972" t="s">
        <v>40</v>
      </c>
      <c r="D1972">
        <v>20</v>
      </c>
      <c r="E1972">
        <v>8</v>
      </c>
      <c r="F1972">
        <v>238</v>
      </c>
      <c r="G1972">
        <v>3</v>
      </c>
      <c r="H1972">
        <v>269</v>
      </c>
      <c r="I1972">
        <v>131</v>
      </c>
      <c r="J1972">
        <v>400</v>
      </c>
    </row>
    <row r="1973" spans="1:11" x14ac:dyDescent="0.4">
      <c r="A1973">
        <v>1957</v>
      </c>
      <c r="B1973" t="s">
        <v>11</v>
      </c>
      <c r="C1973" t="s">
        <v>40</v>
      </c>
      <c r="D1973">
        <v>19</v>
      </c>
      <c r="E1973">
        <v>6</v>
      </c>
      <c r="F1973">
        <v>291</v>
      </c>
      <c r="G1973">
        <v>12</v>
      </c>
      <c r="H1973">
        <v>328</v>
      </c>
      <c r="I1973">
        <v>163</v>
      </c>
      <c r="J1973">
        <v>491</v>
      </c>
    </row>
    <row r="1974" spans="1:11" x14ac:dyDescent="0.4">
      <c r="A1974">
        <v>1958</v>
      </c>
      <c r="B1974" t="s">
        <v>11</v>
      </c>
      <c r="C1974" t="s">
        <v>40</v>
      </c>
      <c r="D1974">
        <v>39</v>
      </c>
      <c r="E1974">
        <v>4</v>
      </c>
      <c r="F1974">
        <v>186</v>
      </c>
      <c r="G1974">
        <v>15</v>
      </c>
      <c r="H1974">
        <v>244</v>
      </c>
      <c r="I1974">
        <v>115</v>
      </c>
      <c r="J1974">
        <v>359</v>
      </c>
    </row>
    <row r="1975" spans="1:11" x14ac:dyDescent="0.4">
      <c r="A1975">
        <v>1959</v>
      </c>
      <c r="B1975" t="s">
        <v>11</v>
      </c>
      <c r="C1975" t="s">
        <v>40</v>
      </c>
      <c r="D1975">
        <v>18</v>
      </c>
      <c r="E1975">
        <v>11</v>
      </c>
      <c r="F1975">
        <v>199</v>
      </c>
      <c r="G1975">
        <v>21</v>
      </c>
      <c r="H1975">
        <v>249</v>
      </c>
      <c r="I1975">
        <v>135</v>
      </c>
      <c r="J1975">
        <v>384</v>
      </c>
    </row>
    <row r="1976" spans="1:11" x14ac:dyDescent="0.4">
      <c r="A1976">
        <v>1960</v>
      </c>
      <c r="B1976" t="s">
        <v>11</v>
      </c>
      <c r="C1976" t="s">
        <v>40</v>
      </c>
      <c r="D1976">
        <v>31</v>
      </c>
      <c r="E1976">
        <v>1</v>
      </c>
      <c r="F1976">
        <v>213</v>
      </c>
      <c r="G1976">
        <v>4</v>
      </c>
      <c r="H1976">
        <v>249</v>
      </c>
      <c r="I1976">
        <v>77</v>
      </c>
      <c r="J1976">
        <v>326</v>
      </c>
    </row>
    <row r="1977" spans="1:11" x14ac:dyDescent="0.4">
      <c r="A1977">
        <v>1961</v>
      </c>
      <c r="B1977" t="s">
        <v>11</v>
      </c>
      <c r="C1977" t="s">
        <v>40</v>
      </c>
      <c r="D1977">
        <v>62</v>
      </c>
      <c r="E1977">
        <v>10</v>
      </c>
      <c r="F1977">
        <v>254</v>
      </c>
      <c r="G1977">
        <v>4</v>
      </c>
      <c r="H1977">
        <v>330</v>
      </c>
      <c r="I1977">
        <v>73</v>
      </c>
      <c r="J1977">
        <v>403</v>
      </c>
    </row>
    <row r="1978" spans="1:11" x14ac:dyDescent="0.4">
      <c r="A1978">
        <v>1962</v>
      </c>
      <c r="B1978" t="s">
        <v>11</v>
      </c>
      <c r="C1978" t="s">
        <v>40</v>
      </c>
      <c r="D1978">
        <v>56</v>
      </c>
      <c r="E1978">
        <v>1</v>
      </c>
      <c r="F1978">
        <v>202</v>
      </c>
      <c r="G1978">
        <v>2</v>
      </c>
      <c r="H1978">
        <v>261</v>
      </c>
      <c r="I1978">
        <v>63</v>
      </c>
      <c r="J1978">
        <v>324</v>
      </c>
    </row>
    <row r="1979" spans="1:11" x14ac:dyDescent="0.4">
      <c r="A1979">
        <v>1963</v>
      </c>
      <c r="B1979" t="s">
        <v>11</v>
      </c>
      <c r="C1979" t="s">
        <v>40</v>
      </c>
      <c r="D1979">
        <v>62</v>
      </c>
      <c r="E1979">
        <v>1</v>
      </c>
      <c r="F1979">
        <v>161</v>
      </c>
      <c r="G1979">
        <v>1</v>
      </c>
      <c r="H1979">
        <v>225</v>
      </c>
      <c r="I1979">
        <v>57</v>
      </c>
      <c r="J1979">
        <v>282</v>
      </c>
    </row>
    <row r="1980" spans="1:11" x14ac:dyDescent="0.4">
      <c r="A1980">
        <v>1964</v>
      </c>
      <c r="B1980" t="s">
        <v>11</v>
      </c>
      <c r="C1980" t="s">
        <v>40</v>
      </c>
      <c r="D1980">
        <v>54</v>
      </c>
      <c r="E1980">
        <v>0</v>
      </c>
      <c r="F1980">
        <v>183</v>
      </c>
      <c r="G1980">
        <v>2</v>
      </c>
      <c r="H1980">
        <v>239</v>
      </c>
      <c r="I1980">
        <v>88</v>
      </c>
      <c r="J1980">
        <v>327</v>
      </c>
    </row>
    <row r="1981" spans="1:11" x14ac:dyDescent="0.4">
      <c r="A1981">
        <v>1965</v>
      </c>
      <c r="B1981" t="s">
        <v>11</v>
      </c>
      <c r="C1981" t="s">
        <v>40</v>
      </c>
      <c r="D1981">
        <v>58</v>
      </c>
      <c r="E1981">
        <v>0</v>
      </c>
      <c r="F1981">
        <v>138</v>
      </c>
      <c r="G1981">
        <v>0</v>
      </c>
      <c r="H1981">
        <v>196</v>
      </c>
      <c r="I1981">
        <v>73</v>
      </c>
      <c r="J1981">
        <v>269</v>
      </c>
    </row>
    <row r="1982" spans="1:11" x14ac:dyDescent="0.4">
      <c r="A1982">
        <v>1966</v>
      </c>
      <c r="B1982" t="s">
        <v>11</v>
      </c>
      <c r="C1982" t="s">
        <v>40</v>
      </c>
      <c r="D1982">
        <v>44</v>
      </c>
      <c r="E1982">
        <v>2</v>
      </c>
      <c r="F1982">
        <v>140</v>
      </c>
      <c r="G1982">
        <v>0</v>
      </c>
      <c r="H1982">
        <v>186</v>
      </c>
      <c r="I1982">
        <v>59</v>
      </c>
      <c r="J1982">
        <v>245</v>
      </c>
      <c r="K1982" t="s">
        <v>41</v>
      </c>
    </row>
    <row r="1983" spans="1:11" x14ac:dyDescent="0.4">
      <c r="A1983">
        <v>1967</v>
      </c>
      <c r="B1983" t="s">
        <v>11</v>
      </c>
      <c r="C1983" t="s">
        <v>40</v>
      </c>
      <c r="D1983">
        <v>52</v>
      </c>
      <c r="E1983">
        <v>12</v>
      </c>
      <c r="F1983">
        <v>113</v>
      </c>
      <c r="G1983">
        <v>1</v>
      </c>
      <c r="H1983">
        <v>178</v>
      </c>
      <c r="I1983">
        <v>76</v>
      </c>
      <c r="J1983">
        <v>254</v>
      </c>
    </row>
    <row r="1984" spans="1:11" x14ac:dyDescent="0.4">
      <c r="A1984">
        <v>1968</v>
      </c>
      <c r="B1984" t="s">
        <v>11</v>
      </c>
      <c r="C1984" t="s">
        <v>40</v>
      </c>
      <c r="D1984">
        <v>10</v>
      </c>
      <c r="E1984">
        <v>10</v>
      </c>
      <c r="F1984">
        <v>121</v>
      </c>
      <c r="G1984">
        <v>1</v>
      </c>
      <c r="H1984">
        <v>142</v>
      </c>
      <c r="I1984">
        <v>20</v>
      </c>
      <c r="J1984">
        <v>162</v>
      </c>
    </row>
    <row r="1985" spans="1:10" x14ac:dyDescent="0.4">
      <c r="A1985">
        <v>1969</v>
      </c>
      <c r="B1985" t="s">
        <v>11</v>
      </c>
      <c r="C1985" t="s">
        <v>40</v>
      </c>
      <c r="D1985">
        <v>25</v>
      </c>
      <c r="E1985">
        <v>33</v>
      </c>
      <c r="F1985">
        <v>110</v>
      </c>
      <c r="G1985">
        <v>4</v>
      </c>
      <c r="H1985">
        <v>172</v>
      </c>
      <c r="I1985">
        <v>16</v>
      </c>
      <c r="J1985">
        <v>188</v>
      </c>
    </row>
    <row r="1986" spans="1:10" x14ac:dyDescent="0.4">
      <c r="A1986">
        <v>1970</v>
      </c>
      <c r="B1986" t="s">
        <v>11</v>
      </c>
      <c r="C1986" t="s">
        <v>40</v>
      </c>
      <c r="D1986">
        <v>10</v>
      </c>
      <c r="E1986">
        <v>7</v>
      </c>
      <c r="F1986">
        <v>104</v>
      </c>
      <c r="G1986">
        <v>1</v>
      </c>
      <c r="H1986">
        <v>122</v>
      </c>
      <c r="I1986">
        <v>20</v>
      </c>
      <c r="J1986">
        <v>142</v>
      </c>
    </row>
    <row r="1987" spans="1:10" x14ac:dyDescent="0.4">
      <c r="A1987">
        <v>1971</v>
      </c>
      <c r="B1987" t="s">
        <v>11</v>
      </c>
      <c r="C1987" t="s">
        <v>40</v>
      </c>
      <c r="E1987">
        <v>5</v>
      </c>
      <c r="F1987">
        <v>120</v>
      </c>
      <c r="G1987">
        <v>3</v>
      </c>
      <c r="H1987">
        <v>128</v>
      </c>
      <c r="I1987">
        <v>13</v>
      </c>
      <c r="J1987">
        <v>141</v>
      </c>
    </row>
    <row r="1988" spans="1:10" x14ac:dyDescent="0.4">
      <c r="A1988">
        <v>1972</v>
      </c>
      <c r="B1988" t="s">
        <v>11</v>
      </c>
      <c r="C1988" t="s">
        <v>40</v>
      </c>
      <c r="D1988">
        <v>6</v>
      </c>
      <c r="E1988">
        <v>32</v>
      </c>
      <c r="F1988">
        <v>114</v>
      </c>
      <c r="G1988">
        <v>2</v>
      </c>
      <c r="H1988">
        <v>154</v>
      </c>
      <c r="I1988">
        <v>57</v>
      </c>
      <c r="J1988">
        <v>211</v>
      </c>
    </row>
    <row r="1989" spans="1:10" x14ac:dyDescent="0.4">
      <c r="A1989">
        <v>1973</v>
      </c>
      <c r="B1989" t="s">
        <v>11</v>
      </c>
      <c r="C1989" t="s">
        <v>40</v>
      </c>
      <c r="D1989">
        <v>10</v>
      </c>
      <c r="F1989">
        <v>114</v>
      </c>
      <c r="H1989">
        <v>124</v>
      </c>
      <c r="I1989">
        <v>21</v>
      </c>
      <c r="J1989">
        <v>145</v>
      </c>
    </row>
    <row r="1990" spans="1:10" x14ac:dyDescent="0.4">
      <c r="A1990">
        <v>1974</v>
      </c>
      <c r="B1990" t="s">
        <v>11</v>
      </c>
      <c r="C1990" t="s">
        <v>40</v>
      </c>
      <c r="D1990">
        <v>2</v>
      </c>
      <c r="E1990">
        <v>22</v>
      </c>
      <c r="F1990">
        <v>89</v>
      </c>
      <c r="H1990">
        <v>113</v>
      </c>
      <c r="I1990">
        <v>19</v>
      </c>
      <c r="J1990">
        <v>132</v>
      </c>
    </row>
    <row r="1991" spans="1:10" x14ac:dyDescent="0.4">
      <c r="A1991">
        <v>1975</v>
      </c>
      <c r="B1991" t="s">
        <v>11</v>
      </c>
      <c r="C1991" t="s">
        <v>40</v>
      </c>
      <c r="D1991">
        <v>2</v>
      </c>
      <c r="E1991">
        <v>30</v>
      </c>
      <c r="F1991">
        <v>54</v>
      </c>
      <c r="H1991">
        <v>86</v>
      </c>
      <c r="I1991">
        <v>27</v>
      </c>
      <c r="J1991">
        <v>113</v>
      </c>
    </row>
    <row r="1992" spans="1:10" x14ac:dyDescent="0.4">
      <c r="A1992">
        <v>1976</v>
      </c>
      <c r="B1992" t="s">
        <v>11</v>
      </c>
      <c r="C1992" t="s">
        <v>40</v>
      </c>
      <c r="D1992">
        <v>1</v>
      </c>
      <c r="E1992">
        <v>16</v>
      </c>
      <c r="F1992">
        <v>63</v>
      </c>
      <c r="G1992">
        <v>1</v>
      </c>
      <c r="H1992">
        <v>81</v>
      </c>
      <c r="I1992">
        <v>23</v>
      </c>
      <c r="J1992">
        <v>104</v>
      </c>
    </row>
    <row r="1993" spans="1:10" x14ac:dyDescent="0.4">
      <c r="A1993">
        <v>1977</v>
      </c>
      <c r="B1993" t="s">
        <v>11</v>
      </c>
      <c r="C1993" t="s">
        <v>40</v>
      </c>
      <c r="D1993">
        <v>0</v>
      </c>
      <c r="E1993">
        <v>19</v>
      </c>
      <c r="F1993">
        <v>33</v>
      </c>
      <c r="G1993">
        <v>1</v>
      </c>
      <c r="H1993">
        <v>53</v>
      </c>
      <c r="I1993">
        <v>19</v>
      </c>
      <c r="J1993">
        <v>72</v>
      </c>
    </row>
    <row r="1994" spans="1:10" x14ac:dyDescent="0.4">
      <c r="A1994">
        <v>1978</v>
      </c>
      <c r="B1994" t="s">
        <v>11</v>
      </c>
      <c r="C1994" t="s">
        <v>40</v>
      </c>
      <c r="D1994">
        <v>1</v>
      </c>
      <c r="E1994">
        <v>11</v>
      </c>
      <c r="F1994">
        <v>34</v>
      </c>
      <c r="G1994">
        <v>1</v>
      </c>
      <c r="H1994">
        <v>47</v>
      </c>
      <c r="I1994">
        <v>29</v>
      </c>
      <c r="J1994">
        <v>76</v>
      </c>
    </row>
    <row r="1995" spans="1:10" x14ac:dyDescent="0.4">
      <c r="A1995">
        <v>1979</v>
      </c>
      <c r="B1995" t="s">
        <v>11</v>
      </c>
      <c r="C1995" t="s">
        <v>40</v>
      </c>
      <c r="D1995">
        <v>3</v>
      </c>
      <c r="E1995">
        <v>25</v>
      </c>
      <c r="F1995">
        <v>42</v>
      </c>
      <c r="G1995">
        <v>6</v>
      </c>
      <c r="H1995">
        <v>76</v>
      </c>
      <c r="I1995">
        <v>30</v>
      </c>
      <c r="J1995">
        <v>106</v>
      </c>
    </row>
    <row r="1996" spans="1:10" x14ac:dyDescent="0.4">
      <c r="A1996">
        <v>1980</v>
      </c>
      <c r="B1996" t="s">
        <v>11</v>
      </c>
      <c r="C1996" t="s">
        <v>40</v>
      </c>
      <c r="D1996">
        <v>0</v>
      </c>
      <c r="E1996">
        <v>7</v>
      </c>
      <c r="F1996">
        <v>33</v>
      </c>
      <c r="G1996">
        <v>16</v>
      </c>
      <c r="H1996">
        <v>56</v>
      </c>
      <c r="I1996">
        <v>68</v>
      </c>
      <c r="J1996">
        <v>124</v>
      </c>
    </row>
    <row r="1997" spans="1:10" x14ac:dyDescent="0.4">
      <c r="A1997">
        <v>1981</v>
      </c>
      <c r="B1997" t="s">
        <v>11</v>
      </c>
      <c r="C1997" t="s">
        <v>40</v>
      </c>
      <c r="D1997">
        <v>0</v>
      </c>
      <c r="E1997">
        <v>8</v>
      </c>
      <c r="F1997">
        <v>39</v>
      </c>
      <c r="G1997">
        <v>33</v>
      </c>
      <c r="H1997">
        <v>80</v>
      </c>
      <c r="I1997">
        <v>33</v>
      </c>
      <c r="J1997">
        <v>113</v>
      </c>
    </row>
    <row r="1998" spans="1:10" x14ac:dyDescent="0.4">
      <c r="A1998">
        <v>1982</v>
      </c>
      <c r="B1998" t="s">
        <v>11</v>
      </c>
      <c r="C1998" t="s">
        <v>40</v>
      </c>
      <c r="D1998">
        <v>0</v>
      </c>
      <c r="E1998">
        <v>20</v>
      </c>
      <c r="F1998">
        <v>42</v>
      </c>
      <c r="G1998">
        <v>19</v>
      </c>
      <c r="H1998">
        <v>81</v>
      </c>
      <c r="I1998">
        <v>15</v>
      </c>
      <c r="J1998">
        <v>96</v>
      </c>
    </row>
    <row r="1999" spans="1:10" x14ac:dyDescent="0.4">
      <c r="A1999">
        <v>1983</v>
      </c>
      <c r="B1999" t="s">
        <v>11</v>
      </c>
      <c r="C1999" t="s">
        <v>40</v>
      </c>
      <c r="D1999">
        <v>0</v>
      </c>
      <c r="E1999">
        <v>15</v>
      </c>
      <c r="F1999">
        <v>50</v>
      </c>
      <c r="G1999">
        <v>10</v>
      </c>
      <c r="H1999">
        <v>75</v>
      </c>
      <c r="I1999">
        <v>29</v>
      </c>
      <c r="J1999">
        <v>104</v>
      </c>
    </row>
    <row r="2000" spans="1:10" x14ac:dyDescent="0.4">
      <c r="A2000">
        <v>1984</v>
      </c>
      <c r="B2000" t="s">
        <v>11</v>
      </c>
      <c r="C2000" t="s">
        <v>40</v>
      </c>
      <c r="D2000">
        <v>0</v>
      </c>
      <c r="E2000">
        <v>19</v>
      </c>
      <c r="F2000">
        <v>20</v>
      </c>
      <c r="G2000">
        <v>7</v>
      </c>
      <c r="H2000">
        <v>46</v>
      </c>
      <c r="I2000">
        <v>17</v>
      </c>
      <c r="J2000">
        <v>63</v>
      </c>
    </row>
    <row r="2001" spans="1:11" x14ac:dyDescent="0.4">
      <c r="A2001">
        <v>1985</v>
      </c>
      <c r="B2001" t="s">
        <v>11</v>
      </c>
      <c r="C2001" t="s">
        <v>40</v>
      </c>
      <c r="D2001">
        <v>1</v>
      </c>
      <c r="E2001">
        <v>24</v>
      </c>
      <c r="F2001">
        <v>30</v>
      </c>
      <c r="G2001">
        <v>18</v>
      </c>
      <c r="H2001">
        <v>73</v>
      </c>
      <c r="I2001">
        <v>9</v>
      </c>
      <c r="J2001">
        <v>82</v>
      </c>
    </row>
    <row r="2002" spans="1:11" x14ac:dyDescent="0.4">
      <c r="A2002">
        <v>1986</v>
      </c>
      <c r="B2002" t="s">
        <v>11</v>
      </c>
      <c r="C2002" t="s">
        <v>40</v>
      </c>
      <c r="D2002">
        <v>0</v>
      </c>
      <c r="E2002">
        <v>0</v>
      </c>
      <c r="F2002">
        <v>34</v>
      </c>
      <c r="G2002">
        <v>5</v>
      </c>
      <c r="H2002">
        <v>39</v>
      </c>
      <c r="I2002">
        <v>6</v>
      </c>
      <c r="J2002">
        <v>45</v>
      </c>
    </row>
    <row r="2003" spans="1:11" x14ac:dyDescent="0.4">
      <c r="A2003">
        <v>1987</v>
      </c>
      <c r="B2003" t="s">
        <v>11</v>
      </c>
      <c r="C2003" t="s">
        <v>40</v>
      </c>
      <c r="D2003">
        <v>0</v>
      </c>
      <c r="E2003">
        <v>2</v>
      </c>
      <c r="F2003">
        <v>42</v>
      </c>
      <c r="G2003">
        <v>7</v>
      </c>
      <c r="H2003">
        <v>51</v>
      </c>
      <c r="I2003">
        <v>3</v>
      </c>
      <c r="J2003">
        <v>54</v>
      </c>
    </row>
    <row r="2004" spans="1:11" x14ac:dyDescent="0.4">
      <c r="A2004">
        <v>1988</v>
      </c>
      <c r="B2004" t="s">
        <v>11</v>
      </c>
      <c r="C2004" t="s">
        <v>40</v>
      </c>
      <c r="D2004">
        <v>0</v>
      </c>
      <c r="E2004">
        <v>1</v>
      </c>
      <c r="F2004">
        <v>21</v>
      </c>
      <c r="G2004">
        <v>8</v>
      </c>
      <c r="H2004">
        <v>30</v>
      </c>
      <c r="I2004">
        <v>1</v>
      </c>
      <c r="J2004">
        <v>31</v>
      </c>
    </row>
    <row r="2005" spans="1:11" x14ac:dyDescent="0.4">
      <c r="A2005">
        <v>1989</v>
      </c>
      <c r="B2005" t="s">
        <v>11</v>
      </c>
      <c r="C2005" t="s">
        <v>40</v>
      </c>
      <c r="D2005">
        <v>0</v>
      </c>
      <c r="E2005">
        <v>1</v>
      </c>
      <c r="F2005">
        <v>39</v>
      </c>
      <c r="G2005">
        <v>5</v>
      </c>
      <c r="H2005">
        <v>45</v>
      </c>
      <c r="I2005">
        <v>2</v>
      </c>
      <c r="J2005">
        <v>47</v>
      </c>
    </row>
    <row r="2006" spans="1:11" x14ac:dyDescent="0.4">
      <c r="A2006">
        <v>1990</v>
      </c>
      <c r="B2006" t="s">
        <v>11</v>
      </c>
      <c r="C2006" t="s">
        <v>40</v>
      </c>
      <c r="D2006">
        <v>0</v>
      </c>
      <c r="E2006">
        <v>2</v>
      </c>
      <c r="F2006">
        <v>41</v>
      </c>
      <c r="G2006">
        <v>3</v>
      </c>
      <c r="H2006">
        <v>46</v>
      </c>
      <c r="I2006">
        <v>2</v>
      </c>
      <c r="J2006">
        <v>48</v>
      </c>
    </row>
    <row r="2007" spans="1:11" x14ac:dyDescent="0.4">
      <c r="A2007">
        <v>1991</v>
      </c>
      <c r="B2007" t="s">
        <v>11</v>
      </c>
      <c r="C2007" t="s">
        <v>40</v>
      </c>
      <c r="D2007">
        <v>0</v>
      </c>
      <c r="E2007">
        <v>1</v>
      </c>
      <c r="F2007">
        <v>40</v>
      </c>
      <c r="G2007">
        <v>11</v>
      </c>
      <c r="H2007">
        <v>52</v>
      </c>
      <c r="I2007">
        <v>4</v>
      </c>
      <c r="J2007">
        <v>56</v>
      </c>
    </row>
    <row r="2008" spans="1:11" x14ac:dyDescent="0.4">
      <c r="A2008">
        <v>1992</v>
      </c>
      <c r="B2008" t="s">
        <v>11</v>
      </c>
      <c r="C2008" t="s">
        <v>40</v>
      </c>
      <c r="D2008">
        <v>0</v>
      </c>
      <c r="E2008">
        <v>1</v>
      </c>
      <c r="F2008">
        <v>55</v>
      </c>
      <c r="G2008">
        <v>6</v>
      </c>
      <c r="H2008">
        <v>62</v>
      </c>
      <c r="I2008">
        <v>10</v>
      </c>
      <c r="J2008">
        <v>72</v>
      </c>
    </row>
    <row r="2009" spans="1:11" x14ac:dyDescent="0.4">
      <c r="A2009">
        <v>1993</v>
      </c>
      <c r="B2009" t="s">
        <v>11</v>
      </c>
      <c r="C2009" t="s">
        <v>40</v>
      </c>
      <c r="D2009">
        <v>0</v>
      </c>
      <c r="E2009">
        <v>1</v>
      </c>
      <c r="F2009">
        <v>53</v>
      </c>
      <c r="G2009">
        <v>10</v>
      </c>
      <c r="H2009">
        <v>64</v>
      </c>
      <c r="I2009">
        <v>5</v>
      </c>
      <c r="J2009">
        <v>69</v>
      </c>
    </row>
    <row r="2010" spans="1:11" x14ac:dyDescent="0.4">
      <c r="A2010">
        <v>1994</v>
      </c>
      <c r="B2010" t="s">
        <v>11</v>
      </c>
      <c r="C2010" t="s">
        <v>40</v>
      </c>
      <c r="D2010">
        <v>0</v>
      </c>
      <c r="E2010">
        <v>1</v>
      </c>
      <c r="F2010">
        <v>68</v>
      </c>
      <c r="G2010">
        <v>20</v>
      </c>
      <c r="H2010">
        <v>89</v>
      </c>
      <c r="I2010">
        <v>67</v>
      </c>
      <c r="J2010">
        <v>156</v>
      </c>
    </row>
    <row r="2011" spans="1:11" x14ac:dyDescent="0.4">
      <c r="A2011">
        <v>1995</v>
      </c>
      <c r="B2011" t="s">
        <v>11</v>
      </c>
      <c r="C2011" t="s">
        <v>40</v>
      </c>
      <c r="D2011">
        <v>0</v>
      </c>
      <c r="E2011">
        <v>0</v>
      </c>
      <c r="F2011">
        <v>77</v>
      </c>
      <c r="G2011">
        <v>11</v>
      </c>
      <c r="H2011">
        <v>88</v>
      </c>
      <c r="I2011">
        <v>8</v>
      </c>
      <c r="J2011">
        <v>96</v>
      </c>
    </row>
    <row r="2012" spans="1:11" x14ac:dyDescent="0.4">
      <c r="A2012">
        <v>1996</v>
      </c>
      <c r="B2012" t="s">
        <v>11</v>
      </c>
      <c r="C2012" t="s">
        <v>40</v>
      </c>
      <c r="D2012">
        <v>4</v>
      </c>
      <c r="E2012">
        <v>1</v>
      </c>
      <c r="F2012">
        <v>62</v>
      </c>
      <c r="G2012">
        <v>5.7050000000000001</v>
      </c>
      <c r="H2012">
        <v>72.704999999999998</v>
      </c>
      <c r="I2012">
        <v>15</v>
      </c>
      <c r="J2012">
        <v>87.704999999999998</v>
      </c>
    </row>
    <row r="2013" spans="1:11" x14ac:dyDescent="0.4">
      <c r="A2013">
        <v>1997</v>
      </c>
      <c r="B2013" t="s">
        <v>11</v>
      </c>
      <c r="C2013" t="s">
        <v>40</v>
      </c>
      <c r="D2013">
        <v>0</v>
      </c>
      <c r="E2013">
        <v>0</v>
      </c>
      <c r="F2013">
        <v>57</v>
      </c>
      <c r="G2013">
        <v>3.9889999999999999</v>
      </c>
      <c r="H2013">
        <v>60.988999999999997</v>
      </c>
      <c r="I2013">
        <v>14</v>
      </c>
      <c r="J2013">
        <v>74.989000000000004</v>
      </c>
      <c r="K2013" t="s">
        <v>207</v>
      </c>
    </row>
    <row r="2014" spans="1:11" x14ac:dyDescent="0.4">
      <c r="A2014">
        <v>1998</v>
      </c>
      <c r="B2014" t="s">
        <v>11</v>
      </c>
      <c r="C2014" t="s">
        <v>40</v>
      </c>
      <c r="D2014">
        <v>6</v>
      </c>
      <c r="E2014">
        <v>0</v>
      </c>
      <c r="F2014">
        <v>51</v>
      </c>
      <c r="G2014">
        <v>4.827</v>
      </c>
      <c r="H2014">
        <v>61.826999999999998</v>
      </c>
      <c r="I2014">
        <v>4</v>
      </c>
      <c r="J2014">
        <v>65.826999999999998</v>
      </c>
    </row>
    <row r="2015" spans="1:11" x14ac:dyDescent="0.4">
      <c r="A2015">
        <v>1999</v>
      </c>
      <c r="B2015" t="s">
        <v>11</v>
      </c>
      <c r="C2015" t="s">
        <v>40</v>
      </c>
      <c r="D2015">
        <v>2</v>
      </c>
      <c r="E2015">
        <v>0</v>
      </c>
      <c r="F2015">
        <v>32</v>
      </c>
      <c r="G2015">
        <v>2.4300000000000002</v>
      </c>
      <c r="H2015">
        <v>36.43</v>
      </c>
      <c r="I2015">
        <v>4</v>
      </c>
      <c r="J2015">
        <v>40.43</v>
      </c>
    </row>
    <row r="2016" spans="1:11" x14ac:dyDescent="0.4">
      <c r="A2016">
        <v>2000</v>
      </c>
      <c r="B2016" t="s">
        <v>11</v>
      </c>
      <c r="C2016" t="s">
        <v>40</v>
      </c>
      <c r="F2016">
        <v>30</v>
      </c>
      <c r="G2016">
        <v>1.298</v>
      </c>
      <c r="H2016">
        <v>31.298000000000002</v>
      </c>
      <c r="I2016">
        <v>5</v>
      </c>
      <c r="J2016">
        <v>36.298000000000002</v>
      </c>
      <c r="K2016" t="s">
        <v>212</v>
      </c>
    </row>
    <row r="2017" spans="1:11" x14ac:dyDescent="0.4">
      <c r="A2017">
        <v>2001</v>
      </c>
      <c r="B2017" t="s">
        <v>11</v>
      </c>
      <c r="C2017" t="s">
        <v>40</v>
      </c>
      <c r="F2017">
        <v>41</v>
      </c>
      <c r="G2017">
        <v>1.042</v>
      </c>
      <c r="H2017">
        <v>42.042000000000002</v>
      </c>
      <c r="I2017">
        <v>1</v>
      </c>
      <c r="J2017">
        <v>43.042000000000002</v>
      </c>
      <c r="K2017" t="s">
        <v>212</v>
      </c>
    </row>
    <row r="2018" spans="1:11" x14ac:dyDescent="0.4">
      <c r="A2018">
        <v>2002</v>
      </c>
      <c r="B2018" t="s">
        <v>11</v>
      </c>
      <c r="C2018" t="s">
        <v>40</v>
      </c>
      <c r="E2018">
        <v>33</v>
      </c>
      <c r="F2018">
        <v>1</v>
      </c>
      <c r="G2018">
        <v>0.65</v>
      </c>
      <c r="H2018">
        <v>34.65</v>
      </c>
      <c r="I2018">
        <v>7</v>
      </c>
      <c r="J2018">
        <v>41.65</v>
      </c>
      <c r="K2018" t="s">
        <v>213</v>
      </c>
    </row>
    <row r="2019" spans="1:11" x14ac:dyDescent="0.4">
      <c r="A2019">
        <v>2003</v>
      </c>
      <c r="B2019" t="s">
        <v>11</v>
      </c>
      <c r="C2019" t="s">
        <v>40</v>
      </c>
      <c r="E2019">
        <v>0</v>
      </c>
      <c r="F2019">
        <v>15</v>
      </c>
      <c r="G2019">
        <v>1.323</v>
      </c>
      <c r="H2019">
        <v>16.323</v>
      </c>
      <c r="I2019">
        <v>0</v>
      </c>
      <c r="J2019">
        <v>16.323</v>
      </c>
      <c r="K2019" t="s">
        <v>213</v>
      </c>
    </row>
    <row r="2020" spans="1:11" x14ac:dyDescent="0.4">
      <c r="A2020">
        <v>2004</v>
      </c>
      <c r="B2020" t="s">
        <v>11</v>
      </c>
      <c r="C2020" t="s">
        <v>40</v>
      </c>
      <c r="D2020">
        <v>0.55000000000000004</v>
      </c>
      <c r="E2020">
        <v>0</v>
      </c>
      <c r="F2020">
        <v>30</v>
      </c>
      <c r="G2020">
        <v>1.75</v>
      </c>
      <c r="H2020">
        <v>32.299999999999997</v>
      </c>
      <c r="I2020">
        <v>76</v>
      </c>
      <c r="J2020">
        <v>108.3</v>
      </c>
      <c r="K2020" t="s">
        <v>213</v>
      </c>
    </row>
    <row r="2021" spans="1:11" x14ac:dyDescent="0.4">
      <c r="A2021">
        <v>2005</v>
      </c>
      <c r="B2021" t="s">
        <v>11</v>
      </c>
      <c r="C2021" t="s">
        <v>40</v>
      </c>
      <c r="D2021">
        <v>2.39</v>
      </c>
      <c r="E2021">
        <v>42</v>
      </c>
      <c r="F2021">
        <v>6</v>
      </c>
      <c r="G2021">
        <v>5.5720000000000001</v>
      </c>
      <c r="H2021">
        <v>55.962000000000003</v>
      </c>
      <c r="I2021">
        <v>80</v>
      </c>
      <c r="J2021">
        <v>135.96199999999999</v>
      </c>
      <c r="K2021" t="s">
        <v>213</v>
      </c>
    </row>
    <row r="2022" spans="1:11" x14ac:dyDescent="0.4">
      <c r="A2022">
        <v>2006</v>
      </c>
      <c r="B2022" t="s">
        <v>11</v>
      </c>
      <c r="C2022" t="s">
        <v>40</v>
      </c>
      <c r="D2022">
        <v>1.41</v>
      </c>
      <c r="E2022">
        <v>0</v>
      </c>
      <c r="F2022">
        <v>33</v>
      </c>
      <c r="G2022">
        <v>5.8250000000000002</v>
      </c>
      <c r="H2022">
        <v>40.234999999999999</v>
      </c>
      <c r="I2022">
        <v>59</v>
      </c>
      <c r="J2022">
        <v>99.234999999999999</v>
      </c>
    </row>
    <row r="2023" spans="1:11" x14ac:dyDescent="0.4">
      <c r="A2023">
        <v>2007</v>
      </c>
      <c r="B2023" t="s">
        <v>11</v>
      </c>
      <c r="C2023" t="s">
        <v>40</v>
      </c>
      <c r="D2023">
        <v>9.7119999999999997</v>
      </c>
      <c r="E2023">
        <v>0</v>
      </c>
      <c r="F2023">
        <v>17</v>
      </c>
      <c r="G2023">
        <v>3.9489999999999998</v>
      </c>
      <c r="H2023">
        <v>30.661000000000001</v>
      </c>
      <c r="I2023">
        <v>25</v>
      </c>
      <c r="J2023">
        <v>55.661000000000001</v>
      </c>
    </row>
    <row r="2024" spans="1:11" x14ac:dyDescent="0.4">
      <c r="A2024">
        <v>2008</v>
      </c>
      <c r="B2024" t="s">
        <v>11</v>
      </c>
      <c r="C2024" t="s">
        <v>40</v>
      </c>
      <c r="D2024">
        <v>11.244</v>
      </c>
      <c r="E2024">
        <v>0</v>
      </c>
      <c r="F2024">
        <v>24</v>
      </c>
      <c r="G2024">
        <v>2.282</v>
      </c>
      <c r="H2024">
        <v>37.525999999999996</v>
      </c>
      <c r="I2024">
        <v>40</v>
      </c>
      <c r="J2024">
        <v>77.525999999999996</v>
      </c>
    </row>
    <row r="2025" spans="1:11" x14ac:dyDescent="0.4">
      <c r="A2025">
        <v>2009</v>
      </c>
      <c r="B2025" t="s">
        <v>11</v>
      </c>
      <c r="C2025" t="s">
        <v>40</v>
      </c>
      <c r="D2025">
        <v>11.339</v>
      </c>
      <c r="E2025">
        <v>0</v>
      </c>
      <c r="F2025">
        <v>37</v>
      </c>
      <c r="G2025">
        <v>2.484</v>
      </c>
      <c r="H2025">
        <v>50.823</v>
      </c>
      <c r="I2025">
        <v>52</v>
      </c>
      <c r="J2025">
        <v>102.82300000000001</v>
      </c>
    </row>
    <row r="2026" spans="1:11" x14ac:dyDescent="0.4">
      <c r="A2026">
        <v>2010</v>
      </c>
      <c r="B2026" t="s">
        <v>11</v>
      </c>
      <c r="C2026" t="s">
        <v>40</v>
      </c>
      <c r="D2026">
        <v>7.9189999999999996</v>
      </c>
      <c r="E2026">
        <v>0</v>
      </c>
      <c r="F2026">
        <v>22</v>
      </c>
      <c r="G2026">
        <v>2.54</v>
      </c>
      <c r="H2026">
        <v>32.459000000000003</v>
      </c>
      <c r="I2026">
        <v>14</v>
      </c>
      <c r="J2026">
        <v>46.459000000000003</v>
      </c>
      <c r="K2026" t="s">
        <v>229</v>
      </c>
    </row>
    <row r="2027" spans="1:11" x14ac:dyDescent="0.4">
      <c r="A2027">
        <v>2011</v>
      </c>
      <c r="B2027" t="s">
        <v>11</v>
      </c>
      <c r="C2027" t="s">
        <v>40</v>
      </c>
      <c r="D2027">
        <v>17.434999999999999</v>
      </c>
      <c r="E2027">
        <v>0</v>
      </c>
      <c r="F2027">
        <v>33.723999999999997</v>
      </c>
      <c r="G2027">
        <v>1.0999999999999999E-2</v>
      </c>
      <c r="H2027">
        <v>51.169999999999995</v>
      </c>
      <c r="I2027">
        <v>16</v>
      </c>
      <c r="J2027">
        <v>67.169999999999987</v>
      </c>
      <c r="K2027" t="s">
        <v>229</v>
      </c>
    </row>
    <row r="2028" spans="1:11" x14ac:dyDescent="0.4">
      <c r="A2028">
        <v>2012</v>
      </c>
      <c r="B2028" t="s">
        <v>11</v>
      </c>
      <c r="C2028" t="s">
        <v>40</v>
      </c>
      <c r="D2028">
        <v>12.772</v>
      </c>
      <c r="E2028">
        <v>0</v>
      </c>
      <c r="F2028">
        <v>20.167999999999999</v>
      </c>
      <c r="G2028">
        <v>0.47400000000000003</v>
      </c>
      <c r="H2028">
        <v>33.413999999999994</v>
      </c>
      <c r="I2028">
        <v>21</v>
      </c>
      <c r="J2028">
        <v>54.413999999999994</v>
      </c>
    </row>
    <row r="2029" spans="1:11" x14ac:dyDescent="0.4">
      <c r="A2029">
        <v>2013</v>
      </c>
      <c r="B2029" t="s">
        <v>11</v>
      </c>
      <c r="C2029" t="s">
        <v>40</v>
      </c>
      <c r="D2029">
        <v>10.276</v>
      </c>
      <c r="E2029">
        <v>0</v>
      </c>
      <c r="F2029">
        <v>18.48</v>
      </c>
      <c r="H2029">
        <v>28.756</v>
      </c>
      <c r="I2029">
        <v>34.451000000000001</v>
      </c>
      <c r="J2029">
        <v>63.207000000000001</v>
      </c>
    </row>
    <row r="2030" spans="1:11" x14ac:dyDescent="0.4">
      <c r="A2030">
        <v>2014</v>
      </c>
      <c r="B2030" t="s">
        <v>11</v>
      </c>
      <c r="C2030" t="s">
        <v>40</v>
      </c>
      <c r="D2030">
        <v>1.5</v>
      </c>
      <c r="E2030">
        <v>0</v>
      </c>
      <c r="F2030">
        <v>5.9779999999999998</v>
      </c>
      <c r="H2030">
        <v>7.4779999999999998</v>
      </c>
      <c r="I2030">
        <v>21.472999999999999</v>
      </c>
      <c r="J2030">
        <v>28.951000000000001</v>
      </c>
    </row>
    <row r="2031" spans="1:11" x14ac:dyDescent="0.4">
      <c r="A2031">
        <v>2015</v>
      </c>
      <c r="B2031" t="s">
        <v>11</v>
      </c>
      <c r="C2031" t="s">
        <v>40</v>
      </c>
      <c r="D2031">
        <v>0.33200000000000002</v>
      </c>
      <c r="E2031">
        <v>0</v>
      </c>
      <c r="F2031">
        <v>4.6029999999999998</v>
      </c>
      <c r="G2031">
        <v>0.33</v>
      </c>
      <c r="H2031">
        <v>5.2649999999999997</v>
      </c>
      <c r="I2031">
        <v>48.93</v>
      </c>
      <c r="J2031">
        <v>54.195</v>
      </c>
    </row>
    <row r="2032" spans="1:11" x14ac:dyDescent="0.4">
      <c r="A2032">
        <v>2016</v>
      </c>
      <c r="B2032" t="s">
        <v>11</v>
      </c>
      <c r="C2032" t="s">
        <v>40</v>
      </c>
      <c r="D2032">
        <v>0.70499999999999996</v>
      </c>
      <c r="F2032">
        <v>8.1790000000000003</v>
      </c>
      <c r="G2032">
        <v>0.2</v>
      </c>
      <c r="H2032">
        <v>9.0839999999999996</v>
      </c>
      <c r="I2032">
        <v>73.08</v>
      </c>
      <c r="J2032">
        <v>82.164000000000001</v>
      </c>
    </row>
    <row r="2033" spans="1:10" x14ac:dyDescent="0.4">
      <c r="A2033">
        <v>2017</v>
      </c>
      <c r="B2033" t="s">
        <v>11</v>
      </c>
      <c r="C2033" t="s">
        <v>40</v>
      </c>
      <c r="D2033">
        <v>0.12</v>
      </c>
      <c r="F2033">
        <v>9.6720000000000006</v>
      </c>
      <c r="H2033">
        <v>9.7919999999999998</v>
      </c>
      <c r="I2033">
        <v>53.588999999999999</v>
      </c>
      <c r="J2033">
        <v>63.381</v>
      </c>
    </row>
    <row r="2034" spans="1:10" x14ac:dyDescent="0.4">
      <c r="A2034">
        <v>2018</v>
      </c>
      <c r="B2034" t="s">
        <v>11</v>
      </c>
      <c r="C2034" t="s">
        <v>40</v>
      </c>
      <c r="D2034">
        <v>0.14899999999999999</v>
      </c>
      <c r="F2034">
        <v>9.4369999999999994</v>
      </c>
      <c r="G2034">
        <v>0.12</v>
      </c>
      <c r="H2034">
        <v>9.7059999999999977</v>
      </c>
      <c r="I2034">
        <v>36.003</v>
      </c>
      <c r="J2034">
        <v>45.708999999999996</v>
      </c>
    </row>
    <row r="2035" spans="1:10" x14ac:dyDescent="0.4">
      <c r="A2035">
        <v>2019</v>
      </c>
      <c r="B2035" t="s">
        <v>11</v>
      </c>
      <c r="C2035" t="s">
        <v>40</v>
      </c>
      <c r="D2035">
        <v>1.99</v>
      </c>
      <c r="F2035">
        <v>12.292</v>
      </c>
      <c r="H2035">
        <v>14.282</v>
      </c>
      <c r="I2035">
        <v>26.231000000000002</v>
      </c>
      <c r="J2035">
        <v>40.513000000000005</v>
      </c>
    </row>
    <row r="2036" spans="1:10" x14ac:dyDescent="0.4">
      <c r="A2036">
        <v>2020</v>
      </c>
      <c r="B2036" t="s">
        <v>11</v>
      </c>
      <c r="C2036" t="s">
        <v>40</v>
      </c>
      <c r="F2036">
        <v>6.181</v>
      </c>
      <c r="G2036">
        <v>1.054</v>
      </c>
      <c r="H2036">
        <v>7.2350000000000003</v>
      </c>
      <c r="I2036">
        <v>9.8520000000000003</v>
      </c>
      <c r="J2036">
        <v>17.087</v>
      </c>
    </row>
    <row r="2037" spans="1:10" x14ac:dyDescent="0.4">
      <c r="A2037">
        <v>1978</v>
      </c>
      <c r="B2037" t="s">
        <v>11</v>
      </c>
      <c r="C2037" t="s">
        <v>20</v>
      </c>
      <c r="D2037">
        <v>0</v>
      </c>
      <c r="E2037">
        <v>0</v>
      </c>
      <c r="F2037">
        <v>0</v>
      </c>
      <c r="G2037">
        <v>0</v>
      </c>
      <c r="H2037">
        <v>0</v>
      </c>
      <c r="I2037">
        <v>51</v>
      </c>
      <c r="J2037">
        <v>51</v>
      </c>
    </row>
    <row r="2038" spans="1:10" x14ac:dyDescent="0.4">
      <c r="A2038">
        <v>1979</v>
      </c>
      <c r="B2038" t="s">
        <v>11</v>
      </c>
      <c r="C2038" t="s">
        <v>20</v>
      </c>
      <c r="D2038">
        <v>0</v>
      </c>
      <c r="E2038">
        <v>0</v>
      </c>
      <c r="F2038">
        <v>0</v>
      </c>
      <c r="G2038">
        <v>0</v>
      </c>
      <c r="H2038">
        <v>0</v>
      </c>
      <c r="I2038">
        <v>59</v>
      </c>
      <c r="J2038">
        <v>59</v>
      </c>
    </row>
    <row r="2039" spans="1:10" x14ac:dyDescent="0.4">
      <c r="A2039">
        <v>1980</v>
      </c>
      <c r="B2039" t="s">
        <v>11</v>
      </c>
      <c r="C2039" t="s">
        <v>20</v>
      </c>
      <c r="D2039">
        <v>0</v>
      </c>
      <c r="E2039">
        <v>0</v>
      </c>
      <c r="F2039">
        <v>0</v>
      </c>
      <c r="G2039">
        <v>0</v>
      </c>
      <c r="H2039">
        <v>0</v>
      </c>
      <c r="I2039">
        <v>38</v>
      </c>
      <c r="J2039">
        <v>38</v>
      </c>
    </row>
    <row r="2040" spans="1:10" x14ac:dyDescent="0.4">
      <c r="A2040">
        <v>1981</v>
      </c>
      <c r="B2040" t="s">
        <v>11</v>
      </c>
      <c r="C2040" t="s">
        <v>20</v>
      </c>
      <c r="D2040">
        <v>0</v>
      </c>
      <c r="E2040">
        <v>0</v>
      </c>
      <c r="F2040">
        <v>0</v>
      </c>
      <c r="G2040">
        <v>0</v>
      </c>
      <c r="H2040">
        <v>0</v>
      </c>
      <c r="I2040">
        <v>71</v>
      </c>
      <c r="J2040">
        <v>71</v>
      </c>
    </row>
    <row r="2041" spans="1:10" x14ac:dyDescent="0.4">
      <c r="A2041">
        <v>1982</v>
      </c>
      <c r="B2041" t="s">
        <v>11</v>
      </c>
      <c r="C2041" t="s">
        <v>20</v>
      </c>
      <c r="D2041">
        <v>0</v>
      </c>
      <c r="E2041">
        <v>0</v>
      </c>
      <c r="F2041">
        <v>0</v>
      </c>
      <c r="G2041">
        <v>0</v>
      </c>
      <c r="H2041">
        <v>0</v>
      </c>
      <c r="I2041">
        <v>59</v>
      </c>
      <c r="J2041">
        <v>59</v>
      </c>
    </row>
    <row r="2042" spans="1:10" x14ac:dyDescent="0.4">
      <c r="A2042">
        <v>1983</v>
      </c>
      <c r="B2042" t="s">
        <v>11</v>
      </c>
      <c r="C2042" t="s">
        <v>20</v>
      </c>
      <c r="D2042">
        <v>0</v>
      </c>
      <c r="E2042">
        <v>0</v>
      </c>
      <c r="F2042">
        <v>0</v>
      </c>
      <c r="G2042">
        <v>0</v>
      </c>
      <c r="H2042">
        <v>0</v>
      </c>
      <c r="I2042">
        <v>60</v>
      </c>
      <c r="J2042">
        <v>60</v>
      </c>
    </row>
    <row r="2043" spans="1:10" x14ac:dyDescent="0.4">
      <c r="A2043">
        <v>1984</v>
      </c>
      <c r="B2043" t="s">
        <v>11</v>
      </c>
      <c r="C2043" t="s">
        <v>20</v>
      </c>
      <c r="D2043">
        <v>0</v>
      </c>
      <c r="E2043">
        <v>0</v>
      </c>
      <c r="F2043">
        <v>0</v>
      </c>
      <c r="G2043">
        <v>0</v>
      </c>
      <c r="H2043">
        <v>0</v>
      </c>
      <c r="I2043">
        <v>68</v>
      </c>
      <c r="J2043">
        <v>68</v>
      </c>
    </row>
    <row r="2044" spans="1:10" x14ac:dyDescent="0.4">
      <c r="A2044">
        <v>1985</v>
      </c>
      <c r="B2044" t="s">
        <v>11</v>
      </c>
      <c r="C2044" t="s">
        <v>20</v>
      </c>
      <c r="D2044">
        <v>0</v>
      </c>
      <c r="E2044">
        <v>0</v>
      </c>
      <c r="F2044">
        <v>0</v>
      </c>
      <c r="G2044">
        <v>0</v>
      </c>
      <c r="H2044">
        <v>0</v>
      </c>
      <c r="I2044">
        <v>0</v>
      </c>
      <c r="J2044">
        <v>0</v>
      </c>
    </row>
    <row r="2045" spans="1:10" x14ac:dyDescent="0.4">
      <c r="A2045">
        <v>1986</v>
      </c>
      <c r="B2045" t="s">
        <v>11</v>
      </c>
      <c r="C2045" t="s">
        <v>20</v>
      </c>
      <c r="D2045">
        <v>0</v>
      </c>
      <c r="E2045">
        <v>0</v>
      </c>
      <c r="F2045">
        <v>0</v>
      </c>
      <c r="G2045">
        <v>0</v>
      </c>
      <c r="H2045">
        <v>0</v>
      </c>
      <c r="I2045">
        <v>0</v>
      </c>
      <c r="J2045">
        <v>0</v>
      </c>
    </row>
    <row r="2046" spans="1:10" x14ac:dyDescent="0.4">
      <c r="A2046">
        <v>1987</v>
      </c>
      <c r="B2046" t="s">
        <v>11</v>
      </c>
      <c r="C2046" t="s">
        <v>20</v>
      </c>
      <c r="D2046">
        <v>0</v>
      </c>
      <c r="E2046">
        <v>0</v>
      </c>
      <c r="F2046">
        <v>0</v>
      </c>
      <c r="G2046">
        <v>0</v>
      </c>
      <c r="H2046">
        <v>0</v>
      </c>
      <c r="I2046">
        <v>0</v>
      </c>
      <c r="J2046">
        <v>0</v>
      </c>
    </row>
    <row r="2047" spans="1:10" x14ac:dyDescent="0.4">
      <c r="A2047">
        <v>1988</v>
      </c>
      <c r="B2047" t="s">
        <v>11</v>
      </c>
      <c r="C2047" t="s">
        <v>20</v>
      </c>
      <c r="D2047">
        <v>0</v>
      </c>
      <c r="E2047">
        <v>0</v>
      </c>
      <c r="F2047">
        <v>0</v>
      </c>
      <c r="G2047">
        <v>0</v>
      </c>
      <c r="H2047">
        <v>0</v>
      </c>
      <c r="I2047">
        <v>0</v>
      </c>
      <c r="J2047">
        <v>0</v>
      </c>
    </row>
    <row r="2048" spans="1:10" x14ac:dyDescent="0.4">
      <c r="A2048">
        <v>1989</v>
      </c>
      <c r="B2048" t="s">
        <v>11</v>
      </c>
      <c r="C2048" t="s">
        <v>20</v>
      </c>
      <c r="D2048">
        <v>0</v>
      </c>
      <c r="E2048">
        <v>0</v>
      </c>
      <c r="F2048">
        <v>0</v>
      </c>
      <c r="G2048">
        <v>0</v>
      </c>
      <c r="H2048">
        <v>0</v>
      </c>
      <c r="I2048">
        <v>0</v>
      </c>
      <c r="J2048">
        <v>0</v>
      </c>
    </row>
    <row r="2049" spans="1:10" x14ac:dyDescent="0.4">
      <c r="A2049">
        <v>1990</v>
      </c>
      <c r="B2049" t="s">
        <v>11</v>
      </c>
      <c r="C2049" t="s">
        <v>20</v>
      </c>
      <c r="D2049">
        <v>0</v>
      </c>
      <c r="E2049">
        <v>0</v>
      </c>
      <c r="F2049">
        <v>0</v>
      </c>
      <c r="G2049">
        <v>0</v>
      </c>
      <c r="H2049">
        <v>0</v>
      </c>
      <c r="I2049">
        <v>61</v>
      </c>
      <c r="J2049">
        <v>61</v>
      </c>
    </row>
    <row r="2050" spans="1:10" x14ac:dyDescent="0.4">
      <c r="A2050">
        <v>1991</v>
      </c>
      <c r="B2050" t="s">
        <v>11</v>
      </c>
      <c r="C2050" t="s">
        <v>20</v>
      </c>
      <c r="D2050">
        <v>0</v>
      </c>
      <c r="E2050">
        <v>0</v>
      </c>
      <c r="F2050">
        <v>0</v>
      </c>
      <c r="G2050">
        <v>0</v>
      </c>
      <c r="H2050">
        <v>0</v>
      </c>
      <c r="I2050">
        <v>0</v>
      </c>
      <c r="J2050">
        <v>0</v>
      </c>
    </row>
    <row r="2051" spans="1:10" x14ac:dyDescent="0.4">
      <c r="A2051">
        <v>1992</v>
      </c>
      <c r="B2051" t="s">
        <v>11</v>
      </c>
      <c r="C2051" t="s">
        <v>20</v>
      </c>
      <c r="D2051">
        <v>0</v>
      </c>
      <c r="E2051">
        <v>0</v>
      </c>
      <c r="F2051">
        <v>0</v>
      </c>
      <c r="G2051">
        <v>0</v>
      </c>
      <c r="H2051">
        <v>0</v>
      </c>
      <c r="I2051">
        <v>0</v>
      </c>
      <c r="J2051">
        <v>0</v>
      </c>
    </row>
    <row r="2052" spans="1:10" x14ac:dyDescent="0.4">
      <c r="A2052">
        <v>1993</v>
      </c>
      <c r="B2052" t="s">
        <v>11</v>
      </c>
      <c r="C2052" t="s">
        <v>20</v>
      </c>
      <c r="D2052">
        <v>0</v>
      </c>
      <c r="E2052">
        <v>0</v>
      </c>
      <c r="F2052">
        <v>0</v>
      </c>
      <c r="G2052">
        <v>0</v>
      </c>
      <c r="H2052">
        <v>0</v>
      </c>
      <c r="I2052">
        <v>0</v>
      </c>
      <c r="J2052">
        <v>0</v>
      </c>
    </row>
    <row r="2053" spans="1:10" x14ac:dyDescent="0.4">
      <c r="A2053">
        <v>1994</v>
      </c>
      <c r="B2053" t="s">
        <v>11</v>
      </c>
      <c r="C2053" t="s">
        <v>20</v>
      </c>
      <c r="D2053">
        <v>0</v>
      </c>
      <c r="E2053">
        <v>0</v>
      </c>
      <c r="F2053">
        <v>0</v>
      </c>
      <c r="G2053">
        <v>0</v>
      </c>
      <c r="H2053">
        <v>0</v>
      </c>
      <c r="I2053">
        <v>0</v>
      </c>
      <c r="J2053">
        <v>0</v>
      </c>
    </row>
    <row r="2054" spans="1:10" x14ac:dyDescent="0.4">
      <c r="A2054">
        <v>1995</v>
      </c>
      <c r="B2054" t="s">
        <v>11</v>
      </c>
      <c r="C2054" t="s">
        <v>20</v>
      </c>
      <c r="D2054">
        <v>0</v>
      </c>
      <c r="E2054">
        <v>0</v>
      </c>
      <c r="F2054">
        <v>0</v>
      </c>
      <c r="G2054">
        <v>0</v>
      </c>
      <c r="H2054">
        <v>0</v>
      </c>
      <c r="I2054">
        <v>0</v>
      </c>
      <c r="J2054">
        <v>0</v>
      </c>
    </row>
    <row r="2055" spans="1:10" x14ac:dyDescent="0.4">
      <c r="A2055">
        <v>1996</v>
      </c>
      <c r="B2055" t="s">
        <v>11</v>
      </c>
      <c r="C2055" t="s">
        <v>20</v>
      </c>
      <c r="D2055">
        <v>0</v>
      </c>
      <c r="E2055">
        <v>0</v>
      </c>
      <c r="F2055">
        <v>0</v>
      </c>
      <c r="G2055">
        <v>0</v>
      </c>
      <c r="H2055">
        <v>0</v>
      </c>
      <c r="I2055">
        <v>0</v>
      </c>
      <c r="J2055">
        <v>0</v>
      </c>
    </row>
    <row r="2056" spans="1:10" x14ac:dyDescent="0.4">
      <c r="A2056">
        <v>1997</v>
      </c>
      <c r="B2056" t="s">
        <v>11</v>
      </c>
      <c r="C2056" t="s">
        <v>20</v>
      </c>
      <c r="D2056">
        <v>0</v>
      </c>
      <c r="E2056">
        <v>0</v>
      </c>
      <c r="F2056">
        <v>0</v>
      </c>
      <c r="G2056">
        <v>0</v>
      </c>
      <c r="H2056">
        <v>0</v>
      </c>
      <c r="I2056">
        <f>+E2056+F2056+G2056+H2056</f>
        <v>0</v>
      </c>
      <c r="J2056">
        <v>0</v>
      </c>
    </row>
    <row r="2057" spans="1:10" x14ac:dyDescent="0.4">
      <c r="A2057">
        <v>1998</v>
      </c>
      <c r="B2057" t="s">
        <v>11</v>
      </c>
      <c r="C2057" t="s">
        <v>20</v>
      </c>
      <c r="D2057">
        <v>0</v>
      </c>
      <c r="E2057">
        <v>0</v>
      </c>
      <c r="F2057">
        <v>0</v>
      </c>
      <c r="G2057">
        <v>0</v>
      </c>
      <c r="H2057">
        <v>0</v>
      </c>
      <c r="I2057">
        <v>56</v>
      </c>
      <c r="J2057">
        <v>56</v>
      </c>
    </row>
    <row r="2058" spans="1:10" x14ac:dyDescent="0.4">
      <c r="A2058">
        <v>1999</v>
      </c>
      <c r="B2058" t="s">
        <v>11</v>
      </c>
      <c r="C2058" t="s">
        <v>20</v>
      </c>
      <c r="D2058">
        <v>0</v>
      </c>
      <c r="E2058">
        <v>0</v>
      </c>
      <c r="F2058">
        <v>0</v>
      </c>
      <c r="G2058">
        <v>0</v>
      </c>
      <c r="H2058">
        <v>0</v>
      </c>
      <c r="I2058">
        <v>50</v>
      </c>
      <c r="J2058">
        <v>50</v>
      </c>
    </row>
    <row r="2059" spans="1:10" x14ac:dyDescent="0.4">
      <c r="A2059">
        <v>2002</v>
      </c>
      <c r="B2059" t="s">
        <v>11</v>
      </c>
      <c r="C2059" t="s">
        <v>20</v>
      </c>
      <c r="G2059">
        <v>0</v>
      </c>
      <c r="H2059">
        <v>0</v>
      </c>
      <c r="J2059">
        <v>0</v>
      </c>
    </row>
    <row r="2060" spans="1:10" x14ac:dyDescent="0.4">
      <c r="A2060">
        <v>2003</v>
      </c>
      <c r="B2060" t="s">
        <v>11</v>
      </c>
      <c r="C2060" t="s">
        <v>20</v>
      </c>
      <c r="E2060">
        <v>0</v>
      </c>
      <c r="H2060">
        <v>0</v>
      </c>
      <c r="J2060">
        <v>0</v>
      </c>
    </row>
    <row r="2061" spans="1:10" x14ac:dyDescent="0.4">
      <c r="A2061">
        <v>2004</v>
      </c>
      <c r="B2061" t="s">
        <v>11</v>
      </c>
      <c r="C2061" t="s">
        <v>20</v>
      </c>
    </row>
    <row r="2062" spans="1:10" x14ac:dyDescent="0.4">
      <c r="A2062">
        <v>2005</v>
      </c>
      <c r="B2062" t="s">
        <v>11</v>
      </c>
      <c r="C2062" t="s">
        <v>20</v>
      </c>
    </row>
    <row r="2063" spans="1:10" x14ac:dyDescent="0.4">
      <c r="A2063">
        <v>2006</v>
      </c>
      <c r="B2063" t="s">
        <v>11</v>
      </c>
      <c r="C2063" t="s">
        <v>20</v>
      </c>
    </row>
    <row r="2064" spans="1:10" x14ac:dyDescent="0.4">
      <c r="A2064">
        <v>2007</v>
      </c>
      <c r="B2064" t="s">
        <v>11</v>
      </c>
      <c r="C2064" t="s">
        <v>20</v>
      </c>
      <c r="G2064">
        <v>2</v>
      </c>
      <c r="H2064">
        <v>2</v>
      </c>
      <c r="J2064">
        <v>4</v>
      </c>
    </row>
    <row r="2065" spans="1:11" x14ac:dyDescent="0.4">
      <c r="A2065">
        <v>2008</v>
      </c>
      <c r="B2065" t="s">
        <v>11</v>
      </c>
      <c r="C2065" t="s">
        <v>20</v>
      </c>
      <c r="G2065">
        <v>1</v>
      </c>
      <c r="H2065">
        <v>1</v>
      </c>
      <c r="J2065">
        <v>2</v>
      </c>
    </row>
    <row r="2066" spans="1:11" x14ac:dyDescent="0.4">
      <c r="A2066">
        <v>2009</v>
      </c>
      <c r="B2066" t="s">
        <v>11</v>
      </c>
      <c r="C2066" t="s">
        <v>20</v>
      </c>
      <c r="G2066">
        <v>1</v>
      </c>
      <c r="H2066">
        <v>1</v>
      </c>
      <c r="J2066">
        <v>2</v>
      </c>
    </row>
    <row r="2067" spans="1:11" x14ac:dyDescent="0.4">
      <c r="A2067">
        <v>2010</v>
      </c>
      <c r="B2067" t="s">
        <v>11</v>
      </c>
      <c r="C2067" t="s">
        <v>20</v>
      </c>
      <c r="G2067">
        <v>0</v>
      </c>
      <c r="H2067">
        <v>0</v>
      </c>
      <c r="I2067">
        <v>0</v>
      </c>
      <c r="J2067">
        <v>0</v>
      </c>
    </row>
    <row r="2068" spans="1:11" x14ac:dyDescent="0.4">
      <c r="A2068">
        <v>2011</v>
      </c>
      <c r="B2068" t="s">
        <v>11</v>
      </c>
      <c r="C2068" t="s">
        <v>20</v>
      </c>
      <c r="E2068">
        <v>0</v>
      </c>
      <c r="G2068">
        <v>0</v>
      </c>
      <c r="H2068">
        <v>0</v>
      </c>
      <c r="J2068">
        <v>0</v>
      </c>
    </row>
    <row r="2069" spans="1:11" x14ac:dyDescent="0.4">
      <c r="A2069">
        <v>2012</v>
      </c>
      <c r="B2069" t="s">
        <v>11</v>
      </c>
      <c r="C2069" t="s">
        <v>20</v>
      </c>
      <c r="E2069">
        <v>0</v>
      </c>
      <c r="G2069">
        <v>0</v>
      </c>
      <c r="H2069">
        <v>0</v>
      </c>
      <c r="I2069">
        <v>15</v>
      </c>
      <c r="J2069">
        <v>15</v>
      </c>
    </row>
    <row r="2070" spans="1:11" x14ac:dyDescent="0.4">
      <c r="A2070">
        <v>2013</v>
      </c>
      <c r="B2070" t="s">
        <v>11</v>
      </c>
      <c r="C2070" t="s">
        <v>20</v>
      </c>
      <c r="E2070">
        <v>0</v>
      </c>
      <c r="H2070">
        <v>0</v>
      </c>
      <c r="J2070">
        <v>0</v>
      </c>
    </row>
    <row r="2071" spans="1:11" x14ac:dyDescent="0.4">
      <c r="A2071">
        <v>2014</v>
      </c>
      <c r="B2071" t="s">
        <v>11</v>
      </c>
      <c r="C2071" t="s">
        <v>20</v>
      </c>
      <c r="I2071">
        <v>0</v>
      </c>
      <c r="J2071">
        <v>0</v>
      </c>
      <c r="K2071" t="s">
        <v>228</v>
      </c>
    </row>
    <row r="2072" spans="1:11" x14ac:dyDescent="0.4">
      <c r="A2072">
        <v>2015</v>
      </c>
      <c r="B2072" t="s">
        <v>11</v>
      </c>
      <c r="C2072" t="s">
        <v>20</v>
      </c>
    </row>
    <row r="2073" spans="1:11" x14ac:dyDescent="0.4">
      <c r="A2073">
        <v>2016</v>
      </c>
      <c r="B2073" t="s">
        <v>11</v>
      </c>
      <c r="C2073" t="s">
        <v>20</v>
      </c>
    </row>
    <row r="2074" spans="1:11" x14ac:dyDescent="0.4">
      <c r="A2074">
        <v>2017</v>
      </c>
      <c r="B2074" t="s">
        <v>11</v>
      </c>
      <c r="C2074" t="s">
        <v>20</v>
      </c>
    </row>
    <row r="2075" spans="1:11" x14ac:dyDescent="0.4">
      <c r="A2075">
        <v>2018</v>
      </c>
      <c r="B2075" t="s">
        <v>11</v>
      </c>
      <c r="C2075" t="s">
        <v>20</v>
      </c>
    </row>
    <row r="2076" spans="1:11" x14ac:dyDescent="0.4">
      <c r="A2076">
        <v>2019</v>
      </c>
      <c r="B2076" t="s">
        <v>11</v>
      </c>
      <c r="C2076" t="s">
        <v>20</v>
      </c>
    </row>
    <row r="2077" spans="1:11" x14ac:dyDescent="0.4">
      <c r="A2077">
        <v>2020</v>
      </c>
      <c r="B2077" t="s">
        <v>11</v>
      </c>
      <c r="C2077" t="s">
        <v>20</v>
      </c>
    </row>
    <row r="2078" spans="1:11" x14ac:dyDescent="0.4">
      <c r="A2078">
        <v>2015</v>
      </c>
      <c r="B2078" t="s">
        <v>11</v>
      </c>
      <c r="C2078" t="s">
        <v>20</v>
      </c>
      <c r="I2078">
        <v>0</v>
      </c>
      <c r="J2078">
        <v>0</v>
      </c>
      <c r="K2078" t="s">
        <v>228</v>
      </c>
    </row>
    <row r="2079" spans="1:11" x14ac:dyDescent="0.4">
      <c r="A2079">
        <v>1885</v>
      </c>
      <c r="B2079" t="s">
        <v>11</v>
      </c>
      <c r="C2079" t="s">
        <v>59</v>
      </c>
      <c r="D2079">
        <v>230</v>
      </c>
      <c r="E2079">
        <v>878</v>
      </c>
      <c r="F2079">
        <v>1402</v>
      </c>
      <c r="G2079">
        <v>195</v>
      </c>
      <c r="H2079">
        <v>2705</v>
      </c>
      <c r="J2079">
        <v>4302</v>
      </c>
    </row>
    <row r="2080" spans="1:11" x14ac:dyDescent="0.4">
      <c r="A2080">
        <v>1886</v>
      </c>
      <c r="B2080" t="s">
        <v>11</v>
      </c>
      <c r="C2080" t="s">
        <v>59</v>
      </c>
    </row>
    <row r="2081" spans="1:10" x14ac:dyDescent="0.4">
      <c r="A2081">
        <v>1887</v>
      </c>
      <c r="B2081" t="s">
        <v>11</v>
      </c>
      <c r="C2081" t="s">
        <v>59</v>
      </c>
    </row>
    <row r="2082" spans="1:10" x14ac:dyDescent="0.4">
      <c r="A2082">
        <v>1888</v>
      </c>
      <c r="B2082" t="s">
        <v>11</v>
      </c>
      <c r="C2082" t="s">
        <v>59</v>
      </c>
    </row>
    <row r="2083" spans="1:10" x14ac:dyDescent="0.4">
      <c r="A2083">
        <v>1889</v>
      </c>
      <c r="B2083" t="s">
        <v>11</v>
      </c>
      <c r="C2083" t="s">
        <v>59</v>
      </c>
      <c r="D2083">
        <v>55</v>
      </c>
    </row>
    <row r="2084" spans="1:10" x14ac:dyDescent="0.4">
      <c r="A2084">
        <v>1890</v>
      </c>
      <c r="B2084" t="s">
        <v>11</v>
      </c>
      <c r="C2084" t="s">
        <v>59</v>
      </c>
      <c r="D2084">
        <v>311</v>
      </c>
      <c r="E2084">
        <v>71</v>
      </c>
      <c r="F2084">
        <v>1645</v>
      </c>
      <c r="G2084">
        <v>125</v>
      </c>
      <c r="H2084">
        <v>2152</v>
      </c>
      <c r="J2084">
        <v>3922</v>
      </c>
    </row>
    <row r="2085" spans="1:10" x14ac:dyDescent="0.4">
      <c r="A2085">
        <v>1891</v>
      </c>
      <c r="B2085" t="s">
        <v>11</v>
      </c>
      <c r="C2085" t="s">
        <v>59</v>
      </c>
      <c r="D2085">
        <v>83</v>
      </c>
    </row>
    <row r="2086" spans="1:10" x14ac:dyDescent="0.4">
      <c r="A2086">
        <v>1892</v>
      </c>
      <c r="B2086" t="s">
        <v>11</v>
      </c>
      <c r="C2086" t="s">
        <v>59</v>
      </c>
      <c r="D2086">
        <v>173</v>
      </c>
    </row>
    <row r="2087" spans="1:10" x14ac:dyDescent="0.4">
      <c r="A2087">
        <v>1893</v>
      </c>
      <c r="B2087" t="s">
        <v>11</v>
      </c>
      <c r="C2087" t="s">
        <v>59</v>
      </c>
      <c r="D2087">
        <v>107</v>
      </c>
    </row>
    <row r="2088" spans="1:10" x14ac:dyDescent="0.4">
      <c r="A2088">
        <v>1894</v>
      </c>
      <c r="B2088" t="s">
        <v>11</v>
      </c>
      <c r="C2088" t="s">
        <v>59</v>
      </c>
      <c r="D2088">
        <v>233</v>
      </c>
    </row>
    <row r="2089" spans="1:10" x14ac:dyDescent="0.4">
      <c r="A2089">
        <v>1895</v>
      </c>
      <c r="B2089" t="s">
        <v>11</v>
      </c>
      <c r="C2089" t="s">
        <v>59</v>
      </c>
      <c r="D2089">
        <v>429</v>
      </c>
    </row>
    <row r="2090" spans="1:10" x14ac:dyDescent="0.4">
      <c r="A2090">
        <v>1896</v>
      </c>
      <c r="B2090" t="s">
        <v>11</v>
      </c>
      <c r="C2090" t="s">
        <v>59</v>
      </c>
      <c r="D2090">
        <v>591</v>
      </c>
    </row>
    <row r="2091" spans="1:10" x14ac:dyDescent="0.4">
      <c r="A2091">
        <v>1897</v>
      </c>
      <c r="B2091" t="s">
        <v>11</v>
      </c>
      <c r="C2091" t="s">
        <v>59</v>
      </c>
      <c r="D2091">
        <v>418</v>
      </c>
      <c r="E2091">
        <v>19</v>
      </c>
      <c r="F2091">
        <v>1065</v>
      </c>
      <c r="G2091">
        <v>27</v>
      </c>
      <c r="H2091">
        <v>1529</v>
      </c>
      <c r="J2091">
        <v>2621</v>
      </c>
    </row>
    <row r="2092" spans="1:10" x14ac:dyDescent="0.4">
      <c r="A2092">
        <v>1898</v>
      </c>
      <c r="B2092" t="s">
        <v>11</v>
      </c>
      <c r="C2092" t="s">
        <v>59</v>
      </c>
      <c r="D2092">
        <v>440</v>
      </c>
    </row>
    <row r="2093" spans="1:10" x14ac:dyDescent="0.4">
      <c r="A2093">
        <v>1899</v>
      </c>
      <c r="B2093" t="s">
        <v>11</v>
      </c>
      <c r="C2093" t="s">
        <v>59</v>
      </c>
      <c r="D2093">
        <v>560</v>
      </c>
      <c r="E2093">
        <v>22</v>
      </c>
      <c r="F2093">
        <v>1196</v>
      </c>
      <c r="G2093">
        <v>67</v>
      </c>
      <c r="H2093">
        <v>1845</v>
      </c>
      <c r="J2093">
        <v>3108</v>
      </c>
    </row>
    <row r="2094" spans="1:10" x14ac:dyDescent="0.4">
      <c r="A2094">
        <v>1900</v>
      </c>
      <c r="B2094" t="s">
        <v>11</v>
      </c>
      <c r="C2094" t="s">
        <v>59</v>
      </c>
      <c r="D2094">
        <v>191</v>
      </c>
    </row>
    <row r="2095" spans="1:10" x14ac:dyDescent="0.4">
      <c r="A2095">
        <v>1901</v>
      </c>
      <c r="B2095" t="s">
        <v>11</v>
      </c>
      <c r="C2095" t="s">
        <v>59</v>
      </c>
      <c r="D2095">
        <v>401</v>
      </c>
    </row>
    <row r="2096" spans="1:10" x14ac:dyDescent="0.4">
      <c r="A2096">
        <v>1902</v>
      </c>
      <c r="B2096" t="s">
        <v>11</v>
      </c>
      <c r="C2096" t="s">
        <v>59</v>
      </c>
      <c r="D2096">
        <v>446</v>
      </c>
    </row>
    <row r="2097" spans="1:11" x14ac:dyDescent="0.4">
      <c r="A2097">
        <v>1903</v>
      </c>
      <c r="B2097" t="s">
        <v>11</v>
      </c>
      <c r="C2097" t="s">
        <v>59</v>
      </c>
      <c r="D2097">
        <v>275</v>
      </c>
      <c r="E2097">
        <v>21</v>
      </c>
      <c r="F2097">
        <v>637</v>
      </c>
      <c r="G2097">
        <v>14</v>
      </c>
      <c r="H2097">
        <v>947</v>
      </c>
      <c r="J2097">
        <v>1598</v>
      </c>
    </row>
    <row r="2098" spans="1:11" x14ac:dyDescent="0.4">
      <c r="A2098">
        <v>1904</v>
      </c>
      <c r="B2098" t="s">
        <v>11</v>
      </c>
      <c r="C2098" t="s">
        <v>59</v>
      </c>
      <c r="D2098">
        <v>189</v>
      </c>
    </row>
    <row r="2099" spans="1:11" x14ac:dyDescent="0.4">
      <c r="A2099">
        <v>1905</v>
      </c>
      <c r="B2099" t="s">
        <v>11</v>
      </c>
      <c r="C2099" t="s">
        <v>59</v>
      </c>
      <c r="D2099">
        <v>452</v>
      </c>
    </row>
    <row r="2100" spans="1:11" x14ac:dyDescent="0.4">
      <c r="A2100">
        <v>1906</v>
      </c>
      <c r="B2100" t="s">
        <v>11</v>
      </c>
      <c r="C2100" t="s">
        <v>59</v>
      </c>
      <c r="D2100">
        <v>397</v>
      </c>
    </row>
    <row r="2101" spans="1:11" x14ac:dyDescent="0.4">
      <c r="A2101">
        <v>1907</v>
      </c>
      <c r="B2101" t="s">
        <v>11</v>
      </c>
      <c r="C2101" t="s">
        <v>59</v>
      </c>
      <c r="D2101">
        <v>403</v>
      </c>
    </row>
    <row r="2102" spans="1:11" x14ac:dyDescent="0.4">
      <c r="A2102">
        <v>1908</v>
      </c>
      <c r="B2102" t="s">
        <v>11</v>
      </c>
      <c r="C2102" t="s">
        <v>59</v>
      </c>
      <c r="D2102">
        <v>458</v>
      </c>
      <c r="E2102">
        <v>3</v>
      </c>
      <c r="F2102">
        <v>2260</v>
      </c>
      <c r="G2102">
        <v>12</v>
      </c>
      <c r="H2102">
        <v>2733</v>
      </c>
      <c r="J2102">
        <v>5005</v>
      </c>
    </row>
    <row r="2103" spans="1:11" x14ac:dyDescent="0.4">
      <c r="A2103">
        <v>1909</v>
      </c>
      <c r="B2103" t="s">
        <v>11</v>
      </c>
      <c r="C2103" t="s">
        <v>59</v>
      </c>
    </row>
    <row r="2104" spans="1:11" x14ac:dyDescent="0.4">
      <c r="A2104">
        <v>1910</v>
      </c>
      <c r="B2104" t="s">
        <v>11</v>
      </c>
      <c r="C2104" t="s">
        <v>59</v>
      </c>
    </row>
    <row r="2105" spans="1:11" x14ac:dyDescent="0.4">
      <c r="A2105">
        <v>1911</v>
      </c>
      <c r="B2105" t="s">
        <v>11</v>
      </c>
      <c r="C2105" t="s">
        <v>59</v>
      </c>
    </row>
    <row r="2106" spans="1:11" x14ac:dyDescent="0.4">
      <c r="A2106">
        <v>1912</v>
      </c>
      <c r="B2106" t="s">
        <v>11</v>
      </c>
      <c r="C2106" t="s">
        <v>59</v>
      </c>
      <c r="D2106">
        <v>134</v>
      </c>
      <c r="H2106">
        <v>134</v>
      </c>
      <c r="J2106">
        <v>134</v>
      </c>
    </row>
    <row r="2107" spans="1:11" x14ac:dyDescent="0.4">
      <c r="A2107">
        <v>1913</v>
      </c>
      <c r="B2107" t="s">
        <v>11</v>
      </c>
      <c r="C2107" t="s">
        <v>59</v>
      </c>
      <c r="D2107">
        <v>144</v>
      </c>
      <c r="E2107">
        <v>4</v>
      </c>
      <c r="F2107">
        <v>264</v>
      </c>
      <c r="G2107">
        <v>10</v>
      </c>
      <c r="H2107">
        <v>422</v>
      </c>
      <c r="J2107">
        <v>696</v>
      </c>
      <c r="K2107" t="s">
        <v>58</v>
      </c>
    </row>
    <row r="2108" spans="1:11" x14ac:dyDescent="0.4">
      <c r="A2108">
        <v>1914</v>
      </c>
      <c r="B2108" t="s">
        <v>11</v>
      </c>
      <c r="C2108" t="s">
        <v>59</v>
      </c>
      <c r="D2108">
        <v>125</v>
      </c>
      <c r="E2108">
        <v>9</v>
      </c>
      <c r="F2108">
        <v>1725</v>
      </c>
      <c r="G2108">
        <v>7</v>
      </c>
      <c r="H2108">
        <v>1866</v>
      </c>
      <c r="J2108">
        <v>3598</v>
      </c>
    </row>
    <row r="2109" spans="1:11" x14ac:dyDescent="0.4">
      <c r="A2109">
        <v>1915</v>
      </c>
      <c r="B2109" t="s">
        <v>11</v>
      </c>
      <c r="C2109" t="s">
        <v>59</v>
      </c>
      <c r="D2109">
        <v>203</v>
      </c>
      <c r="E2109">
        <v>14</v>
      </c>
      <c r="F2109">
        <v>1607</v>
      </c>
      <c r="G2109">
        <v>11</v>
      </c>
      <c r="H2109">
        <v>1835</v>
      </c>
      <c r="I2109">
        <v>608</v>
      </c>
      <c r="J2109">
        <v>2443</v>
      </c>
    </row>
    <row r="2110" spans="1:11" x14ac:dyDescent="0.4">
      <c r="A2110">
        <v>1916</v>
      </c>
      <c r="B2110" t="s">
        <v>11</v>
      </c>
      <c r="C2110" t="s">
        <v>59</v>
      </c>
      <c r="D2110">
        <v>112</v>
      </c>
      <c r="E2110">
        <v>37</v>
      </c>
      <c r="F2110">
        <v>1876</v>
      </c>
      <c r="G2110">
        <v>6</v>
      </c>
      <c r="H2110">
        <v>2031</v>
      </c>
      <c r="I2110">
        <v>599</v>
      </c>
      <c r="J2110">
        <v>2630</v>
      </c>
    </row>
    <row r="2111" spans="1:11" x14ac:dyDescent="0.4">
      <c r="A2111">
        <v>1917</v>
      </c>
      <c r="B2111" t="s">
        <v>11</v>
      </c>
      <c r="C2111" t="s">
        <v>59</v>
      </c>
      <c r="D2111">
        <v>134</v>
      </c>
      <c r="E2111">
        <v>6</v>
      </c>
      <c r="F2111">
        <v>1477</v>
      </c>
      <c r="G2111">
        <v>2</v>
      </c>
      <c r="H2111">
        <v>1619</v>
      </c>
      <c r="I2111">
        <v>228</v>
      </c>
      <c r="J2111">
        <v>1847</v>
      </c>
    </row>
    <row r="2112" spans="1:11" x14ac:dyDescent="0.4">
      <c r="A2112">
        <v>1918</v>
      </c>
      <c r="B2112" t="s">
        <v>11</v>
      </c>
      <c r="C2112" t="s">
        <v>59</v>
      </c>
      <c r="D2112">
        <v>46</v>
      </c>
      <c r="E2112">
        <v>6</v>
      </c>
      <c r="F2112">
        <v>762</v>
      </c>
      <c r="G2112">
        <v>6</v>
      </c>
      <c r="H2112">
        <v>820</v>
      </c>
      <c r="I2112">
        <v>184</v>
      </c>
      <c r="J2112">
        <v>1004</v>
      </c>
    </row>
    <row r="2113" spans="1:10" x14ac:dyDescent="0.4">
      <c r="A2113">
        <v>1919</v>
      </c>
      <c r="B2113" t="s">
        <v>11</v>
      </c>
      <c r="C2113" t="s">
        <v>59</v>
      </c>
      <c r="D2113">
        <v>28</v>
      </c>
      <c r="E2113">
        <v>4</v>
      </c>
      <c r="F2113">
        <v>565</v>
      </c>
      <c r="G2113">
        <v>3</v>
      </c>
      <c r="H2113">
        <v>600</v>
      </c>
      <c r="I2113">
        <v>144</v>
      </c>
      <c r="J2113">
        <v>744</v>
      </c>
    </row>
    <row r="2114" spans="1:10" x14ac:dyDescent="0.4">
      <c r="A2114">
        <v>1920</v>
      </c>
      <c r="B2114" t="s">
        <v>11</v>
      </c>
      <c r="C2114" t="s">
        <v>59</v>
      </c>
      <c r="D2114">
        <v>50</v>
      </c>
      <c r="E2114">
        <v>5</v>
      </c>
      <c r="F2114">
        <v>828</v>
      </c>
      <c r="G2114">
        <v>6</v>
      </c>
      <c r="H2114">
        <v>889</v>
      </c>
      <c r="I2114">
        <v>166</v>
      </c>
      <c r="J2114">
        <v>1055</v>
      </c>
    </row>
    <row r="2115" spans="1:10" x14ac:dyDescent="0.4">
      <c r="A2115">
        <v>1921</v>
      </c>
      <c r="B2115" t="s">
        <v>11</v>
      </c>
      <c r="C2115" t="s">
        <v>59</v>
      </c>
      <c r="D2115">
        <v>48</v>
      </c>
      <c r="F2115">
        <v>984</v>
      </c>
      <c r="G2115">
        <v>6</v>
      </c>
      <c r="H2115">
        <v>1038</v>
      </c>
      <c r="I2115">
        <v>311</v>
      </c>
      <c r="J2115">
        <v>1349</v>
      </c>
    </row>
    <row r="2116" spans="1:10" x14ac:dyDescent="0.4">
      <c r="A2116">
        <v>1922</v>
      </c>
      <c r="B2116" t="s">
        <v>11</v>
      </c>
      <c r="C2116" t="s">
        <v>59</v>
      </c>
      <c r="D2116">
        <v>14</v>
      </c>
      <c r="E2116">
        <v>11</v>
      </c>
      <c r="F2116">
        <v>1026</v>
      </c>
      <c r="G2116">
        <v>1214</v>
      </c>
      <c r="H2116">
        <v>2265</v>
      </c>
      <c r="I2116">
        <v>505</v>
      </c>
      <c r="J2116">
        <v>2770</v>
      </c>
    </row>
    <row r="2117" spans="1:10" x14ac:dyDescent="0.4">
      <c r="A2117">
        <v>1923</v>
      </c>
      <c r="B2117" t="s">
        <v>11</v>
      </c>
      <c r="C2117" t="s">
        <v>59</v>
      </c>
      <c r="D2117">
        <v>98</v>
      </c>
      <c r="E2117">
        <v>6</v>
      </c>
      <c r="F2117">
        <v>1023</v>
      </c>
      <c r="G2117">
        <v>9</v>
      </c>
      <c r="H2117">
        <v>1136</v>
      </c>
      <c r="I2117">
        <v>603</v>
      </c>
      <c r="J2117">
        <v>1739</v>
      </c>
    </row>
    <row r="2118" spans="1:10" x14ac:dyDescent="0.4">
      <c r="A2118">
        <v>1924</v>
      </c>
      <c r="B2118" t="s">
        <v>11</v>
      </c>
      <c r="C2118" t="s">
        <v>59</v>
      </c>
      <c r="D2118">
        <v>99</v>
      </c>
      <c r="E2118">
        <v>11</v>
      </c>
      <c r="F2118">
        <v>892</v>
      </c>
      <c r="G2118">
        <v>18</v>
      </c>
      <c r="H2118">
        <v>1020</v>
      </c>
      <c r="I2118">
        <v>615</v>
      </c>
      <c r="J2118">
        <v>1635</v>
      </c>
    </row>
    <row r="2119" spans="1:10" x14ac:dyDescent="0.4">
      <c r="A2119">
        <v>1925</v>
      </c>
      <c r="B2119" t="s">
        <v>11</v>
      </c>
      <c r="C2119" t="s">
        <v>59</v>
      </c>
      <c r="D2119">
        <v>75</v>
      </c>
      <c r="F2119">
        <v>1170</v>
      </c>
      <c r="H2119">
        <v>1245</v>
      </c>
      <c r="I2119">
        <v>224</v>
      </c>
      <c r="J2119">
        <v>1469</v>
      </c>
    </row>
    <row r="2120" spans="1:10" x14ac:dyDescent="0.4">
      <c r="A2120">
        <v>1926</v>
      </c>
      <c r="B2120" t="s">
        <v>11</v>
      </c>
      <c r="C2120" t="s">
        <v>59</v>
      </c>
      <c r="D2120">
        <v>82</v>
      </c>
      <c r="E2120">
        <v>2</v>
      </c>
      <c r="F2120">
        <v>1179</v>
      </c>
      <c r="G2120">
        <v>10</v>
      </c>
      <c r="H2120">
        <v>1273</v>
      </c>
      <c r="I2120">
        <v>193</v>
      </c>
      <c r="J2120">
        <v>1466</v>
      </c>
    </row>
    <row r="2121" spans="1:10" x14ac:dyDescent="0.4">
      <c r="A2121">
        <v>1927</v>
      </c>
      <c r="B2121" t="s">
        <v>11</v>
      </c>
      <c r="C2121" t="s">
        <v>59</v>
      </c>
      <c r="D2121">
        <v>71</v>
      </c>
      <c r="E2121">
        <v>5</v>
      </c>
      <c r="F2121">
        <v>1269</v>
      </c>
      <c r="G2121">
        <v>19</v>
      </c>
      <c r="H2121">
        <v>1364</v>
      </c>
      <c r="I2121">
        <v>167</v>
      </c>
      <c r="J2121">
        <v>1531</v>
      </c>
    </row>
    <row r="2122" spans="1:10" x14ac:dyDescent="0.4">
      <c r="A2122">
        <v>1928</v>
      </c>
      <c r="B2122" t="s">
        <v>11</v>
      </c>
      <c r="C2122" t="s">
        <v>59</v>
      </c>
      <c r="D2122">
        <v>46</v>
      </c>
      <c r="E2122">
        <v>10</v>
      </c>
      <c r="F2122">
        <v>1245</v>
      </c>
      <c r="G2122">
        <v>13</v>
      </c>
      <c r="H2122">
        <v>1314</v>
      </c>
      <c r="I2122">
        <v>182</v>
      </c>
      <c r="J2122">
        <v>1496</v>
      </c>
    </row>
    <row r="2123" spans="1:10" x14ac:dyDescent="0.4">
      <c r="A2123">
        <v>1929</v>
      </c>
      <c r="B2123" t="s">
        <v>11</v>
      </c>
      <c r="C2123" t="s">
        <v>59</v>
      </c>
      <c r="D2123">
        <v>29</v>
      </c>
      <c r="E2123">
        <v>11</v>
      </c>
      <c r="F2123">
        <v>891</v>
      </c>
      <c r="G2123">
        <v>2</v>
      </c>
      <c r="H2123">
        <v>933</v>
      </c>
      <c r="I2123">
        <v>135</v>
      </c>
      <c r="J2123">
        <v>1068</v>
      </c>
    </row>
    <row r="2124" spans="1:10" x14ac:dyDescent="0.4">
      <c r="A2124">
        <v>1930</v>
      </c>
      <c r="B2124" t="s">
        <v>11</v>
      </c>
      <c r="C2124" t="s">
        <v>59</v>
      </c>
      <c r="D2124">
        <v>40</v>
      </c>
      <c r="E2124">
        <v>11</v>
      </c>
      <c r="F2124">
        <v>1815</v>
      </c>
      <c r="G2124">
        <v>24</v>
      </c>
      <c r="H2124">
        <v>1890</v>
      </c>
      <c r="I2124">
        <v>275</v>
      </c>
      <c r="J2124">
        <v>2165</v>
      </c>
    </row>
    <row r="2125" spans="1:10" x14ac:dyDescent="0.4">
      <c r="A2125">
        <v>1931</v>
      </c>
      <c r="B2125" t="s">
        <v>11</v>
      </c>
      <c r="C2125" t="s">
        <v>59</v>
      </c>
      <c r="D2125">
        <v>81</v>
      </c>
      <c r="E2125">
        <v>6</v>
      </c>
      <c r="F2125">
        <v>2541</v>
      </c>
      <c r="G2125">
        <v>16</v>
      </c>
      <c r="H2125">
        <v>2644</v>
      </c>
      <c r="I2125">
        <v>367</v>
      </c>
      <c r="J2125">
        <v>3011</v>
      </c>
    </row>
    <row r="2126" spans="1:10" x14ac:dyDescent="0.4">
      <c r="A2126">
        <v>1932</v>
      </c>
      <c r="B2126" t="s">
        <v>11</v>
      </c>
      <c r="C2126" t="s">
        <v>59</v>
      </c>
      <c r="D2126">
        <v>95</v>
      </c>
      <c r="E2126">
        <v>11</v>
      </c>
      <c r="F2126">
        <v>1900</v>
      </c>
      <c r="G2126">
        <v>17</v>
      </c>
      <c r="H2126">
        <v>2023</v>
      </c>
      <c r="I2126">
        <v>297</v>
      </c>
      <c r="J2126">
        <v>2320</v>
      </c>
    </row>
    <row r="2127" spans="1:10" x14ac:dyDescent="0.4">
      <c r="A2127">
        <v>1933</v>
      </c>
      <c r="B2127" t="s">
        <v>11</v>
      </c>
      <c r="C2127" t="s">
        <v>59</v>
      </c>
      <c r="D2127">
        <v>100</v>
      </c>
      <c r="E2127">
        <v>7</v>
      </c>
      <c r="F2127">
        <v>1055</v>
      </c>
      <c r="G2127">
        <v>20</v>
      </c>
      <c r="H2127">
        <v>1182</v>
      </c>
      <c r="I2127">
        <v>249</v>
      </c>
      <c r="J2127">
        <v>1431</v>
      </c>
    </row>
    <row r="2128" spans="1:10" x14ac:dyDescent="0.4">
      <c r="A2128">
        <v>1934</v>
      </c>
      <c r="B2128" t="s">
        <v>11</v>
      </c>
      <c r="C2128" t="s">
        <v>59</v>
      </c>
      <c r="D2128">
        <v>152</v>
      </c>
      <c r="E2128">
        <v>14</v>
      </c>
      <c r="F2128">
        <v>1167</v>
      </c>
      <c r="G2128">
        <v>12</v>
      </c>
      <c r="H2128">
        <v>1345</v>
      </c>
      <c r="I2128">
        <v>293</v>
      </c>
      <c r="J2128">
        <v>1638</v>
      </c>
    </row>
    <row r="2129" spans="1:10" x14ac:dyDescent="0.4">
      <c r="A2129">
        <v>1935</v>
      </c>
      <c r="B2129" t="s">
        <v>11</v>
      </c>
      <c r="C2129" t="s">
        <v>59</v>
      </c>
      <c r="D2129">
        <v>122</v>
      </c>
      <c r="E2129">
        <v>13</v>
      </c>
      <c r="F2129">
        <v>1628</v>
      </c>
      <c r="G2129">
        <v>21</v>
      </c>
      <c r="H2129">
        <v>1784</v>
      </c>
      <c r="I2129">
        <v>319</v>
      </c>
      <c r="J2129">
        <v>2103</v>
      </c>
    </row>
    <row r="2130" spans="1:10" x14ac:dyDescent="0.4">
      <c r="A2130">
        <v>1936</v>
      </c>
      <c r="B2130" t="s">
        <v>11</v>
      </c>
      <c r="C2130" t="s">
        <v>59</v>
      </c>
      <c r="D2130">
        <v>128</v>
      </c>
      <c r="E2130">
        <v>6</v>
      </c>
      <c r="F2130">
        <v>2483</v>
      </c>
      <c r="G2130">
        <v>19</v>
      </c>
      <c r="H2130">
        <v>2636</v>
      </c>
      <c r="I2130">
        <v>327</v>
      </c>
      <c r="J2130">
        <v>2963</v>
      </c>
    </row>
    <row r="2131" spans="1:10" x14ac:dyDescent="0.4">
      <c r="A2131">
        <v>1937</v>
      </c>
      <c r="B2131" t="s">
        <v>11</v>
      </c>
      <c r="C2131" t="s">
        <v>59</v>
      </c>
      <c r="D2131">
        <v>134</v>
      </c>
      <c r="E2131">
        <v>6</v>
      </c>
      <c r="F2131">
        <v>2890</v>
      </c>
      <c r="G2131">
        <v>30</v>
      </c>
      <c r="H2131">
        <v>3060</v>
      </c>
      <c r="I2131">
        <v>449</v>
      </c>
      <c r="J2131">
        <v>3509</v>
      </c>
    </row>
    <row r="2132" spans="1:10" x14ac:dyDescent="0.4">
      <c r="A2132">
        <v>1938</v>
      </c>
      <c r="B2132" t="s">
        <v>11</v>
      </c>
      <c r="C2132" t="s">
        <v>59</v>
      </c>
      <c r="D2132">
        <v>177</v>
      </c>
      <c r="E2132">
        <v>6</v>
      </c>
      <c r="F2132">
        <v>2923</v>
      </c>
      <c r="G2132">
        <v>28</v>
      </c>
      <c r="H2132">
        <v>3134</v>
      </c>
      <c r="I2132">
        <v>510</v>
      </c>
      <c r="J2132">
        <v>3644</v>
      </c>
    </row>
    <row r="2133" spans="1:10" x14ac:dyDescent="0.4">
      <c r="A2133">
        <v>1939</v>
      </c>
      <c r="B2133" t="s">
        <v>11</v>
      </c>
      <c r="C2133" t="s">
        <v>59</v>
      </c>
      <c r="D2133">
        <v>253</v>
      </c>
      <c r="E2133">
        <v>5</v>
      </c>
      <c r="F2133">
        <v>4443</v>
      </c>
      <c r="G2133">
        <v>67</v>
      </c>
      <c r="H2133">
        <v>4768</v>
      </c>
      <c r="I2133">
        <v>586</v>
      </c>
      <c r="J2133">
        <v>5354</v>
      </c>
    </row>
    <row r="2134" spans="1:10" x14ac:dyDescent="0.4">
      <c r="A2134">
        <v>1940</v>
      </c>
      <c r="B2134" t="s">
        <v>11</v>
      </c>
      <c r="C2134" t="s">
        <v>59</v>
      </c>
      <c r="D2134">
        <v>286</v>
      </c>
      <c r="E2134">
        <v>23</v>
      </c>
      <c r="F2134">
        <v>3517</v>
      </c>
      <c r="G2134">
        <v>44</v>
      </c>
      <c r="H2134">
        <v>3870</v>
      </c>
      <c r="I2134">
        <v>426</v>
      </c>
      <c r="J2134">
        <v>4296</v>
      </c>
    </row>
    <row r="2135" spans="1:10" x14ac:dyDescent="0.4">
      <c r="A2135">
        <v>1941</v>
      </c>
      <c r="B2135" t="s">
        <v>11</v>
      </c>
      <c r="C2135" t="s">
        <v>59</v>
      </c>
      <c r="D2135">
        <v>129</v>
      </c>
      <c r="E2135">
        <v>3</v>
      </c>
      <c r="F2135">
        <v>2738</v>
      </c>
      <c r="G2135">
        <v>39</v>
      </c>
      <c r="H2135">
        <v>2909</v>
      </c>
      <c r="I2135">
        <v>347</v>
      </c>
      <c r="J2135">
        <v>3256</v>
      </c>
    </row>
    <row r="2136" spans="1:10" x14ac:dyDescent="0.4">
      <c r="A2136">
        <v>1942</v>
      </c>
      <c r="B2136" t="s">
        <v>11</v>
      </c>
      <c r="C2136" t="s">
        <v>59</v>
      </c>
      <c r="D2136">
        <v>116</v>
      </c>
      <c r="E2136">
        <v>2</v>
      </c>
      <c r="F2136">
        <v>2826</v>
      </c>
      <c r="G2136">
        <v>28</v>
      </c>
      <c r="H2136">
        <v>2972</v>
      </c>
      <c r="I2136">
        <v>421</v>
      </c>
      <c r="J2136">
        <v>3393</v>
      </c>
    </row>
    <row r="2137" spans="1:10" x14ac:dyDescent="0.4">
      <c r="A2137">
        <v>1943</v>
      </c>
      <c r="B2137" t="s">
        <v>11</v>
      </c>
      <c r="C2137" t="s">
        <v>59</v>
      </c>
      <c r="D2137">
        <v>263</v>
      </c>
      <c r="E2137">
        <v>7</v>
      </c>
      <c r="F2137">
        <v>2928</v>
      </c>
      <c r="G2137">
        <v>25</v>
      </c>
      <c r="H2137">
        <v>3223</v>
      </c>
      <c r="I2137">
        <v>453</v>
      </c>
      <c r="J2137">
        <v>3676</v>
      </c>
    </row>
    <row r="2138" spans="1:10" x14ac:dyDescent="0.4">
      <c r="A2138">
        <v>1944</v>
      </c>
      <c r="B2138" t="s">
        <v>11</v>
      </c>
      <c r="C2138" t="s">
        <v>59</v>
      </c>
      <c r="D2138">
        <v>226</v>
      </c>
      <c r="E2138">
        <v>4</v>
      </c>
      <c r="F2138">
        <v>3245</v>
      </c>
      <c r="G2138">
        <v>23</v>
      </c>
      <c r="H2138">
        <v>3498</v>
      </c>
      <c r="I2138">
        <v>776</v>
      </c>
      <c r="J2138">
        <v>4274</v>
      </c>
    </row>
    <row r="2139" spans="1:10" x14ac:dyDescent="0.4">
      <c r="A2139">
        <v>1945</v>
      </c>
      <c r="B2139" t="s">
        <v>11</v>
      </c>
      <c r="C2139" t="s">
        <v>59</v>
      </c>
      <c r="D2139">
        <v>252</v>
      </c>
      <c r="E2139">
        <v>3</v>
      </c>
      <c r="F2139">
        <v>5031</v>
      </c>
      <c r="G2139">
        <v>33</v>
      </c>
      <c r="H2139">
        <v>5319</v>
      </c>
      <c r="I2139">
        <v>1068</v>
      </c>
      <c r="J2139">
        <v>6387</v>
      </c>
    </row>
    <row r="2140" spans="1:10" x14ac:dyDescent="0.4">
      <c r="A2140">
        <v>1946</v>
      </c>
      <c r="B2140" t="s">
        <v>11</v>
      </c>
      <c r="C2140" t="s">
        <v>59</v>
      </c>
      <c r="D2140">
        <v>494</v>
      </c>
      <c r="E2140">
        <v>2</v>
      </c>
      <c r="F2140">
        <v>5698</v>
      </c>
      <c r="G2140">
        <v>26</v>
      </c>
      <c r="H2140">
        <v>6220</v>
      </c>
      <c r="I2140">
        <v>739</v>
      </c>
      <c r="J2140">
        <v>6959</v>
      </c>
    </row>
    <row r="2141" spans="1:10" x14ac:dyDescent="0.4">
      <c r="A2141">
        <v>1947</v>
      </c>
      <c r="B2141" t="s">
        <v>11</v>
      </c>
      <c r="C2141" t="s">
        <v>59</v>
      </c>
      <c r="D2141">
        <v>348</v>
      </c>
      <c r="E2141">
        <v>2</v>
      </c>
      <c r="F2141">
        <v>3553</v>
      </c>
      <c r="G2141">
        <v>11</v>
      </c>
      <c r="H2141">
        <v>3914</v>
      </c>
      <c r="I2141">
        <v>793</v>
      </c>
      <c r="J2141">
        <v>4707</v>
      </c>
    </row>
    <row r="2142" spans="1:10" x14ac:dyDescent="0.4">
      <c r="A2142">
        <v>1948</v>
      </c>
      <c r="B2142" t="s">
        <v>11</v>
      </c>
      <c r="C2142" t="s">
        <v>59</v>
      </c>
      <c r="D2142">
        <v>403</v>
      </c>
      <c r="E2142">
        <v>2</v>
      </c>
      <c r="F2142">
        <v>3604</v>
      </c>
      <c r="G2142">
        <v>13</v>
      </c>
      <c r="H2142">
        <v>4022</v>
      </c>
      <c r="I2142">
        <v>799</v>
      </c>
      <c r="J2142">
        <v>4821</v>
      </c>
    </row>
    <row r="2143" spans="1:10" x14ac:dyDescent="0.4">
      <c r="A2143">
        <v>1949</v>
      </c>
      <c r="B2143" t="s">
        <v>11</v>
      </c>
      <c r="C2143" t="s">
        <v>59</v>
      </c>
      <c r="D2143">
        <v>358</v>
      </c>
      <c r="E2143">
        <v>6</v>
      </c>
      <c r="F2143">
        <v>4924</v>
      </c>
      <c r="G2143">
        <v>26</v>
      </c>
      <c r="H2143">
        <v>5314</v>
      </c>
      <c r="I2143">
        <v>849</v>
      </c>
      <c r="J2143">
        <v>6163</v>
      </c>
    </row>
    <row r="2144" spans="1:10" x14ac:dyDescent="0.4">
      <c r="A2144">
        <v>1950</v>
      </c>
      <c r="B2144" t="s">
        <v>11</v>
      </c>
      <c r="C2144" t="s">
        <v>59</v>
      </c>
      <c r="D2144">
        <v>331</v>
      </c>
      <c r="E2144">
        <v>5</v>
      </c>
      <c r="F2144">
        <v>5094</v>
      </c>
      <c r="G2144">
        <v>35</v>
      </c>
      <c r="H2144">
        <v>5465</v>
      </c>
      <c r="I2144">
        <v>1252</v>
      </c>
      <c r="J2144">
        <v>6717</v>
      </c>
    </row>
    <row r="2145" spans="1:11" x14ac:dyDescent="0.4">
      <c r="A2145">
        <v>1951</v>
      </c>
      <c r="B2145" t="s">
        <v>11</v>
      </c>
      <c r="C2145" t="s">
        <v>59</v>
      </c>
      <c r="D2145">
        <v>248</v>
      </c>
      <c r="E2145">
        <v>4</v>
      </c>
      <c r="F2145">
        <v>5418</v>
      </c>
      <c r="G2145">
        <v>13</v>
      </c>
      <c r="H2145">
        <v>5683</v>
      </c>
      <c r="I2145">
        <v>1522</v>
      </c>
      <c r="J2145">
        <v>7205</v>
      </c>
    </row>
    <row r="2146" spans="1:11" x14ac:dyDescent="0.4">
      <c r="A2146">
        <v>1952</v>
      </c>
      <c r="B2146" t="s">
        <v>11</v>
      </c>
      <c r="C2146" t="s">
        <v>59</v>
      </c>
      <c r="D2146">
        <v>285</v>
      </c>
      <c r="E2146">
        <v>3</v>
      </c>
      <c r="F2146">
        <v>4840</v>
      </c>
      <c r="G2146">
        <v>19</v>
      </c>
      <c r="H2146">
        <v>5147</v>
      </c>
      <c r="I2146">
        <v>2167</v>
      </c>
      <c r="J2146">
        <v>7314</v>
      </c>
    </row>
    <row r="2147" spans="1:11" x14ac:dyDescent="0.4">
      <c r="A2147">
        <v>1953</v>
      </c>
      <c r="B2147" t="s">
        <v>11</v>
      </c>
      <c r="C2147" t="s">
        <v>59</v>
      </c>
      <c r="D2147">
        <v>383</v>
      </c>
      <c r="E2147">
        <v>5</v>
      </c>
      <c r="F2147">
        <v>5752</v>
      </c>
      <c r="G2147">
        <v>23</v>
      </c>
      <c r="H2147">
        <v>6163</v>
      </c>
      <c r="I2147">
        <v>2288</v>
      </c>
      <c r="J2147">
        <v>8451</v>
      </c>
    </row>
    <row r="2148" spans="1:11" x14ac:dyDescent="0.4">
      <c r="A2148">
        <v>1954</v>
      </c>
      <c r="B2148" t="s">
        <v>11</v>
      </c>
      <c r="C2148" t="s">
        <v>59</v>
      </c>
      <c r="D2148">
        <v>221</v>
      </c>
      <c r="E2148">
        <v>9</v>
      </c>
      <c r="F2148">
        <v>4971</v>
      </c>
      <c r="G2148">
        <v>17</v>
      </c>
      <c r="H2148">
        <v>5218</v>
      </c>
      <c r="I2148">
        <v>2925</v>
      </c>
      <c r="J2148">
        <v>8143</v>
      </c>
    </row>
    <row r="2149" spans="1:11" x14ac:dyDescent="0.4">
      <c r="A2149">
        <v>1955</v>
      </c>
      <c r="B2149" t="s">
        <v>11</v>
      </c>
      <c r="C2149" t="s">
        <v>59</v>
      </c>
      <c r="D2149">
        <v>227</v>
      </c>
      <c r="E2149">
        <v>2</v>
      </c>
      <c r="F2149">
        <v>5540</v>
      </c>
      <c r="G2149">
        <v>25</v>
      </c>
      <c r="H2149">
        <v>5794</v>
      </c>
      <c r="I2149">
        <v>4774</v>
      </c>
      <c r="J2149">
        <v>10568</v>
      </c>
    </row>
    <row r="2150" spans="1:11" x14ac:dyDescent="0.4">
      <c r="A2150">
        <v>1956</v>
      </c>
      <c r="B2150" t="s">
        <v>11</v>
      </c>
      <c r="C2150" t="s">
        <v>59</v>
      </c>
      <c r="D2150">
        <v>235</v>
      </c>
      <c r="E2150">
        <v>18</v>
      </c>
      <c r="F2150">
        <v>5867</v>
      </c>
      <c r="G2150">
        <v>10</v>
      </c>
      <c r="H2150">
        <v>6130</v>
      </c>
      <c r="I2150">
        <v>9275</v>
      </c>
      <c r="J2150">
        <v>15405</v>
      </c>
    </row>
    <row r="2151" spans="1:11" x14ac:dyDescent="0.4">
      <c r="A2151">
        <v>1957</v>
      </c>
      <c r="B2151" t="s">
        <v>11</v>
      </c>
      <c r="C2151" t="s">
        <v>59</v>
      </c>
      <c r="D2151">
        <v>289</v>
      </c>
      <c r="E2151">
        <v>24</v>
      </c>
      <c r="F2151">
        <v>4676</v>
      </c>
      <c r="G2151">
        <v>46</v>
      </c>
      <c r="H2151">
        <v>5035</v>
      </c>
      <c r="I2151">
        <v>8294</v>
      </c>
      <c r="J2151">
        <v>13329</v>
      </c>
    </row>
    <row r="2152" spans="1:11" x14ac:dyDescent="0.4">
      <c r="A2152">
        <v>1958</v>
      </c>
      <c r="B2152" t="s">
        <v>11</v>
      </c>
      <c r="C2152" t="s">
        <v>59</v>
      </c>
      <c r="D2152">
        <v>292</v>
      </c>
      <c r="E2152">
        <v>89</v>
      </c>
      <c r="F2152">
        <v>3508</v>
      </c>
      <c r="G2152">
        <v>71</v>
      </c>
      <c r="H2152">
        <v>3960</v>
      </c>
      <c r="I2152">
        <v>5073</v>
      </c>
      <c r="J2152">
        <v>9033</v>
      </c>
    </row>
    <row r="2153" spans="1:11" x14ac:dyDescent="0.4">
      <c r="A2153">
        <v>1959</v>
      </c>
      <c r="B2153" t="s">
        <v>11</v>
      </c>
      <c r="C2153" t="s">
        <v>59</v>
      </c>
      <c r="D2153">
        <v>129</v>
      </c>
      <c r="E2153">
        <v>90</v>
      </c>
      <c r="F2153">
        <v>1309</v>
      </c>
      <c r="G2153">
        <v>89</v>
      </c>
      <c r="H2153">
        <v>1617</v>
      </c>
      <c r="I2153">
        <v>1384</v>
      </c>
      <c r="J2153">
        <v>3001</v>
      </c>
    </row>
    <row r="2154" spans="1:11" x14ac:dyDescent="0.4">
      <c r="A2154">
        <v>1960</v>
      </c>
      <c r="B2154" t="s">
        <v>11</v>
      </c>
      <c r="C2154" t="s">
        <v>59</v>
      </c>
      <c r="D2154">
        <v>103</v>
      </c>
      <c r="E2154">
        <v>60</v>
      </c>
      <c r="F2154">
        <v>1002</v>
      </c>
      <c r="G2154">
        <v>7</v>
      </c>
      <c r="H2154">
        <v>1172</v>
      </c>
      <c r="I2154">
        <v>619</v>
      </c>
      <c r="J2154">
        <v>1791</v>
      </c>
    </row>
    <row r="2155" spans="1:11" x14ac:dyDescent="0.4">
      <c r="A2155">
        <v>1961</v>
      </c>
      <c r="B2155" t="s">
        <v>11</v>
      </c>
      <c r="C2155" t="s">
        <v>59</v>
      </c>
      <c r="D2155">
        <v>105</v>
      </c>
      <c r="E2155">
        <v>84</v>
      </c>
      <c r="F2155">
        <v>594</v>
      </c>
      <c r="G2155">
        <v>22</v>
      </c>
      <c r="H2155">
        <v>805</v>
      </c>
      <c r="I2155">
        <v>269</v>
      </c>
      <c r="J2155">
        <v>1074</v>
      </c>
    </row>
    <row r="2156" spans="1:11" x14ac:dyDescent="0.4">
      <c r="A2156">
        <v>1962</v>
      </c>
      <c r="B2156" t="s">
        <v>11</v>
      </c>
      <c r="C2156" t="s">
        <v>59</v>
      </c>
      <c r="D2156">
        <v>53</v>
      </c>
      <c r="E2156">
        <v>74</v>
      </c>
      <c r="F2156">
        <v>302</v>
      </c>
      <c r="G2156">
        <v>4</v>
      </c>
      <c r="H2156">
        <v>433</v>
      </c>
      <c r="I2156">
        <v>284</v>
      </c>
      <c r="J2156">
        <v>717</v>
      </c>
    </row>
    <row r="2157" spans="1:11" x14ac:dyDescent="0.4">
      <c r="A2157">
        <v>1963</v>
      </c>
      <c r="B2157" t="s">
        <v>11</v>
      </c>
      <c r="C2157" t="s">
        <v>59</v>
      </c>
      <c r="D2157">
        <v>93</v>
      </c>
      <c r="E2157">
        <v>107</v>
      </c>
      <c r="F2157">
        <v>575</v>
      </c>
      <c r="G2157">
        <v>24</v>
      </c>
      <c r="H2157">
        <v>799</v>
      </c>
      <c r="I2157">
        <v>1875</v>
      </c>
      <c r="J2157">
        <v>2674</v>
      </c>
    </row>
    <row r="2158" spans="1:11" x14ac:dyDescent="0.4">
      <c r="A2158">
        <v>1964</v>
      </c>
      <c r="B2158" t="s">
        <v>11</v>
      </c>
      <c r="C2158" t="s">
        <v>59</v>
      </c>
      <c r="D2158">
        <v>122</v>
      </c>
      <c r="E2158">
        <v>84</v>
      </c>
      <c r="F2158">
        <v>342</v>
      </c>
      <c r="G2158">
        <v>17</v>
      </c>
      <c r="H2158">
        <v>565</v>
      </c>
      <c r="I2158">
        <v>599</v>
      </c>
      <c r="J2158">
        <v>1164</v>
      </c>
    </row>
    <row r="2159" spans="1:11" x14ac:dyDescent="0.4">
      <c r="A2159">
        <v>1965</v>
      </c>
      <c r="B2159" t="s">
        <v>11</v>
      </c>
      <c r="C2159" t="s">
        <v>59</v>
      </c>
      <c r="D2159">
        <v>87</v>
      </c>
      <c r="E2159">
        <v>64</v>
      </c>
      <c r="F2159">
        <v>256</v>
      </c>
      <c r="G2159">
        <v>30</v>
      </c>
      <c r="H2159">
        <v>437</v>
      </c>
      <c r="I2159">
        <v>346</v>
      </c>
      <c r="J2159">
        <v>783</v>
      </c>
    </row>
    <row r="2160" spans="1:11" x14ac:dyDescent="0.4">
      <c r="A2160">
        <v>1966</v>
      </c>
      <c r="B2160" t="s">
        <v>11</v>
      </c>
      <c r="C2160" t="s">
        <v>59</v>
      </c>
      <c r="D2160">
        <v>76</v>
      </c>
      <c r="E2160">
        <v>106</v>
      </c>
      <c r="F2160">
        <v>163</v>
      </c>
      <c r="G2160">
        <v>10</v>
      </c>
      <c r="H2160">
        <v>355</v>
      </c>
      <c r="I2160">
        <v>991</v>
      </c>
      <c r="J2160">
        <v>1346</v>
      </c>
      <c r="K2160" t="s">
        <v>60</v>
      </c>
    </row>
    <row r="2161" spans="1:11" x14ac:dyDescent="0.4">
      <c r="A2161">
        <v>1967</v>
      </c>
      <c r="B2161" t="s">
        <v>11</v>
      </c>
      <c r="C2161" t="s">
        <v>59</v>
      </c>
      <c r="D2161">
        <v>209</v>
      </c>
      <c r="E2161">
        <v>121</v>
      </c>
      <c r="F2161">
        <v>173</v>
      </c>
      <c r="G2161">
        <v>8</v>
      </c>
      <c r="H2161">
        <v>511</v>
      </c>
      <c r="I2161">
        <v>747</v>
      </c>
      <c r="J2161">
        <v>1258</v>
      </c>
    </row>
    <row r="2162" spans="1:11" x14ac:dyDescent="0.4">
      <c r="A2162">
        <v>1968</v>
      </c>
      <c r="B2162" t="s">
        <v>11</v>
      </c>
      <c r="C2162" t="s">
        <v>59</v>
      </c>
      <c r="D2162">
        <v>85</v>
      </c>
      <c r="E2162">
        <v>120</v>
      </c>
      <c r="F2162">
        <v>304</v>
      </c>
      <c r="G2162">
        <v>6</v>
      </c>
      <c r="H2162">
        <v>515</v>
      </c>
      <c r="I2162">
        <v>329</v>
      </c>
      <c r="J2162">
        <v>844</v>
      </c>
    </row>
    <row r="2163" spans="1:11" x14ac:dyDescent="0.4">
      <c r="A2163">
        <v>1969</v>
      </c>
      <c r="B2163" t="s">
        <v>11</v>
      </c>
      <c r="C2163" t="s">
        <v>59</v>
      </c>
      <c r="D2163">
        <v>47</v>
      </c>
      <c r="E2163">
        <v>91</v>
      </c>
      <c r="F2163">
        <v>139</v>
      </c>
      <c r="G2163">
        <v>5</v>
      </c>
      <c r="H2163">
        <v>282</v>
      </c>
      <c r="I2163">
        <v>193</v>
      </c>
      <c r="J2163">
        <v>475</v>
      </c>
    </row>
    <row r="2164" spans="1:11" x14ac:dyDescent="0.4">
      <c r="A2164">
        <v>1970</v>
      </c>
      <c r="B2164" t="s">
        <v>11</v>
      </c>
      <c r="C2164" t="s">
        <v>59</v>
      </c>
      <c r="D2164">
        <v>0</v>
      </c>
      <c r="E2164">
        <v>56</v>
      </c>
      <c r="F2164">
        <v>10</v>
      </c>
      <c r="G2164">
        <v>8</v>
      </c>
      <c r="H2164">
        <v>74</v>
      </c>
      <c r="I2164">
        <v>25</v>
      </c>
      <c r="J2164">
        <v>99</v>
      </c>
      <c r="K2164" t="s">
        <v>61</v>
      </c>
    </row>
    <row r="2165" spans="1:11" x14ac:dyDescent="0.4">
      <c r="A2165">
        <v>1971</v>
      </c>
      <c r="B2165" t="s">
        <v>11</v>
      </c>
      <c r="C2165" t="s">
        <v>59</v>
      </c>
      <c r="E2165">
        <v>49</v>
      </c>
      <c r="G2165">
        <v>6</v>
      </c>
      <c r="H2165">
        <v>55</v>
      </c>
      <c r="I2165">
        <v>30</v>
      </c>
      <c r="J2165">
        <v>85</v>
      </c>
    </row>
    <row r="2166" spans="1:11" x14ac:dyDescent="0.4">
      <c r="A2166">
        <v>1972</v>
      </c>
      <c r="B2166" t="s">
        <v>11</v>
      </c>
      <c r="C2166" t="s">
        <v>59</v>
      </c>
      <c r="E2166">
        <v>64</v>
      </c>
      <c r="G2166">
        <v>28</v>
      </c>
      <c r="H2166">
        <v>92</v>
      </c>
      <c r="I2166">
        <v>51</v>
      </c>
      <c r="J2166">
        <v>143</v>
      </c>
      <c r="K2166" t="s">
        <v>62</v>
      </c>
    </row>
    <row r="2167" spans="1:11" x14ac:dyDescent="0.4">
      <c r="A2167">
        <v>1973</v>
      </c>
      <c r="B2167" t="s">
        <v>11</v>
      </c>
      <c r="C2167" t="s">
        <v>59</v>
      </c>
      <c r="E2167">
        <v>67</v>
      </c>
      <c r="F2167">
        <v>14</v>
      </c>
      <c r="G2167">
        <v>9</v>
      </c>
      <c r="H2167">
        <v>90</v>
      </c>
      <c r="I2167">
        <v>65</v>
      </c>
      <c r="J2167">
        <v>155</v>
      </c>
      <c r="K2167" t="s">
        <v>63</v>
      </c>
    </row>
    <row r="2168" spans="1:11" x14ac:dyDescent="0.4">
      <c r="A2168">
        <v>1974</v>
      </c>
      <c r="B2168" t="s">
        <v>11</v>
      </c>
      <c r="C2168" t="s">
        <v>59</v>
      </c>
      <c r="E2168">
        <v>105</v>
      </c>
      <c r="G2168">
        <v>8</v>
      </c>
      <c r="H2168">
        <v>113</v>
      </c>
      <c r="I2168">
        <v>234</v>
      </c>
      <c r="J2168">
        <v>347</v>
      </c>
      <c r="K2168" t="s">
        <v>64</v>
      </c>
    </row>
    <row r="2169" spans="1:11" x14ac:dyDescent="0.4">
      <c r="A2169">
        <v>1975</v>
      </c>
      <c r="B2169" t="s">
        <v>11</v>
      </c>
      <c r="C2169" t="s">
        <v>59</v>
      </c>
      <c r="E2169">
        <v>110</v>
      </c>
      <c r="G2169">
        <v>17</v>
      </c>
      <c r="H2169">
        <v>127</v>
      </c>
      <c r="I2169">
        <v>125</v>
      </c>
      <c r="J2169">
        <v>252</v>
      </c>
    </row>
    <row r="2170" spans="1:11" x14ac:dyDescent="0.4">
      <c r="A2170">
        <v>1976</v>
      </c>
      <c r="B2170" t="s">
        <v>11</v>
      </c>
      <c r="C2170" t="s">
        <v>59</v>
      </c>
      <c r="E2170">
        <v>65</v>
      </c>
      <c r="G2170">
        <v>4</v>
      </c>
      <c r="H2170">
        <v>69</v>
      </c>
      <c r="I2170">
        <v>254</v>
      </c>
      <c r="J2170">
        <v>323</v>
      </c>
      <c r="K2170" t="s">
        <v>65</v>
      </c>
    </row>
    <row r="2171" spans="1:11" x14ac:dyDescent="0.4">
      <c r="A2171">
        <v>1977</v>
      </c>
      <c r="B2171" t="s">
        <v>11</v>
      </c>
      <c r="C2171" t="s">
        <v>59</v>
      </c>
      <c r="E2171">
        <v>68</v>
      </c>
      <c r="G2171">
        <v>2</v>
      </c>
      <c r="H2171">
        <v>70</v>
      </c>
      <c r="I2171">
        <v>529</v>
      </c>
      <c r="J2171">
        <v>599</v>
      </c>
    </row>
    <row r="2172" spans="1:11" x14ac:dyDescent="0.4">
      <c r="A2172">
        <v>1978</v>
      </c>
      <c r="B2172" t="s">
        <v>11</v>
      </c>
      <c r="C2172" t="s">
        <v>59</v>
      </c>
      <c r="D2172">
        <v>0</v>
      </c>
      <c r="E2172">
        <v>55</v>
      </c>
      <c r="F2172">
        <v>0</v>
      </c>
      <c r="G2172">
        <v>15</v>
      </c>
      <c r="H2172">
        <v>70</v>
      </c>
      <c r="I2172">
        <v>589</v>
      </c>
      <c r="J2172">
        <v>659</v>
      </c>
    </row>
    <row r="2173" spans="1:11" x14ac:dyDescent="0.4">
      <c r="A2173">
        <v>1979</v>
      </c>
      <c r="B2173" t="s">
        <v>11</v>
      </c>
      <c r="C2173" t="s">
        <v>59</v>
      </c>
      <c r="D2173">
        <v>0</v>
      </c>
      <c r="E2173">
        <v>97</v>
      </c>
      <c r="F2173">
        <v>0</v>
      </c>
      <c r="G2173">
        <v>5</v>
      </c>
      <c r="H2173">
        <v>102</v>
      </c>
      <c r="I2173">
        <v>1195</v>
      </c>
      <c r="J2173">
        <v>1297</v>
      </c>
    </row>
    <row r="2174" spans="1:11" x14ac:dyDescent="0.4">
      <c r="A2174">
        <v>1980</v>
      </c>
      <c r="B2174" t="s">
        <v>11</v>
      </c>
      <c r="C2174" t="s">
        <v>59</v>
      </c>
      <c r="D2174">
        <v>0</v>
      </c>
      <c r="E2174">
        <v>56</v>
      </c>
      <c r="F2174">
        <v>0</v>
      </c>
      <c r="G2174">
        <v>24</v>
      </c>
      <c r="H2174">
        <v>80</v>
      </c>
      <c r="I2174">
        <v>1778</v>
      </c>
      <c r="J2174">
        <v>1858</v>
      </c>
    </row>
    <row r="2175" spans="1:11" x14ac:dyDescent="0.4">
      <c r="A2175">
        <v>1981</v>
      </c>
      <c r="B2175" t="s">
        <v>11</v>
      </c>
      <c r="C2175" t="s">
        <v>59</v>
      </c>
      <c r="D2175">
        <v>0</v>
      </c>
      <c r="E2175">
        <v>42</v>
      </c>
      <c r="F2175">
        <v>0</v>
      </c>
      <c r="G2175">
        <v>25</v>
      </c>
      <c r="H2175">
        <v>67</v>
      </c>
      <c r="I2175">
        <v>2100</v>
      </c>
      <c r="J2175">
        <v>2167</v>
      </c>
    </row>
    <row r="2176" spans="1:11" x14ac:dyDescent="0.4">
      <c r="A2176">
        <v>1982</v>
      </c>
      <c r="B2176" t="s">
        <v>11</v>
      </c>
      <c r="C2176" t="s">
        <v>59</v>
      </c>
      <c r="D2176">
        <v>0</v>
      </c>
      <c r="E2176">
        <v>48</v>
      </c>
      <c r="F2176">
        <v>0</v>
      </c>
      <c r="G2176">
        <v>6</v>
      </c>
      <c r="H2176">
        <v>54</v>
      </c>
      <c r="I2176">
        <v>2021</v>
      </c>
      <c r="J2176">
        <v>2075</v>
      </c>
    </row>
    <row r="2177" spans="1:11" x14ac:dyDescent="0.4">
      <c r="A2177">
        <v>1983</v>
      </c>
      <c r="B2177" t="s">
        <v>11</v>
      </c>
      <c r="C2177" t="s">
        <v>59</v>
      </c>
      <c r="D2177">
        <v>0</v>
      </c>
      <c r="E2177">
        <v>64</v>
      </c>
      <c r="F2177">
        <v>0</v>
      </c>
      <c r="G2177">
        <v>15</v>
      </c>
      <c r="H2177">
        <v>79</v>
      </c>
      <c r="I2177">
        <v>3111</v>
      </c>
      <c r="J2177">
        <v>3190</v>
      </c>
    </row>
    <row r="2178" spans="1:11" x14ac:dyDescent="0.4">
      <c r="A2178">
        <v>1984</v>
      </c>
      <c r="B2178" t="s">
        <v>11</v>
      </c>
      <c r="C2178" t="s">
        <v>59</v>
      </c>
      <c r="D2178">
        <v>0</v>
      </c>
      <c r="E2178">
        <v>79</v>
      </c>
      <c r="F2178">
        <v>0</v>
      </c>
      <c r="G2178">
        <v>5</v>
      </c>
      <c r="H2178">
        <v>84</v>
      </c>
      <c r="I2178">
        <v>4111</v>
      </c>
      <c r="J2178">
        <v>4195</v>
      </c>
    </row>
    <row r="2179" spans="1:11" x14ac:dyDescent="0.4">
      <c r="A2179">
        <v>1985</v>
      </c>
      <c r="B2179" t="s">
        <v>11</v>
      </c>
      <c r="C2179" t="s">
        <v>59</v>
      </c>
      <c r="D2179">
        <v>0</v>
      </c>
      <c r="E2179">
        <v>118</v>
      </c>
      <c r="F2179">
        <v>0</v>
      </c>
      <c r="G2179">
        <v>14</v>
      </c>
      <c r="H2179">
        <v>132</v>
      </c>
      <c r="I2179">
        <v>5443</v>
      </c>
      <c r="J2179">
        <v>5575</v>
      </c>
    </row>
    <row r="2180" spans="1:11" x14ac:dyDescent="0.4">
      <c r="A2180">
        <v>1986</v>
      </c>
      <c r="B2180" t="s">
        <v>11</v>
      </c>
      <c r="C2180" t="s">
        <v>59</v>
      </c>
      <c r="D2180">
        <v>0</v>
      </c>
      <c r="E2180">
        <v>0</v>
      </c>
      <c r="F2180">
        <v>0</v>
      </c>
      <c r="G2180">
        <v>14</v>
      </c>
      <c r="H2180">
        <v>14</v>
      </c>
      <c r="I2180">
        <v>6733</v>
      </c>
      <c r="J2180">
        <v>6747</v>
      </c>
    </row>
    <row r="2181" spans="1:11" x14ac:dyDescent="0.4">
      <c r="A2181">
        <v>1987</v>
      </c>
      <c r="B2181" t="s">
        <v>11</v>
      </c>
      <c r="C2181" t="s">
        <v>59</v>
      </c>
      <c r="D2181">
        <v>0</v>
      </c>
      <c r="E2181">
        <v>1</v>
      </c>
      <c r="F2181">
        <v>0</v>
      </c>
      <c r="G2181">
        <v>14</v>
      </c>
      <c r="H2181">
        <v>15</v>
      </c>
      <c r="I2181">
        <v>6783</v>
      </c>
      <c r="J2181">
        <v>6798</v>
      </c>
    </row>
    <row r="2182" spans="1:11" x14ac:dyDescent="0.4">
      <c r="A2182">
        <v>1988</v>
      </c>
      <c r="B2182" t="s">
        <v>11</v>
      </c>
      <c r="C2182" t="s">
        <v>59</v>
      </c>
      <c r="D2182">
        <v>0</v>
      </c>
      <c r="E2182">
        <v>0</v>
      </c>
      <c r="F2182">
        <v>0</v>
      </c>
      <c r="G2182">
        <v>12</v>
      </c>
      <c r="H2182">
        <v>12</v>
      </c>
      <c r="I2182">
        <v>7577</v>
      </c>
      <c r="J2182">
        <v>7589</v>
      </c>
    </row>
    <row r="2183" spans="1:11" x14ac:dyDescent="0.4">
      <c r="A2183">
        <v>1989</v>
      </c>
      <c r="B2183" t="s">
        <v>11</v>
      </c>
      <c r="C2183" t="s">
        <v>59</v>
      </c>
      <c r="D2183">
        <v>0</v>
      </c>
      <c r="E2183">
        <v>0</v>
      </c>
      <c r="F2183">
        <v>0</v>
      </c>
      <c r="G2183">
        <v>10</v>
      </c>
      <c r="H2183">
        <v>10</v>
      </c>
      <c r="I2183">
        <v>6879</v>
      </c>
      <c r="J2183">
        <v>6889</v>
      </c>
    </row>
    <row r="2184" spans="1:11" x14ac:dyDescent="0.4">
      <c r="A2184">
        <v>1990</v>
      </c>
      <c r="B2184" t="s">
        <v>11</v>
      </c>
      <c r="C2184" t="s">
        <v>59</v>
      </c>
      <c r="D2184">
        <v>0</v>
      </c>
      <c r="E2184">
        <v>0</v>
      </c>
      <c r="F2184">
        <v>0</v>
      </c>
      <c r="G2184">
        <v>10</v>
      </c>
      <c r="H2184">
        <v>10</v>
      </c>
      <c r="I2184">
        <v>6631</v>
      </c>
      <c r="J2184">
        <v>6641</v>
      </c>
    </row>
    <row r="2185" spans="1:11" x14ac:dyDescent="0.4">
      <c r="A2185">
        <v>1991</v>
      </c>
      <c r="B2185" t="s">
        <v>11</v>
      </c>
      <c r="C2185" t="s">
        <v>59</v>
      </c>
      <c r="D2185">
        <v>0</v>
      </c>
      <c r="E2185">
        <v>0</v>
      </c>
      <c r="F2185">
        <v>0</v>
      </c>
      <c r="G2185">
        <v>11</v>
      </c>
      <c r="H2185">
        <v>11</v>
      </c>
      <c r="I2185">
        <v>6147</v>
      </c>
      <c r="J2185">
        <v>6158</v>
      </c>
    </row>
    <row r="2186" spans="1:11" x14ac:dyDescent="0.4">
      <c r="A2186">
        <v>1992</v>
      </c>
      <c r="B2186" t="s">
        <v>11</v>
      </c>
      <c r="C2186" t="s">
        <v>59</v>
      </c>
      <c r="D2186">
        <v>0</v>
      </c>
      <c r="E2186">
        <v>0</v>
      </c>
      <c r="F2186">
        <v>0</v>
      </c>
      <c r="G2186">
        <v>10</v>
      </c>
      <c r="H2186">
        <v>10</v>
      </c>
      <c r="I2186">
        <v>6804</v>
      </c>
      <c r="J2186">
        <v>6814</v>
      </c>
    </row>
    <row r="2187" spans="1:11" x14ac:dyDescent="0.4">
      <c r="A2187">
        <v>1993</v>
      </c>
      <c r="B2187" t="s">
        <v>11</v>
      </c>
      <c r="C2187" t="s">
        <v>59</v>
      </c>
      <c r="D2187">
        <v>0</v>
      </c>
      <c r="E2187">
        <v>0</v>
      </c>
      <c r="F2187">
        <v>0</v>
      </c>
      <c r="G2187">
        <v>29</v>
      </c>
      <c r="H2187">
        <v>29</v>
      </c>
      <c r="I2187">
        <v>10171</v>
      </c>
      <c r="J2187">
        <v>10200</v>
      </c>
    </row>
    <row r="2188" spans="1:11" x14ac:dyDescent="0.4">
      <c r="A2188">
        <v>1994</v>
      </c>
      <c r="B2188" t="s">
        <v>11</v>
      </c>
      <c r="C2188" t="s">
        <v>59</v>
      </c>
      <c r="D2188">
        <v>0</v>
      </c>
      <c r="E2188">
        <v>0</v>
      </c>
      <c r="F2188">
        <v>0</v>
      </c>
      <c r="G2188">
        <v>28</v>
      </c>
      <c r="H2188">
        <v>28</v>
      </c>
      <c r="I2188">
        <v>9300</v>
      </c>
      <c r="J2188">
        <v>9328</v>
      </c>
    </row>
    <row r="2189" spans="1:11" x14ac:dyDescent="0.4">
      <c r="A2189">
        <v>1995</v>
      </c>
      <c r="B2189" t="s">
        <v>11</v>
      </c>
      <c r="C2189" t="s">
        <v>59</v>
      </c>
      <c r="D2189">
        <v>0</v>
      </c>
      <c r="E2189">
        <v>0</v>
      </c>
      <c r="F2189">
        <v>0</v>
      </c>
      <c r="G2189">
        <v>41</v>
      </c>
      <c r="H2189">
        <v>41</v>
      </c>
      <c r="I2189">
        <v>9930</v>
      </c>
      <c r="J2189">
        <v>9971</v>
      </c>
    </row>
    <row r="2190" spans="1:11" x14ac:dyDescent="0.4">
      <c r="A2190">
        <v>1996</v>
      </c>
      <c r="B2190" t="s">
        <v>11</v>
      </c>
      <c r="C2190" t="s">
        <v>59</v>
      </c>
      <c r="D2190">
        <v>0</v>
      </c>
      <c r="E2190">
        <v>0</v>
      </c>
      <c r="F2190">
        <v>0</v>
      </c>
      <c r="G2190">
        <v>8.1000000000000003E-2</v>
      </c>
      <c r="H2190">
        <v>8.1000000000000003E-2</v>
      </c>
      <c r="I2190">
        <v>10937</v>
      </c>
      <c r="J2190">
        <v>10937.081</v>
      </c>
    </row>
    <row r="2191" spans="1:11" x14ac:dyDescent="0.4">
      <c r="A2191">
        <v>1997</v>
      </c>
      <c r="B2191" t="s">
        <v>11</v>
      </c>
      <c r="C2191" t="s">
        <v>59</v>
      </c>
      <c r="D2191">
        <v>0</v>
      </c>
      <c r="E2191">
        <v>0</v>
      </c>
      <c r="F2191">
        <v>0</v>
      </c>
      <c r="G2191">
        <v>0.193</v>
      </c>
      <c r="H2191">
        <v>0.193</v>
      </c>
      <c r="I2191">
        <v>10700</v>
      </c>
      <c r="J2191">
        <v>10700.192999999999</v>
      </c>
      <c r="K2191" t="s">
        <v>207</v>
      </c>
    </row>
    <row r="2192" spans="1:11" x14ac:dyDescent="0.4">
      <c r="A2192">
        <v>1998</v>
      </c>
      <c r="B2192" t="s">
        <v>11</v>
      </c>
      <c r="C2192" t="s">
        <v>59</v>
      </c>
      <c r="D2192">
        <v>0</v>
      </c>
      <c r="E2192">
        <v>0</v>
      </c>
      <c r="F2192">
        <v>0</v>
      </c>
      <c r="G2192">
        <v>0.41699999999999998</v>
      </c>
      <c r="H2192">
        <v>0.41699999999999998</v>
      </c>
      <c r="I2192">
        <v>10333</v>
      </c>
      <c r="J2192">
        <v>10333.416999999999</v>
      </c>
    </row>
    <row r="2193" spans="1:11" x14ac:dyDescent="0.4">
      <c r="A2193">
        <v>1999</v>
      </c>
      <c r="B2193" t="s">
        <v>11</v>
      </c>
      <c r="C2193" t="s">
        <v>59</v>
      </c>
      <c r="D2193">
        <v>0</v>
      </c>
      <c r="E2193">
        <v>0</v>
      </c>
      <c r="F2193">
        <v>0</v>
      </c>
      <c r="G2193">
        <v>0.22900000000000001</v>
      </c>
      <c r="H2193">
        <v>0.22900000000000001</v>
      </c>
      <c r="I2193">
        <v>9148</v>
      </c>
      <c r="J2193">
        <v>9148.2289999999994</v>
      </c>
    </row>
    <row r="2194" spans="1:11" x14ac:dyDescent="0.4">
      <c r="A2194">
        <v>2000</v>
      </c>
      <c r="B2194" t="s">
        <v>11</v>
      </c>
      <c r="C2194" t="s">
        <v>59</v>
      </c>
      <c r="G2194">
        <v>0.183</v>
      </c>
      <c r="H2194">
        <v>0.183</v>
      </c>
      <c r="I2194">
        <v>7044</v>
      </c>
      <c r="J2194">
        <v>7044.183</v>
      </c>
      <c r="K2194" t="s">
        <v>212</v>
      </c>
    </row>
    <row r="2195" spans="1:11" x14ac:dyDescent="0.4">
      <c r="A2195">
        <v>2001</v>
      </c>
      <c r="B2195" t="s">
        <v>11</v>
      </c>
      <c r="C2195" t="s">
        <v>59</v>
      </c>
      <c r="G2195">
        <v>7.2999999999999995E-2</v>
      </c>
      <c r="H2195">
        <v>7.2999999999999995E-2</v>
      </c>
      <c r="I2195">
        <v>3792</v>
      </c>
      <c r="J2195">
        <v>3792.0729999999999</v>
      </c>
      <c r="K2195" t="s">
        <v>212</v>
      </c>
    </row>
    <row r="2196" spans="1:11" x14ac:dyDescent="0.4">
      <c r="A2196">
        <v>2002</v>
      </c>
      <c r="B2196" t="s">
        <v>11</v>
      </c>
      <c r="C2196" t="s">
        <v>59</v>
      </c>
      <c r="F2196">
        <v>0</v>
      </c>
      <c r="G2196">
        <v>4.2999999999999997E-2</v>
      </c>
      <c r="H2196">
        <v>4.2999999999999997E-2</v>
      </c>
      <c r="I2196">
        <v>3928</v>
      </c>
      <c r="J2196">
        <v>3928.0430000000001</v>
      </c>
      <c r="K2196" t="s">
        <v>213</v>
      </c>
    </row>
    <row r="2197" spans="1:11" x14ac:dyDescent="0.4">
      <c r="A2197">
        <v>2003</v>
      </c>
      <c r="B2197" t="s">
        <v>11</v>
      </c>
      <c r="C2197" t="s">
        <v>59</v>
      </c>
      <c r="G2197">
        <v>0.129</v>
      </c>
      <c r="H2197">
        <v>0.129</v>
      </c>
      <c r="I2197">
        <v>3939</v>
      </c>
      <c r="J2197">
        <v>3939.1289999999999</v>
      </c>
      <c r="K2197" t="s">
        <v>213</v>
      </c>
    </row>
    <row r="2198" spans="1:11" x14ac:dyDescent="0.4">
      <c r="A2198">
        <v>2004</v>
      </c>
      <c r="B2198" t="s">
        <v>11</v>
      </c>
      <c r="C2198" t="s">
        <v>59</v>
      </c>
      <c r="G2198">
        <v>0.501</v>
      </c>
      <c r="H2198">
        <v>0.501</v>
      </c>
      <c r="I2198">
        <v>2820</v>
      </c>
      <c r="J2198">
        <v>2820.5010000000002</v>
      </c>
      <c r="K2198" t="s">
        <v>213</v>
      </c>
    </row>
    <row r="2199" spans="1:11" x14ac:dyDescent="0.4">
      <c r="A2199">
        <v>2005</v>
      </c>
      <c r="B2199" t="s">
        <v>11</v>
      </c>
      <c r="C2199" t="s">
        <v>59</v>
      </c>
      <c r="F2199">
        <v>1</v>
      </c>
      <c r="G2199">
        <v>0.83</v>
      </c>
      <c r="H2199">
        <v>1.83</v>
      </c>
      <c r="I2199">
        <v>6403</v>
      </c>
      <c r="J2199">
        <v>6404.83</v>
      </c>
      <c r="K2199" t="s">
        <v>213</v>
      </c>
    </row>
    <row r="2200" spans="1:11" x14ac:dyDescent="0.4">
      <c r="A2200">
        <v>2006</v>
      </c>
      <c r="B2200" t="s">
        <v>11</v>
      </c>
      <c r="C2200" t="s">
        <v>59</v>
      </c>
      <c r="G2200">
        <v>2.8180000000000001</v>
      </c>
      <c r="H2200">
        <v>2.8180000000000001</v>
      </c>
      <c r="I2200">
        <v>7975</v>
      </c>
      <c r="J2200">
        <v>7977.8180000000002</v>
      </c>
    </row>
    <row r="2201" spans="1:11" x14ac:dyDescent="0.4">
      <c r="A2201">
        <v>2007</v>
      </c>
      <c r="B2201" t="s">
        <v>11</v>
      </c>
      <c r="C2201" t="s">
        <v>59</v>
      </c>
      <c r="G2201">
        <v>1.88</v>
      </c>
      <c r="H2201">
        <v>1.88</v>
      </c>
      <c r="I2201">
        <v>5783</v>
      </c>
      <c r="J2201">
        <v>5784.88</v>
      </c>
    </row>
    <row r="2202" spans="1:11" x14ac:dyDescent="0.4">
      <c r="A2202">
        <v>2008</v>
      </c>
      <c r="B2202" t="s">
        <v>11</v>
      </c>
      <c r="C2202" t="s">
        <v>59</v>
      </c>
      <c r="G2202">
        <v>1.294</v>
      </c>
      <c r="H2202">
        <v>1.294</v>
      </c>
      <c r="I2202">
        <v>4979</v>
      </c>
      <c r="J2202">
        <v>4980.2939999999999</v>
      </c>
    </row>
    <row r="2203" spans="1:11" x14ac:dyDescent="0.4">
      <c r="A2203">
        <v>2009</v>
      </c>
      <c r="B2203" t="s">
        <v>11</v>
      </c>
      <c r="C2203" t="s">
        <v>59</v>
      </c>
      <c r="G2203">
        <v>2</v>
      </c>
      <c r="H2203">
        <v>2</v>
      </c>
      <c r="I2203">
        <v>3518</v>
      </c>
      <c r="J2203">
        <v>3520</v>
      </c>
    </row>
    <row r="2204" spans="1:11" x14ac:dyDescent="0.4">
      <c r="A2204">
        <v>2010</v>
      </c>
      <c r="B2204" t="s">
        <v>11</v>
      </c>
      <c r="C2204" t="s">
        <v>59</v>
      </c>
      <c r="G2204">
        <v>1.109</v>
      </c>
      <c r="H2204">
        <v>1.109</v>
      </c>
      <c r="I2204">
        <v>3273</v>
      </c>
      <c r="J2204">
        <v>3274.1089999999999</v>
      </c>
    </row>
    <row r="2205" spans="1:11" x14ac:dyDescent="0.4">
      <c r="A2205">
        <v>2011</v>
      </c>
      <c r="B2205" t="s">
        <v>11</v>
      </c>
      <c r="C2205" t="s">
        <v>59</v>
      </c>
      <c r="G2205">
        <v>1E-3</v>
      </c>
      <c r="H2205">
        <v>1E-3</v>
      </c>
      <c r="I2205">
        <v>4417</v>
      </c>
      <c r="J2205">
        <v>4417.0010000000002</v>
      </c>
    </row>
    <row r="2206" spans="1:11" x14ac:dyDescent="0.4">
      <c r="A2206">
        <v>2012</v>
      </c>
      <c r="B2206" t="s">
        <v>11</v>
      </c>
      <c r="C2206" t="s">
        <v>59</v>
      </c>
      <c r="G2206">
        <v>5.8999999999999997E-2</v>
      </c>
      <c r="H2206">
        <v>5.8999999999999997E-2</v>
      </c>
      <c r="I2206">
        <v>5050</v>
      </c>
      <c r="J2206">
        <v>5050.0590000000002</v>
      </c>
    </row>
    <row r="2207" spans="1:11" x14ac:dyDescent="0.4">
      <c r="A2207">
        <v>2013</v>
      </c>
      <c r="B2207" t="s">
        <v>11</v>
      </c>
      <c r="C2207" t="s">
        <v>59</v>
      </c>
      <c r="G2207">
        <v>0.26400000000000001</v>
      </c>
      <c r="H2207">
        <v>0.26400000000000001</v>
      </c>
      <c r="I2207">
        <v>4553.3159999999998</v>
      </c>
      <c r="J2207">
        <v>4553.58</v>
      </c>
    </row>
    <row r="2208" spans="1:11" x14ac:dyDescent="0.4">
      <c r="A2208">
        <v>2014</v>
      </c>
      <c r="B2208" t="s">
        <v>11</v>
      </c>
      <c r="C2208" t="s">
        <v>59</v>
      </c>
      <c r="E2208">
        <v>0</v>
      </c>
      <c r="G2208">
        <v>0.14699999999999999</v>
      </c>
      <c r="H2208">
        <v>0.14699999999999999</v>
      </c>
      <c r="I2208">
        <v>4870.5209999999997</v>
      </c>
      <c r="J2208">
        <v>4870.6679999999997</v>
      </c>
    </row>
    <row r="2209" spans="1:10" x14ac:dyDescent="0.4">
      <c r="A2209">
        <v>2015</v>
      </c>
      <c r="B2209" t="s">
        <v>11</v>
      </c>
      <c r="C2209" t="s">
        <v>59</v>
      </c>
      <c r="E2209">
        <v>0</v>
      </c>
      <c r="G2209">
        <v>3.0369999999999999</v>
      </c>
      <c r="H2209">
        <v>3.0369999999999999</v>
      </c>
      <c r="I2209">
        <v>4879.5749999999998</v>
      </c>
      <c r="J2209">
        <v>4882.6120000000001</v>
      </c>
    </row>
    <row r="2210" spans="1:10" x14ac:dyDescent="0.4">
      <c r="A2210">
        <v>2016</v>
      </c>
      <c r="B2210" t="s">
        <v>11</v>
      </c>
      <c r="C2210" t="s">
        <v>59</v>
      </c>
      <c r="G2210">
        <v>1.554</v>
      </c>
      <c r="H2210">
        <v>1.554</v>
      </c>
      <c r="I2210">
        <v>5007.5820000000003</v>
      </c>
      <c r="J2210">
        <v>5009.1360000000004</v>
      </c>
    </row>
    <row r="2211" spans="1:10" x14ac:dyDescent="0.4">
      <c r="A2211">
        <v>2017</v>
      </c>
      <c r="B2211" t="s">
        <v>11</v>
      </c>
      <c r="C2211" t="s">
        <v>59</v>
      </c>
      <c r="G2211">
        <v>1.7130000000000001</v>
      </c>
      <c r="H2211">
        <v>1.7130000000000001</v>
      </c>
      <c r="I2211">
        <v>5887.674</v>
      </c>
      <c r="J2211">
        <v>5889.3869999999997</v>
      </c>
    </row>
    <row r="2212" spans="1:10" x14ac:dyDescent="0.4">
      <c r="A2212">
        <v>2018</v>
      </c>
      <c r="B2212" t="s">
        <v>11</v>
      </c>
      <c r="C2212" t="s">
        <v>59</v>
      </c>
      <c r="G2212">
        <v>3.46</v>
      </c>
      <c r="H2212">
        <v>3.46</v>
      </c>
      <c r="I2212">
        <v>7223.0519999999997</v>
      </c>
      <c r="J2212">
        <v>7226.5119999999997</v>
      </c>
    </row>
    <row r="2213" spans="1:10" x14ac:dyDescent="0.4">
      <c r="A2213">
        <v>2019</v>
      </c>
      <c r="B2213" t="s">
        <v>11</v>
      </c>
      <c r="C2213" t="s">
        <v>59</v>
      </c>
      <c r="G2213">
        <v>4.1020000000000003</v>
      </c>
      <c r="H2213">
        <v>4.1020000000000003</v>
      </c>
      <c r="I2213">
        <v>7890.0590000000002</v>
      </c>
      <c r="J2213">
        <v>7894.1610000000001</v>
      </c>
    </row>
    <row r="2214" spans="1:10" x14ac:dyDescent="0.4">
      <c r="A2214">
        <v>2020</v>
      </c>
      <c r="B2214" t="s">
        <v>11</v>
      </c>
      <c r="C2214" t="s">
        <v>59</v>
      </c>
      <c r="G2214">
        <v>2.2029999999999998</v>
      </c>
      <c r="H2214">
        <v>2.2029999999999998</v>
      </c>
      <c r="I2214">
        <v>8951.5509999999995</v>
      </c>
      <c r="J2214">
        <v>8953.753999999999</v>
      </c>
    </row>
    <row r="2215" spans="1:10" x14ac:dyDescent="0.4">
      <c r="A2215">
        <v>1867</v>
      </c>
      <c r="B2215" t="s">
        <v>11</v>
      </c>
      <c r="C2215" t="s">
        <v>57</v>
      </c>
      <c r="I2215">
        <v>5</v>
      </c>
      <c r="J2215">
        <v>5</v>
      </c>
    </row>
    <row r="2216" spans="1:10" x14ac:dyDescent="0.4">
      <c r="A2216">
        <v>1868</v>
      </c>
      <c r="B2216" t="s">
        <v>11</v>
      </c>
      <c r="C2216" t="s">
        <v>57</v>
      </c>
      <c r="I2216">
        <v>8</v>
      </c>
      <c r="J2216">
        <v>8</v>
      </c>
    </row>
    <row r="2217" spans="1:10" x14ac:dyDescent="0.4">
      <c r="A2217">
        <v>1869</v>
      </c>
      <c r="B2217" t="s">
        <v>11</v>
      </c>
      <c r="C2217" t="s">
        <v>57</v>
      </c>
      <c r="I2217">
        <v>28</v>
      </c>
      <c r="J2217">
        <v>28</v>
      </c>
    </row>
    <row r="2218" spans="1:10" x14ac:dyDescent="0.4">
      <c r="A2218">
        <v>1870</v>
      </c>
      <c r="B2218" t="s">
        <v>11</v>
      </c>
      <c r="C2218" t="s">
        <v>57</v>
      </c>
      <c r="I2218">
        <v>71</v>
      </c>
      <c r="J2218">
        <v>71</v>
      </c>
    </row>
    <row r="2219" spans="1:10" x14ac:dyDescent="0.4">
      <c r="A2219">
        <v>1871</v>
      </c>
      <c r="B2219" t="s">
        <v>11</v>
      </c>
      <c r="C2219" t="s">
        <v>57</v>
      </c>
      <c r="I2219">
        <v>57</v>
      </c>
      <c r="J2219">
        <v>57</v>
      </c>
    </row>
    <row r="2220" spans="1:10" x14ac:dyDescent="0.4">
      <c r="A2220">
        <v>1872</v>
      </c>
      <c r="B2220" t="s">
        <v>11</v>
      </c>
      <c r="C2220" t="s">
        <v>57</v>
      </c>
      <c r="I2220">
        <v>96</v>
      </c>
      <c r="J2220">
        <v>96</v>
      </c>
    </row>
    <row r="2221" spans="1:10" x14ac:dyDescent="0.4">
      <c r="A2221">
        <v>1873</v>
      </c>
      <c r="B2221" t="s">
        <v>11</v>
      </c>
      <c r="C2221" t="s">
        <v>57</v>
      </c>
      <c r="I2221">
        <v>125</v>
      </c>
      <c r="J2221">
        <v>125</v>
      </c>
    </row>
    <row r="2222" spans="1:10" x14ac:dyDescent="0.4">
      <c r="A2222">
        <v>1874</v>
      </c>
      <c r="B2222" t="s">
        <v>11</v>
      </c>
      <c r="C2222" t="s">
        <v>57</v>
      </c>
      <c r="I2222">
        <v>133</v>
      </c>
      <c r="J2222">
        <v>133</v>
      </c>
    </row>
    <row r="2223" spans="1:10" x14ac:dyDescent="0.4">
      <c r="A2223">
        <v>1875</v>
      </c>
      <c r="B2223" t="s">
        <v>11</v>
      </c>
      <c r="C2223" t="s">
        <v>57</v>
      </c>
      <c r="I2223">
        <v>254</v>
      </c>
      <c r="J2223">
        <v>254</v>
      </c>
    </row>
    <row r="2224" spans="1:10" x14ac:dyDescent="0.4">
      <c r="A2224">
        <v>1876</v>
      </c>
      <c r="B2224" t="s">
        <v>11</v>
      </c>
      <c r="C2224" t="s">
        <v>57</v>
      </c>
      <c r="I2224">
        <v>154</v>
      </c>
      <c r="J2224">
        <v>154</v>
      </c>
    </row>
    <row r="2225" spans="1:10" x14ac:dyDescent="0.4">
      <c r="A2225">
        <v>1877</v>
      </c>
      <c r="B2225" t="s">
        <v>11</v>
      </c>
      <c r="C2225" t="s">
        <v>57</v>
      </c>
      <c r="I2225">
        <v>187</v>
      </c>
      <c r="J2225">
        <v>187</v>
      </c>
    </row>
    <row r="2226" spans="1:10" x14ac:dyDescent="0.4">
      <c r="A2226">
        <v>1878</v>
      </c>
      <c r="B2226" t="s">
        <v>11</v>
      </c>
      <c r="C2226" t="s">
        <v>57</v>
      </c>
      <c r="I2226">
        <v>199</v>
      </c>
      <c r="J2226">
        <v>199</v>
      </c>
    </row>
    <row r="2227" spans="1:10" x14ac:dyDescent="0.4">
      <c r="A2227">
        <v>1879</v>
      </c>
      <c r="B2227" t="s">
        <v>11</v>
      </c>
      <c r="C2227" t="s">
        <v>57</v>
      </c>
      <c r="I2227">
        <v>170</v>
      </c>
      <c r="J2227">
        <v>170</v>
      </c>
    </row>
    <row r="2228" spans="1:10" x14ac:dyDescent="0.4">
      <c r="A2228">
        <v>1880</v>
      </c>
      <c r="B2228" t="s">
        <v>11</v>
      </c>
      <c r="C2228" t="s">
        <v>57</v>
      </c>
      <c r="I2228">
        <v>178</v>
      </c>
      <c r="J2228">
        <v>178</v>
      </c>
    </row>
    <row r="2229" spans="1:10" x14ac:dyDescent="0.4">
      <c r="A2229">
        <v>1881</v>
      </c>
      <c r="B2229" t="s">
        <v>11</v>
      </c>
      <c r="C2229" t="s">
        <v>57</v>
      </c>
      <c r="I2229">
        <v>290</v>
      </c>
      <c r="J2229">
        <v>290</v>
      </c>
    </row>
    <row r="2230" spans="1:10" x14ac:dyDescent="0.4">
      <c r="A2230">
        <v>1882</v>
      </c>
      <c r="B2230" t="s">
        <v>11</v>
      </c>
      <c r="C2230" t="s">
        <v>57</v>
      </c>
      <c r="I2230">
        <v>304</v>
      </c>
      <c r="J2230">
        <v>304</v>
      </c>
    </row>
    <row r="2231" spans="1:10" x14ac:dyDescent="0.4">
      <c r="A2231">
        <v>1883</v>
      </c>
      <c r="B2231" t="s">
        <v>11</v>
      </c>
      <c r="C2231" t="s">
        <v>57</v>
      </c>
      <c r="I2231">
        <v>203</v>
      </c>
      <c r="J2231">
        <v>203</v>
      </c>
    </row>
    <row r="2232" spans="1:10" x14ac:dyDescent="0.4">
      <c r="A2232">
        <v>1884</v>
      </c>
      <c r="B2232" t="s">
        <v>11</v>
      </c>
      <c r="C2232" t="s">
        <v>57</v>
      </c>
      <c r="I2232">
        <v>206</v>
      </c>
      <c r="J2232">
        <v>206</v>
      </c>
    </row>
    <row r="2233" spans="1:10" x14ac:dyDescent="0.4">
      <c r="A2233">
        <v>1885</v>
      </c>
      <c r="B2233" t="s">
        <v>11</v>
      </c>
      <c r="C2233" t="s">
        <v>57</v>
      </c>
      <c r="D2233">
        <v>230</v>
      </c>
      <c r="E2233">
        <v>2044</v>
      </c>
      <c r="F2233">
        <v>4554</v>
      </c>
      <c r="G2233">
        <v>3765</v>
      </c>
      <c r="H2233">
        <v>10593</v>
      </c>
      <c r="I2233">
        <v>695</v>
      </c>
      <c r="J2233">
        <v>11288</v>
      </c>
    </row>
    <row r="2234" spans="1:10" x14ac:dyDescent="0.4">
      <c r="A2234">
        <v>1886</v>
      </c>
      <c r="B2234" t="s">
        <v>11</v>
      </c>
      <c r="C2234" t="s">
        <v>57</v>
      </c>
      <c r="I2234">
        <v>828</v>
      </c>
      <c r="J2234">
        <v>828</v>
      </c>
    </row>
    <row r="2235" spans="1:10" x14ac:dyDescent="0.4">
      <c r="A2235">
        <v>1887</v>
      </c>
      <c r="B2235" t="s">
        <v>11</v>
      </c>
      <c r="C2235" t="s">
        <v>57</v>
      </c>
      <c r="I2235">
        <v>931</v>
      </c>
      <c r="J2235">
        <v>931</v>
      </c>
    </row>
    <row r="2236" spans="1:10" x14ac:dyDescent="0.4">
      <c r="A2236">
        <v>1888</v>
      </c>
      <c r="B2236" t="s">
        <v>11</v>
      </c>
      <c r="C2236" t="s">
        <v>57</v>
      </c>
      <c r="I2236">
        <v>1087</v>
      </c>
      <c r="J2236">
        <v>1087</v>
      </c>
    </row>
    <row r="2237" spans="1:10" x14ac:dyDescent="0.4">
      <c r="A2237">
        <v>1889</v>
      </c>
      <c r="B2237" t="s">
        <v>11</v>
      </c>
      <c r="C2237" t="s">
        <v>57</v>
      </c>
      <c r="D2237">
        <v>55</v>
      </c>
      <c r="E2237">
        <v>428</v>
      </c>
      <c r="F2237">
        <v>10694</v>
      </c>
      <c r="G2237">
        <v>3407</v>
      </c>
      <c r="H2237">
        <v>14584</v>
      </c>
      <c r="I2237">
        <v>902</v>
      </c>
      <c r="J2237">
        <v>15486</v>
      </c>
    </row>
    <row r="2238" spans="1:10" x14ac:dyDescent="0.4">
      <c r="A2238">
        <v>1890</v>
      </c>
      <c r="B2238" t="s">
        <v>11</v>
      </c>
      <c r="C2238" t="s">
        <v>57</v>
      </c>
      <c r="D2238">
        <v>311</v>
      </c>
      <c r="E2238">
        <v>359</v>
      </c>
      <c r="F2238">
        <v>5600</v>
      </c>
      <c r="G2238">
        <v>3371</v>
      </c>
      <c r="H2238">
        <v>9641</v>
      </c>
      <c r="I2238">
        <v>961</v>
      </c>
      <c r="J2238">
        <v>10602</v>
      </c>
    </row>
    <row r="2239" spans="1:10" x14ac:dyDescent="0.4">
      <c r="A2239">
        <v>1891</v>
      </c>
      <c r="B2239" t="s">
        <v>11</v>
      </c>
      <c r="C2239" t="s">
        <v>57</v>
      </c>
      <c r="D2239">
        <v>83</v>
      </c>
      <c r="I2239">
        <v>895</v>
      </c>
      <c r="J2239">
        <v>895</v>
      </c>
    </row>
    <row r="2240" spans="1:10" x14ac:dyDescent="0.4">
      <c r="A2240">
        <v>1892</v>
      </c>
      <c r="B2240" t="s">
        <v>11</v>
      </c>
      <c r="C2240" t="s">
        <v>57</v>
      </c>
      <c r="D2240">
        <v>173</v>
      </c>
      <c r="I2240">
        <v>1494</v>
      </c>
      <c r="J2240">
        <v>1494</v>
      </c>
    </row>
    <row r="2241" spans="1:10" x14ac:dyDescent="0.4">
      <c r="A2241">
        <v>1893</v>
      </c>
      <c r="B2241" t="s">
        <v>11</v>
      </c>
      <c r="C2241" t="s">
        <v>57</v>
      </c>
      <c r="D2241">
        <v>107</v>
      </c>
      <c r="H2241">
        <v>12530</v>
      </c>
      <c r="I2241">
        <v>1131</v>
      </c>
      <c r="J2241">
        <v>13661</v>
      </c>
    </row>
    <row r="2242" spans="1:10" x14ac:dyDescent="0.4">
      <c r="A2242">
        <v>1894</v>
      </c>
      <c r="B2242" t="s">
        <v>11</v>
      </c>
      <c r="C2242" t="s">
        <v>57</v>
      </c>
      <c r="D2242">
        <v>233</v>
      </c>
      <c r="I2242">
        <v>1922</v>
      </c>
      <c r="J2242">
        <v>1922</v>
      </c>
    </row>
    <row r="2243" spans="1:10" x14ac:dyDescent="0.4">
      <c r="A2243">
        <v>1895</v>
      </c>
      <c r="B2243" t="s">
        <v>11</v>
      </c>
      <c r="C2243" t="s">
        <v>57</v>
      </c>
      <c r="D2243">
        <v>429</v>
      </c>
      <c r="I2243">
        <v>1643</v>
      </c>
      <c r="J2243">
        <v>1643</v>
      </c>
    </row>
    <row r="2244" spans="1:10" x14ac:dyDescent="0.4">
      <c r="A2244">
        <v>1896</v>
      </c>
      <c r="B2244" t="s">
        <v>11</v>
      </c>
      <c r="C2244" t="s">
        <v>57</v>
      </c>
      <c r="D2244">
        <v>591</v>
      </c>
      <c r="I2244">
        <v>947</v>
      </c>
      <c r="J2244">
        <v>947</v>
      </c>
    </row>
    <row r="2245" spans="1:10" x14ac:dyDescent="0.4">
      <c r="A2245">
        <v>1897</v>
      </c>
      <c r="B2245" t="s">
        <v>11</v>
      </c>
      <c r="C2245" t="s">
        <v>57</v>
      </c>
      <c r="D2245">
        <v>418</v>
      </c>
      <c r="E2245">
        <v>415</v>
      </c>
      <c r="F2245">
        <v>2852</v>
      </c>
      <c r="G2245">
        <v>2696</v>
      </c>
      <c r="H2245">
        <v>6381</v>
      </c>
      <c r="I2245">
        <v>1097</v>
      </c>
      <c r="J2245">
        <v>7478</v>
      </c>
    </row>
    <row r="2246" spans="1:10" x14ac:dyDescent="0.4">
      <c r="A2246">
        <v>1898</v>
      </c>
      <c r="B2246" t="s">
        <v>11</v>
      </c>
      <c r="C2246" t="s">
        <v>57</v>
      </c>
      <c r="D2246">
        <v>440</v>
      </c>
      <c r="I2246">
        <v>802</v>
      </c>
      <c r="J2246">
        <v>802</v>
      </c>
    </row>
    <row r="2247" spans="1:10" x14ac:dyDescent="0.4">
      <c r="A2247">
        <v>1899</v>
      </c>
      <c r="B2247" t="s">
        <v>11</v>
      </c>
      <c r="C2247" t="s">
        <v>57</v>
      </c>
      <c r="D2247">
        <v>560</v>
      </c>
      <c r="E2247">
        <v>831</v>
      </c>
      <c r="F2247">
        <v>3409</v>
      </c>
      <c r="G2247">
        <v>1590</v>
      </c>
      <c r="H2247">
        <v>6390</v>
      </c>
      <c r="I2247">
        <v>1271</v>
      </c>
      <c r="J2247">
        <v>7661</v>
      </c>
    </row>
    <row r="2248" spans="1:10" x14ac:dyDescent="0.4">
      <c r="A2248">
        <v>1900</v>
      </c>
      <c r="B2248" t="s">
        <v>11</v>
      </c>
      <c r="C2248" t="s">
        <v>57</v>
      </c>
      <c r="D2248">
        <v>191</v>
      </c>
      <c r="I2248">
        <v>1218</v>
      </c>
      <c r="J2248">
        <v>1218</v>
      </c>
    </row>
    <row r="2249" spans="1:10" x14ac:dyDescent="0.4">
      <c r="A2249">
        <v>1901</v>
      </c>
      <c r="B2249" t="s">
        <v>11</v>
      </c>
      <c r="C2249" t="s">
        <v>57</v>
      </c>
      <c r="D2249">
        <v>401</v>
      </c>
      <c r="I2249">
        <v>1851</v>
      </c>
      <c r="J2249">
        <v>1851</v>
      </c>
    </row>
    <row r="2250" spans="1:10" x14ac:dyDescent="0.4">
      <c r="A2250">
        <v>1902</v>
      </c>
      <c r="B2250" t="s">
        <v>11</v>
      </c>
      <c r="C2250" t="s">
        <v>57</v>
      </c>
      <c r="D2250">
        <v>446</v>
      </c>
      <c r="I2250">
        <v>1455</v>
      </c>
      <c r="J2250">
        <v>1455</v>
      </c>
    </row>
    <row r="2251" spans="1:10" x14ac:dyDescent="0.4">
      <c r="A2251">
        <v>1903</v>
      </c>
      <c r="B2251" t="s">
        <v>11</v>
      </c>
      <c r="C2251" t="s">
        <v>57</v>
      </c>
      <c r="D2251">
        <v>275</v>
      </c>
      <c r="E2251">
        <v>1025</v>
      </c>
      <c r="F2251">
        <v>2370</v>
      </c>
      <c r="G2251">
        <v>2193</v>
      </c>
      <c r="H2251">
        <v>5863</v>
      </c>
      <c r="I2251">
        <v>1118</v>
      </c>
      <c r="J2251">
        <v>6981</v>
      </c>
    </row>
    <row r="2252" spans="1:10" x14ac:dyDescent="0.4">
      <c r="A2252">
        <v>1904</v>
      </c>
      <c r="B2252" t="s">
        <v>11</v>
      </c>
      <c r="C2252" t="s">
        <v>57</v>
      </c>
      <c r="D2252">
        <v>189</v>
      </c>
      <c r="I2252">
        <v>1064</v>
      </c>
      <c r="J2252">
        <v>1064</v>
      </c>
    </row>
    <row r="2253" spans="1:10" x14ac:dyDescent="0.4">
      <c r="A2253">
        <v>1905</v>
      </c>
      <c r="B2253" t="s">
        <v>11</v>
      </c>
      <c r="C2253" t="s">
        <v>57</v>
      </c>
      <c r="D2253">
        <v>452</v>
      </c>
      <c r="I2253">
        <v>1692</v>
      </c>
      <c r="J2253">
        <v>1692</v>
      </c>
    </row>
    <row r="2254" spans="1:10" x14ac:dyDescent="0.4">
      <c r="A2254">
        <v>1906</v>
      </c>
      <c r="B2254" t="s">
        <v>11</v>
      </c>
      <c r="C2254" t="s">
        <v>57</v>
      </c>
      <c r="D2254">
        <v>397</v>
      </c>
      <c r="I2254">
        <v>1557</v>
      </c>
      <c r="J2254">
        <v>1557</v>
      </c>
    </row>
    <row r="2255" spans="1:10" x14ac:dyDescent="0.4">
      <c r="A2255">
        <v>1907</v>
      </c>
      <c r="B2255" t="s">
        <v>11</v>
      </c>
      <c r="C2255" t="s">
        <v>57</v>
      </c>
      <c r="D2255">
        <v>403</v>
      </c>
      <c r="I2255">
        <v>1896</v>
      </c>
      <c r="J2255">
        <v>1896</v>
      </c>
    </row>
    <row r="2256" spans="1:10" x14ac:dyDescent="0.4">
      <c r="A2256">
        <v>1908</v>
      </c>
      <c r="B2256" t="s">
        <v>11</v>
      </c>
      <c r="C2256" t="s">
        <v>57</v>
      </c>
      <c r="D2256">
        <v>458</v>
      </c>
      <c r="E2256">
        <v>1808</v>
      </c>
      <c r="F2256">
        <v>6264</v>
      </c>
      <c r="G2256">
        <v>2937</v>
      </c>
      <c r="H2256">
        <v>11467</v>
      </c>
      <c r="I2256">
        <v>1856</v>
      </c>
      <c r="J2256">
        <v>13323</v>
      </c>
    </row>
    <row r="2257" spans="1:11" x14ac:dyDescent="0.4">
      <c r="A2257">
        <v>1909</v>
      </c>
      <c r="B2257" t="s">
        <v>11</v>
      </c>
      <c r="C2257" t="s">
        <v>57</v>
      </c>
      <c r="I2257">
        <v>1005</v>
      </c>
      <c r="J2257">
        <v>1005</v>
      </c>
    </row>
    <row r="2258" spans="1:11" x14ac:dyDescent="0.4">
      <c r="A2258">
        <v>1910</v>
      </c>
      <c r="B2258" t="s">
        <v>11</v>
      </c>
      <c r="C2258" t="s">
        <v>57</v>
      </c>
      <c r="I2258">
        <v>924</v>
      </c>
      <c r="J2258">
        <v>924</v>
      </c>
    </row>
    <row r="2259" spans="1:11" x14ac:dyDescent="0.4">
      <c r="A2259">
        <v>1911</v>
      </c>
      <c r="B2259" t="s">
        <v>11</v>
      </c>
      <c r="C2259" t="s">
        <v>57</v>
      </c>
      <c r="I2259">
        <v>802</v>
      </c>
      <c r="J2259">
        <v>802</v>
      </c>
    </row>
    <row r="2260" spans="1:11" x14ac:dyDescent="0.4">
      <c r="A2260">
        <v>1912</v>
      </c>
      <c r="B2260" t="s">
        <v>11</v>
      </c>
      <c r="C2260" t="s">
        <v>57</v>
      </c>
      <c r="D2260">
        <v>134</v>
      </c>
      <c r="I2260">
        <v>975</v>
      </c>
      <c r="J2260">
        <v>975</v>
      </c>
    </row>
    <row r="2261" spans="1:11" x14ac:dyDescent="0.4">
      <c r="A2261">
        <v>1913</v>
      </c>
      <c r="B2261" t="s">
        <v>11</v>
      </c>
      <c r="C2261" t="s">
        <v>57</v>
      </c>
      <c r="D2261">
        <v>144</v>
      </c>
      <c r="E2261">
        <v>43</v>
      </c>
      <c r="F2261">
        <v>2068</v>
      </c>
      <c r="G2261">
        <v>4010</v>
      </c>
      <c r="I2261">
        <v>964</v>
      </c>
      <c r="J2261">
        <v>964</v>
      </c>
      <c r="K2261" t="s">
        <v>58</v>
      </c>
    </row>
    <row r="2262" spans="1:11" x14ac:dyDescent="0.4">
      <c r="A2262">
        <v>1914</v>
      </c>
      <c r="B2262" t="s">
        <v>11</v>
      </c>
      <c r="C2262" t="s">
        <v>57</v>
      </c>
      <c r="D2262">
        <v>125</v>
      </c>
      <c r="E2262">
        <v>472</v>
      </c>
      <c r="F2262">
        <v>10270</v>
      </c>
      <c r="G2262">
        <v>2859</v>
      </c>
      <c r="H2262">
        <v>13726</v>
      </c>
      <c r="I2262">
        <v>2086</v>
      </c>
      <c r="J2262">
        <v>15812</v>
      </c>
    </row>
    <row r="2263" spans="1:11" x14ac:dyDescent="0.4">
      <c r="A2263">
        <v>1899</v>
      </c>
      <c r="B2263" t="s">
        <v>11</v>
      </c>
      <c r="C2263" t="s">
        <v>47</v>
      </c>
      <c r="D2263">
        <v>23</v>
      </c>
      <c r="E2263">
        <v>45</v>
      </c>
      <c r="F2263">
        <v>1056</v>
      </c>
      <c r="G2263">
        <v>454</v>
      </c>
      <c r="H2263">
        <v>1578</v>
      </c>
      <c r="J2263">
        <v>1578</v>
      </c>
    </row>
    <row r="2264" spans="1:11" x14ac:dyDescent="0.4">
      <c r="A2264">
        <v>1900</v>
      </c>
      <c r="B2264" t="s">
        <v>11</v>
      </c>
      <c r="C2264" t="s">
        <v>47</v>
      </c>
      <c r="D2264">
        <v>4</v>
      </c>
    </row>
    <row r="2265" spans="1:11" x14ac:dyDescent="0.4">
      <c r="A2265">
        <v>1901</v>
      </c>
      <c r="B2265" t="s">
        <v>11</v>
      </c>
      <c r="C2265" t="s">
        <v>47</v>
      </c>
      <c r="D2265">
        <v>6</v>
      </c>
    </row>
    <row r="2266" spans="1:11" x14ac:dyDescent="0.4">
      <c r="A2266">
        <v>1902</v>
      </c>
      <c r="B2266" t="s">
        <v>11</v>
      </c>
      <c r="C2266" t="s">
        <v>47</v>
      </c>
      <c r="D2266">
        <v>6</v>
      </c>
    </row>
    <row r="2267" spans="1:11" x14ac:dyDescent="0.4">
      <c r="A2267">
        <v>1903</v>
      </c>
      <c r="B2267" t="s">
        <v>11</v>
      </c>
      <c r="C2267" t="s">
        <v>47</v>
      </c>
      <c r="D2267">
        <v>7</v>
      </c>
      <c r="E2267">
        <v>1</v>
      </c>
      <c r="F2267">
        <v>24</v>
      </c>
      <c r="G2267">
        <v>1</v>
      </c>
      <c r="H2267">
        <v>33</v>
      </c>
      <c r="J2267">
        <v>33</v>
      </c>
    </row>
    <row r="2268" spans="1:11" x14ac:dyDescent="0.4">
      <c r="A2268">
        <v>1904</v>
      </c>
      <c r="B2268" t="s">
        <v>11</v>
      </c>
      <c r="C2268" t="s">
        <v>47</v>
      </c>
    </row>
    <row r="2269" spans="1:11" x14ac:dyDescent="0.4">
      <c r="A2269">
        <v>1905</v>
      </c>
      <c r="B2269" t="s">
        <v>11</v>
      </c>
      <c r="C2269" t="s">
        <v>47</v>
      </c>
      <c r="D2269">
        <v>4</v>
      </c>
    </row>
    <row r="2270" spans="1:11" x14ac:dyDescent="0.4">
      <c r="A2270">
        <v>1906</v>
      </c>
      <c r="B2270" t="s">
        <v>11</v>
      </c>
      <c r="C2270" t="s">
        <v>47</v>
      </c>
      <c r="D2270">
        <v>33</v>
      </c>
    </row>
    <row r="2271" spans="1:11" x14ac:dyDescent="0.4">
      <c r="A2271">
        <v>1907</v>
      </c>
      <c r="B2271" t="s">
        <v>11</v>
      </c>
      <c r="C2271" t="s">
        <v>47</v>
      </c>
      <c r="F2271">
        <v>32</v>
      </c>
    </row>
    <row r="2272" spans="1:11" x14ac:dyDescent="0.4">
      <c r="A2272">
        <v>1908</v>
      </c>
      <c r="B2272" t="s">
        <v>11</v>
      </c>
      <c r="C2272" t="s">
        <v>47</v>
      </c>
      <c r="D2272">
        <v>40</v>
      </c>
      <c r="F2272">
        <v>172</v>
      </c>
      <c r="G2272">
        <v>10</v>
      </c>
      <c r="H2272">
        <v>222</v>
      </c>
      <c r="J2272">
        <v>222</v>
      </c>
    </row>
    <row r="2273" spans="1:11" x14ac:dyDescent="0.4">
      <c r="A2273">
        <v>1909</v>
      </c>
      <c r="B2273" t="s">
        <v>11</v>
      </c>
      <c r="C2273" t="s">
        <v>47</v>
      </c>
      <c r="K2273" t="s">
        <v>48</v>
      </c>
    </row>
    <row r="2274" spans="1:11" x14ac:dyDescent="0.4">
      <c r="A2274">
        <v>1910</v>
      </c>
      <c r="B2274" t="s">
        <v>11</v>
      </c>
      <c r="C2274" t="s">
        <v>47</v>
      </c>
    </row>
    <row r="2275" spans="1:11" x14ac:dyDescent="0.4">
      <c r="A2275">
        <v>1911</v>
      </c>
      <c r="B2275" t="s">
        <v>11</v>
      </c>
      <c r="C2275" t="s">
        <v>47</v>
      </c>
    </row>
    <row r="2276" spans="1:11" x14ac:dyDescent="0.4">
      <c r="A2276">
        <v>1912</v>
      </c>
      <c r="B2276" t="s">
        <v>11</v>
      </c>
      <c r="C2276" t="s">
        <v>47</v>
      </c>
    </row>
    <row r="2277" spans="1:11" x14ac:dyDescent="0.4">
      <c r="A2277">
        <v>1913</v>
      </c>
      <c r="B2277" t="s">
        <v>11</v>
      </c>
      <c r="C2277" t="s">
        <v>47</v>
      </c>
      <c r="F2277">
        <v>512</v>
      </c>
      <c r="H2277">
        <v>512</v>
      </c>
      <c r="J2277">
        <v>512</v>
      </c>
      <c r="K2277" t="s">
        <v>37</v>
      </c>
    </row>
    <row r="2278" spans="1:11" x14ac:dyDescent="0.4">
      <c r="A2278">
        <v>1914</v>
      </c>
      <c r="B2278" t="s">
        <v>11</v>
      </c>
      <c r="C2278" t="s">
        <v>47</v>
      </c>
      <c r="F2278">
        <v>478</v>
      </c>
      <c r="H2278">
        <v>478</v>
      </c>
      <c r="J2278">
        <v>478</v>
      </c>
    </row>
    <row r="2279" spans="1:11" x14ac:dyDescent="0.4">
      <c r="A2279">
        <v>1915</v>
      </c>
      <c r="B2279" t="s">
        <v>11</v>
      </c>
      <c r="C2279" t="s">
        <v>47</v>
      </c>
      <c r="F2279">
        <v>694</v>
      </c>
      <c r="H2279">
        <v>694</v>
      </c>
      <c r="J2279">
        <v>694</v>
      </c>
    </row>
    <row r="2280" spans="1:11" x14ac:dyDescent="0.4">
      <c r="A2280">
        <v>1916</v>
      </c>
      <c r="B2280" t="s">
        <v>11</v>
      </c>
      <c r="C2280" t="s">
        <v>47</v>
      </c>
      <c r="F2280">
        <v>343</v>
      </c>
      <c r="H2280">
        <v>343</v>
      </c>
      <c r="J2280">
        <v>343</v>
      </c>
    </row>
    <row r="2281" spans="1:11" x14ac:dyDescent="0.4">
      <c r="A2281">
        <v>1917</v>
      </c>
      <c r="B2281" t="s">
        <v>11</v>
      </c>
      <c r="C2281" t="s">
        <v>47</v>
      </c>
      <c r="F2281">
        <v>333</v>
      </c>
      <c r="H2281">
        <v>333</v>
      </c>
      <c r="J2281">
        <v>333</v>
      </c>
    </row>
    <row r="2282" spans="1:11" x14ac:dyDescent="0.4">
      <c r="A2282">
        <v>1918</v>
      </c>
      <c r="B2282" t="s">
        <v>11</v>
      </c>
      <c r="C2282" t="s">
        <v>47</v>
      </c>
      <c r="F2282">
        <v>129</v>
      </c>
      <c r="H2282">
        <v>129</v>
      </c>
      <c r="J2282">
        <v>129</v>
      </c>
    </row>
    <row r="2283" spans="1:11" x14ac:dyDescent="0.4">
      <c r="A2283">
        <v>1919</v>
      </c>
      <c r="B2283" t="s">
        <v>11</v>
      </c>
      <c r="C2283" t="s">
        <v>47</v>
      </c>
      <c r="F2283">
        <v>193</v>
      </c>
      <c r="H2283">
        <v>193</v>
      </c>
      <c r="J2283">
        <v>193</v>
      </c>
    </row>
    <row r="2284" spans="1:11" x14ac:dyDescent="0.4">
      <c r="A2284">
        <v>1920</v>
      </c>
      <c r="B2284" t="s">
        <v>11</v>
      </c>
      <c r="C2284" t="s">
        <v>47</v>
      </c>
      <c r="F2284">
        <v>504</v>
      </c>
      <c r="H2284">
        <v>504</v>
      </c>
      <c r="J2284">
        <v>504</v>
      </c>
    </row>
    <row r="2285" spans="1:11" x14ac:dyDescent="0.4">
      <c r="A2285">
        <v>1921</v>
      </c>
      <c r="B2285" t="s">
        <v>11</v>
      </c>
      <c r="C2285" t="s">
        <v>47</v>
      </c>
      <c r="F2285">
        <v>841</v>
      </c>
      <c r="H2285">
        <v>841</v>
      </c>
      <c r="J2285">
        <v>841</v>
      </c>
    </row>
    <row r="2286" spans="1:11" x14ac:dyDescent="0.4">
      <c r="A2286">
        <v>1922</v>
      </c>
      <c r="B2286" t="s">
        <v>11</v>
      </c>
      <c r="C2286" t="s">
        <v>47</v>
      </c>
      <c r="F2286">
        <v>821</v>
      </c>
      <c r="H2286">
        <v>821</v>
      </c>
      <c r="J2286">
        <v>821</v>
      </c>
    </row>
    <row r="2287" spans="1:11" x14ac:dyDescent="0.4">
      <c r="A2287">
        <v>1923</v>
      </c>
      <c r="B2287" t="s">
        <v>11</v>
      </c>
      <c r="C2287" t="s">
        <v>47</v>
      </c>
      <c r="F2287">
        <v>300</v>
      </c>
      <c r="H2287">
        <v>300</v>
      </c>
      <c r="J2287">
        <v>300</v>
      </c>
    </row>
    <row r="2288" spans="1:11" x14ac:dyDescent="0.4">
      <c r="A2288">
        <v>1924</v>
      </c>
      <c r="B2288" t="s">
        <v>11</v>
      </c>
      <c r="C2288" t="s">
        <v>47</v>
      </c>
      <c r="F2288">
        <v>182</v>
      </c>
      <c r="H2288">
        <v>182</v>
      </c>
      <c r="J2288">
        <v>182</v>
      </c>
    </row>
    <row r="2289" spans="1:10" x14ac:dyDescent="0.4">
      <c r="A2289">
        <v>1925</v>
      </c>
      <c r="B2289" t="s">
        <v>11</v>
      </c>
      <c r="C2289" t="s">
        <v>47</v>
      </c>
    </row>
    <row r="2290" spans="1:10" x14ac:dyDescent="0.4">
      <c r="A2290">
        <v>1926</v>
      </c>
      <c r="B2290" t="s">
        <v>11</v>
      </c>
      <c r="C2290" t="s">
        <v>47</v>
      </c>
      <c r="F2290">
        <v>158</v>
      </c>
      <c r="H2290">
        <v>158</v>
      </c>
      <c r="J2290">
        <v>158</v>
      </c>
    </row>
    <row r="2291" spans="1:10" x14ac:dyDescent="0.4">
      <c r="A2291">
        <v>1927</v>
      </c>
      <c r="B2291" t="s">
        <v>11</v>
      </c>
      <c r="C2291" t="s">
        <v>47</v>
      </c>
      <c r="F2291">
        <v>117</v>
      </c>
      <c r="G2291">
        <v>4</v>
      </c>
      <c r="H2291">
        <v>121</v>
      </c>
      <c r="J2291">
        <v>121</v>
      </c>
    </row>
    <row r="2292" spans="1:10" x14ac:dyDescent="0.4">
      <c r="A2292">
        <v>1928</v>
      </c>
      <c r="B2292" t="s">
        <v>11</v>
      </c>
      <c r="C2292" t="s">
        <v>47</v>
      </c>
      <c r="D2292">
        <v>1</v>
      </c>
      <c r="E2292">
        <v>0</v>
      </c>
      <c r="F2292">
        <v>255</v>
      </c>
      <c r="G2292">
        <v>30</v>
      </c>
      <c r="H2292">
        <v>286</v>
      </c>
      <c r="J2292">
        <v>286</v>
      </c>
    </row>
    <row r="2293" spans="1:10" x14ac:dyDescent="0.4">
      <c r="A2293">
        <v>1929</v>
      </c>
      <c r="B2293" t="s">
        <v>11</v>
      </c>
      <c r="C2293" t="s">
        <v>47</v>
      </c>
      <c r="E2293">
        <v>0</v>
      </c>
      <c r="F2293">
        <v>151</v>
      </c>
      <c r="G2293">
        <v>4</v>
      </c>
      <c r="H2293">
        <v>155</v>
      </c>
      <c r="J2293">
        <v>155</v>
      </c>
    </row>
    <row r="2294" spans="1:10" x14ac:dyDescent="0.4">
      <c r="A2294">
        <v>1930</v>
      </c>
      <c r="B2294" t="s">
        <v>11</v>
      </c>
      <c r="C2294" t="s">
        <v>47</v>
      </c>
      <c r="E2294">
        <v>1</v>
      </c>
      <c r="F2294">
        <v>444</v>
      </c>
      <c r="G2294">
        <v>39</v>
      </c>
      <c r="H2294">
        <v>484</v>
      </c>
      <c r="J2294">
        <v>484</v>
      </c>
    </row>
    <row r="2295" spans="1:10" x14ac:dyDescent="0.4">
      <c r="A2295">
        <v>1931</v>
      </c>
      <c r="B2295" t="s">
        <v>11</v>
      </c>
      <c r="C2295" t="s">
        <v>47</v>
      </c>
      <c r="F2295">
        <v>396</v>
      </c>
      <c r="G2295">
        <v>22</v>
      </c>
      <c r="H2295">
        <v>418</v>
      </c>
      <c r="J2295">
        <v>418</v>
      </c>
    </row>
    <row r="2296" spans="1:10" x14ac:dyDescent="0.4">
      <c r="A2296">
        <v>1932</v>
      </c>
      <c r="B2296" t="s">
        <v>11</v>
      </c>
      <c r="C2296" t="s">
        <v>47</v>
      </c>
      <c r="D2296">
        <v>0</v>
      </c>
      <c r="E2296">
        <v>3</v>
      </c>
      <c r="F2296">
        <v>241</v>
      </c>
      <c r="G2296">
        <v>9</v>
      </c>
      <c r="H2296">
        <v>253</v>
      </c>
      <c r="J2296">
        <v>253</v>
      </c>
    </row>
    <row r="2297" spans="1:10" x14ac:dyDescent="0.4">
      <c r="A2297">
        <v>1933</v>
      </c>
      <c r="B2297" t="s">
        <v>11</v>
      </c>
      <c r="C2297" t="s">
        <v>47</v>
      </c>
      <c r="E2297">
        <v>2</v>
      </c>
      <c r="F2297">
        <v>346</v>
      </c>
      <c r="G2297">
        <v>47</v>
      </c>
      <c r="H2297">
        <v>395</v>
      </c>
      <c r="J2297">
        <v>395</v>
      </c>
    </row>
    <row r="2298" spans="1:10" x14ac:dyDescent="0.4">
      <c r="A2298">
        <v>1934</v>
      </c>
      <c r="B2298" t="s">
        <v>11</v>
      </c>
      <c r="C2298" t="s">
        <v>47</v>
      </c>
      <c r="D2298">
        <v>10</v>
      </c>
      <c r="E2298">
        <v>2</v>
      </c>
      <c r="F2298">
        <v>616</v>
      </c>
      <c r="G2298">
        <v>56</v>
      </c>
      <c r="H2298">
        <v>684</v>
      </c>
      <c r="J2298">
        <v>684</v>
      </c>
    </row>
    <row r="2299" spans="1:10" x14ac:dyDescent="0.4">
      <c r="A2299">
        <v>1935</v>
      </c>
      <c r="B2299" t="s">
        <v>11</v>
      </c>
      <c r="C2299" t="s">
        <v>47</v>
      </c>
      <c r="D2299">
        <v>12</v>
      </c>
      <c r="E2299">
        <v>2</v>
      </c>
      <c r="F2299">
        <v>693</v>
      </c>
      <c r="G2299">
        <v>34</v>
      </c>
      <c r="H2299">
        <v>741</v>
      </c>
      <c r="J2299">
        <v>741</v>
      </c>
    </row>
    <row r="2300" spans="1:10" x14ac:dyDescent="0.4">
      <c r="A2300">
        <v>1936</v>
      </c>
      <c r="B2300" t="s">
        <v>11</v>
      </c>
      <c r="C2300" t="s">
        <v>47</v>
      </c>
      <c r="D2300">
        <v>6</v>
      </c>
      <c r="E2300">
        <v>0</v>
      </c>
      <c r="F2300">
        <v>646</v>
      </c>
      <c r="G2300">
        <v>12</v>
      </c>
      <c r="H2300">
        <v>664</v>
      </c>
      <c r="J2300">
        <v>664</v>
      </c>
    </row>
    <row r="2301" spans="1:10" x14ac:dyDescent="0.4">
      <c r="A2301">
        <v>1937</v>
      </c>
      <c r="B2301" t="s">
        <v>11</v>
      </c>
      <c r="C2301" t="s">
        <v>47</v>
      </c>
      <c r="D2301">
        <v>26</v>
      </c>
      <c r="E2301">
        <v>0</v>
      </c>
      <c r="F2301">
        <v>379</v>
      </c>
      <c r="G2301">
        <v>30</v>
      </c>
      <c r="H2301">
        <v>435</v>
      </c>
      <c r="J2301">
        <v>435</v>
      </c>
    </row>
    <row r="2302" spans="1:10" x14ac:dyDescent="0.4">
      <c r="A2302">
        <v>1938</v>
      </c>
      <c r="B2302" t="s">
        <v>11</v>
      </c>
      <c r="C2302" t="s">
        <v>47</v>
      </c>
      <c r="D2302">
        <v>23</v>
      </c>
      <c r="E2302">
        <v>1</v>
      </c>
      <c r="F2302">
        <v>668</v>
      </c>
      <c r="G2302">
        <v>36</v>
      </c>
      <c r="H2302">
        <v>728</v>
      </c>
      <c r="J2302">
        <v>728</v>
      </c>
    </row>
    <row r="2303" spans="1:10" x14ac:dyDescent="0.4">
      <c r="A2303">
        <v>1939</v>
      </c>
      <c r="B2303" t="s">
        <v>11</v>
      </c>
      <c r="C2303" t="s">
        <v>47</v>
      </c>
      <c r="D2303">
        <v>22</v>
      </c>
      <c r="E2303">
        <v>0</v>
      </c>
      <c r="F2303">
        <v>626</v>
      </c>
      <c r="G2303">
        <v>63</v>
      </c>
      <c r="H2303">
        <v>711</v>
      </c>
      <c r="J2303">
        <v>711</v>
      </c>
    </row>
    <row r="2304" spans="1:10" x14ac:dyDescent="0.4">
      <c r="A2304">
        <v>1940</v>
      </c>
      <c r="B2304" t="s">
        <v>11</v>
      </c>
      <c r="C2304" t="s">
        <v>47</v>
      </c>
      <c r="D2304">
        <v>17</v>
      </c>
      <c r="E2304">
        <v>6</v>
      </c>
      <c r="F2304">
        <v>389</v>
      </c>
      <c r="G2304">
        <v>57</v>
      </c>
      <c r="H2304">
        <v>469</v>
      </c>
      <c r="J2304">
        <v>469</v>
      </c>
    </row>
    <row r="2305" spans="1:10" x14ac:dyDescent="0.4">
      <c r="A2305">
        <v>1941</v>
      </c>
      <c r="B2305" t="s">
        <v>11</v>
      </c>
      <c r="C2305" t="s">
        <v>47</v>
      </c>
      <c r="D2305">
        <v>35</v>
      </c>
      <c r="E2305">
        <v>4</v>
      </c>
      <c r="F2305">
        <v>385</v>
      </c>
      <c r="G2305">
        <v>36</v>
      </c>
      <c r="H2305">
        <v>460</v>
      </c>
      <c r="J2305">
        <v>460</v>
      </c>
    </row>
    <row r="2306" spans="1:10" x14ac:dyDescent="0.4">
      <c r="A2306">
        <v>1942</v>
      </c>
      <c r="B2306" t="s">
        <v>11</v>
      </c>
      <c r="C2306" t="s">
        <v>47</v>
      </c>
      <c r="D2306">
        <v>42</v>
      </c>
      <c r="E2306">
        <v>1</v>
      </c>
      <c r="F2306">
        <v>439</v>
      </c>
      <c r="G2306">
        <v>35</v>
      </c>
      <c r="H2306">
        <v>517</v>
      </c>
      <c r="J2306">
        <v>517</v>
      </c>
    </row>
    <row r="2307" spans="1:10" x14ac:dyDescent="0.4">
      <c r="A2307">
        <v>1943</v>
      </c>
      <c r="B2307" t="s">
        <v>11</v>
      </c>
      <c r="C2307" t="s">
        <v>47</v>
      </c>
      <c r="D2307">
        <v>21</v>
      </c>
      <c r="E2307">
        <v>3</v>
      </c>
      <c r="F2307">
        <v>389</v>
      </c>
      <c r="G2307">
        <v>47</v>
      </c>
      <c r="H2307">
        <v>460</v>
      </c>
      <c r="J2307">
        <v>460</v>
      </c>
    </row>
    <row r="2308" spans="1:10" x14ac:dyDescent="0.4">
      <c r="A2308">
        <v>1944</v>
      </c>
      <c r="B2308" t="s">
        <v>11</v>
      </c>
      <c r="C2308" t="s">
        <v>47</v>
      </c>
      <c r="D2308">
        <v>55</v>
      </c>
      <c r="E2308">
        <v>3</v>
      </c>
      <c r="F2308">
        <v>771</v>
      </c>
      <c r="G2308">
        <v>32</v>
      </c>
      <c r="H2308">
        <v>861</v>
      </c>
      <c r="J2308">
        <v>861</v>
      </c>
    </row>
    <row r="2309" spans="1:10" x14ac:dyDescent="0.4">
      <c r="A2309">
        <v>1945</v>
      </c>
      <c r="B2309" t="s">
        <v>11</v>
      </c>
      <c r="C2309" t="s">
        <v>47</v>
      </c>
      <c r="D2309">
        <v>74</v>
      </c>
      <c r="E2309">
        <v>3</v>
      </c>
      <c r="F2309">
        <v>784</v>
      </c>
      <c r="G2309">
        <v>23</v>
      </c>
      <c r="H2309">
        <v>884</v>
      </c>
      <c r="J2309">
        <v>884</v>
      </c>
    </row>
    <row r="2310" spans="1:10" x14ac:dyDescent="0.4">
      <c r="A2310">
        <v>1946</v>
      </c>
      <c r="B2310" t="s">
        <v>11</v>
      </c>
      <c r="C2310" t="s">
        <v>47</v>
      </c>
      <c r="D2310">
        <v>53</v>
      </c>
      <c r="E2310">
        <v>3</v>
      </c>
      <c r="F2310">
        <v>733</v>
      </c>
      <c r="G2310">
        <v>33</v>
      </c>
      <c r="H2310">
        <v>822</v>
      </c>
      <c r="J2310">
        <v>822</v>
      </c>
    </row>
    <row r="2311" spans="1:10" x14ac:dyDescent="0.4">
      <c r="A2311">
        <v>1947</v>
      </c>
      <c r="B2311" t="s">
        <v>11</v>
      </c>
      <c r="C2311" t="s">
        <v>47</v>
      </c>
      <c r="D2311">
        <v>45</v>
      </c>
      <c r="E2311">
        <v>4</v>
      </c>
      <c r="F2311">
        <v>435</v>
      </c>
      <c r="G2311">
        <v>14</v>
      </c>
      <c r="H2311">
        <v>498</v>
      </c>
      <c r="J2311">
        <v>498</v>
      </c>
    </row>
    <row r="2312" spans="1:10" x14ac:dyDescent="0.4">
      <c r="A2312">
        <v>1948</v>
      </c>
      <c r="B2312" t="s">
        <v>11</v>
      </c>
      <c r="C2312" t="s">
        <v>47</v>
      </c>
      <c r="D2312">
        <v>33</v>
      </c>
      <c r="E2312">
        <v>8</v>
      </c>
      <c r="F2312">
        <v>448</v>
      </c>
      <c r="G2312">
        <v>10</v>
      </c>
      <c r="H2312">
        <v>499</v>
      </c>
      <c r="J2312">
        <v>499</v>
      </c>
    </row>
    <row r="2313" spans="1:10" x14ac:dyDescent="0.4">
      <c r="A2313">
        <v>1949</v>
      </c>
      <c r="B2313" t="s">
        <v>11</v>
      </c>
      <c r="C2313" t="s">
        <v>47</v>
      </c>
      <c r="D2313">
        <v>29</v>
      </c>
      <c r="E2313">
        <v>5</v>
      </c>
      <c r="F2313">
        <v>724</v>
      </c>
      <c r="G2313">
        <v>50</v>
      </c>
      <c r="H2313">
        <v>808</v>
      </c>
      <c r="J2313">
        <v>808</v>
      </c>
    </row>
    <row r="2314" spans="1:10" x14ac:dyDescent="0.4">
      <c r="A2314">
        <v>1950</v>
      </c>
      <c r="B2314" t="s">
        <v>11</v>
      </c>
      <c r="C2314" t="s">
        <v>47</v>
      </c>
      <c r="D2314">
        <v>71</v>
      </c>
      <c r="E2314">
        <v>10</v>
      </c>
      <c r="F2314">
        <v>956</v>
      </c>
      <c r="G2314">
        <v>104</v>
      </c>
      <c r="H2314">
        <v>1141</v>
      </c>
      <c r="J2314">
        <v>1141</v>
      </c>
    </row>
    <row r="2315" spans="1:10" x14ac:dyDescent="0.4">
      <c r="A2315">
        <v>1951</v>
      </c>
      <c r="B2315" t="s">
        <v>11</v>
      </c>
      <c r="C2315" t="s">
        <v>47</v>
      </c>
      <c r="D2315">
        <v>36</v>
      </c>
      <c r="E2315">
        <v>9</v>
      </c>
      <c r="F2315">
        <v>944</v>
      </c>
      <c r="G2315">
        <v>47</v>
      </c>
      <c r="H2315">
        <v>1036</v>
      </c>
      <c r="J2315">
        <v>1036</v>
      </c>
    </row>
    <row r="2316" spans="1:10" x14ac:dyDescent="0.4">
      <c r="A2316">
        <v>1952</v>
      </c>
      <c r="B2316" t="s">
        <v>11</v>
      </c>
      <c r="C2316" t="s">
        <v>47</v>
      </c>
      <c r="D2316">
        <v>65</v>
      </c>
      <c r="E2316">
        <v>18</v>
      </c>
      <c r="F2316">
        <v>765</v>
      </c>
      <c r="G2316">
        <v>49</v>
      </c>
      <c r="H2316">
        <v>897</v>
      </c>
      <c r="I2316">
        <v>1422</v>
      </c>
      <c r="J2316">
        <v>2319</v>
      </c>
    </row>
    <row r="2317" spans="1:10" x14ac:dyDescent="0.4">
      <c r="A2317">
        <v>1953</v>
      </c>
      <c r="B2317" t="s">
        <v>11</v>
      </c>
      <c r="C2317" t="s">
        <v>47</v>
      </c>
      <c r="D2317">
        <v>42</v>
      </c>
      <c r="E2317">
        <v>24</v>
      </c>
      <c r="F2317">
        <v>1102</v>
      </c>
      <c r="G2317">
        <v>150</v>
      </c>
      <c r="H2317">
        <v>1318</v>
      </c>
      <c r="I2317">
        <v>2161</v>
      </c>
      <c r="J2317">
        <v>3479</v>
      </c>
    </row>
    <row r="2318" spans="1:10" x14ac:dyDescent="0.4">
      <c r="A2318">
        <v>1954</v>
      </c>
      <c r="B2318" t="s">
        <v>11</v>
      </c>
      <c r="C2318" t="s">
        <v>47</v>
      </c>
      <c r="D2318">
        <v>136</v>
      </c>
      <c r="E2318">
        <v>42</v>
      </c>
      <c r="F2318">
        <v>2820</v>
      </c>
      <c r="G2318">
        <v>299</v>
      </c>
      <c r="H2318">
        <v>3297</v>
      </c>
      <c r="I2318">
        <v>6153</v>
      </c>
      <c r="J2318">
        <v>9450</v>
      </c>
    </row>
    <row r="2319" spans="1:10" x14ac:dyDescent="0.4">
      <c r="A2319">
        <v>1955</v>
      </c>
      <c r="B2319" t="s">
        <v>11</v>
      </c>
      <c r="C2319" t="s">
        <v>47</v>
      </c>
      <c r="D2319">
        <v>120</v>
      </c>
      <c r="E2319">
        <v>24</v>
      </c>
      <c r="F2319">
        <v>2610</v>
      </c>
      <c r="G2319">
        <v>177</v>
      </c>
      <c r="H2319">
        <v>2931</v>
      </c>
      <c r="I2319">
        <v>4505</v>
      </c>
      <c r="J2319">
        <v>7436</v>
      </c>
    </row>
    <row r="2320" spans="1:10" x14ac:dyDescent="0.4">
      <c r="A2320">
        <v>1956</v>
      </c>
      <c r="B2320" t="s">
        <v>11</v>
      </c>
      <c r="C2320" t="s">
        <v>47</v>
      </c>
      <c r="D2320">
        <v>93</v>
      </c>
      <c r="E2320">
        <v>43</v>
      </c>
      <c r="F2320">
        <v>2136</v>
      </c>
      <c r="G2320">
        <v>95</v>
      </c>
      <c r="H2320">
        <v>2367</v>
      </c>
      <c r="I2320">
        <v>5715</v>
      </c>
      <c r="J2320">
        <v>8082</v>
      </c>
    </row>
    <row r="2321" spans="1:11" x14ac:dyDescent="0.4">
      <c r="A2321">
        <v>1957</v>
      </c>
      <c r="B2321" t="s">
        <v>11</v>
      </c>
      <c r="C2321" t="s">
        <v>47</v>
      </c>
      <c r="D2321">
        <v>45</v>
      </c>
      <c r="E2321">
        <v>13</v>
      </c>
      <c r="F2321">
        <v>1320</v>
      </c>
      <c r="G2321">
        <v>46</v>
      </c>
      <c r="H2321">
        <v>1424</v>
      </c>
      <c r="I2321">
        <v>3538</v>
      </c>
      <c r="J2321">
        <v>4962</v>
      </c>
    </row>
    <row r="2322" spans="1:11" x14ac:dyDescent="0.4">
      <c r="A2322">
        <v>1958</v>
      </c>
      <c r="B2322" t="s">
        <v>11</v>
      </c>
      <c r="C2322" t="s">
        <v>47</v>
      </c>
      <c r="D2322">
        <v>52</v>
      </c>
      <c r="E2322">
        <v>12</v>
      </c>
      <c r="F2322">
        <v>858</v>
      </c>
      <c r="G2322">
        <v>20</v>
      </c>
      <c r="H2322">
        <v>942</v>
      </c>
      <c r="I2322">
        <v>1813</v>
      </c>
      <c r="J2322">
        <v>2755</v>
      </c>
    </row>
    <row r="2323" spans="1:11" x14ac:dyDescent="0.4">
      <c r="A2323">
        <v>1959</v>
      </c>
      <c r="B2323" t="s">
        <v>11</v>
      </c>
      <c r="C2323" t="s">
        <v>47</v>
      </c>
      <c r="D2323">
        <v>35</v>
      </c>
      <c r="E2323">
        <v>24</v>
      </c>
      <c r="F2323">
        <v>690</v>
      </c>
      <c r="G2323">
        <v>68</v>
      </c>
      <c r="H2323">
        <v>817</v>
      </c>
      <c r="I2323">
        <v>1406</v>
      </c>
      <c r="J2323">
        <v>2223</v>
      </c>
    </row>
    <row r="2324" spans="1:11" x14ac:dyDescent="0.4">
      <c r="A2324">
        <v>1960</v>
      </c>
      <c r="B2324" t="s">
        <v>11</v>
      </c>
      <c r="C2324" t="s">
        <v>47</v>
      </c>
      <c r="D2324">
        <v>99</v>
      </c>
      <c r="E2324">
        <v>65</v>
      </c>
      <c r="F2324">
        <v>1418</v>
      </c>
      <c r="G2324">
        <v>197</v>
      </c>
      <c r="H2324">
        <v>1779</v>
      </c>
      <c r="I2324">
        <v>3255</v>
      </c>
      <c r="J2324">
        <v>5034</v>
      </c>
    </row>
    <row r="2325" spans="1:11" x14ac:dyDescent="0.4">
      <c r="A2325">
        <v>1961</v>
      </c>
      <c r="B2325" t="s">
        <v>11</v>
      </c>
      <c r="C2325" t="s">
        <v>47</v>
      </c>
      <c r="D2325">
        <v>159</v>
      </c>
      <c r="E2325">
        <v>23</v>
      </c>
      <c r="F2325">
        <v>1905</v>
      </c>
      <c r="G2325">
        <v>105</v>
      </c>
      <c r="H2325">
        <v>2192</v>
      </c>
      <c r="I2325">
        <v>3334</v>
      </c>
      <c r="J2325">
        <v>5526</v>
      </c>
    </row>
    <row r="2326" spans="1:11" x14ac:dyDescent="0.4">
      <c r="A2326">
        <v>1962</v>
      </c>
      <c r="B2326" t="s">
        <v>11</v>
      </c>
      <c r="C2326" t="s">
        <v>47</v>
      </c>
      <c r="D2326">
        <v>210</v>
      </c>
      <c r="E2326">
        <v>6</v>
      </c>
      <c r="F2326">
        <v>1164</v>
      </c>
      <c r="G2326">
        <v>10</v>
      </c>
      <c r="H2326">
        <v>1390</v>
      </c>
      <c r="I2326">
        <v>2349</v>
      </c>
      <c r="J2326">
        <v>3739</v>
      </c>
    </row>
    <row r="2327" spans="1:11" x14ac:dyDescent="0.4">
      <c r="A2327">
        <v>1963</v>
      </c>
      <c r="B2327" t="s">
        <v>11</v>
      </c>
      <c r="C2327" t="s">
        <v>47</v>
      </c>
      <c r="D2327">
        <v>126</v>
      </c>
      <c r="E2327">
        <v>7</v>
      </c>
      <c r="F2327">
        <v>1013</v>
      </c>
      <c r="G2327">
        <v>6</v>
      </c>
      <c r="H2327">
        <v>1152</v>
      </c>
      <c r="I2327">
        <v>1855</v>
      </c>
      <c r="J2327">
        <v>3007</v>
      </c>
    </row>
    <row r="2328" spans="1:11" x14ac:dyDescent="0.4">
      <c r="A2328">
        <v>1964</v>
      </c>
      <c r="B2328" t="s">
        <v>11</v>
      </c>
      <c r="C2328" t="s">
        <v>47</v>
      </c>
      <c r="D2328">
        <v>100</v>
      </c>
      <c r="E2328">
        <v>9</v>
      </c>
      <c r="F2328">
        <v>1415</v>
      </c>
      <c r="G2328">
        <v>11</v>
      </c>
      <c r="H2328">
        <v>1535</v>
      </c>
      <c r="I2328">
        <v>1723</v>
      </c>
      <c r="J2328">
        <v>3258</v>
      </c>
    </row>
    <row r="2329" spans="1:11" x14ac:dyDescent="0.4">
      <c r="A2329">
        <v>1965</v>
      </c>
      <c r="B2329" t="s">
        <v>11</v>
      </c>
      <c r="C2329" t="s">
        <v>47</v>
      </c>
      <c r="D2329">
        <v>72</v>
      </c>
      <c r="E2329">
        <v>4</v>
      </c>
      <c r="F2329">
        <v>1031</v>
      </c>
      <c r="G2329">
        <v>3</v>
      </c>
      <c r="H2329">
        <v>1110</v>
      </c>
      <c r="I2329">
        <v>2611</v>
      </c>
      <c r="J2329">
        <v>3721</v>
      </c>
    </row>
    <row r="2330" spans="1:11" x14ac:dyDescent="0.4">
      <c r="A2330">
        <v>1966</v>
      </c>
      <c r="B2330" t="s">
        <v>11</v>
      </c>
      <c r="C2330" t="s">
        <v>47</v>
      </c>
      <c r="D2330">
        <v>65</v>
      </c>
      <c r="E2330">
        <v>3</v>
      </c>
      <c r="F2330">
        <v>1151</v>
      </c>
      <c r="G2330">
        <v>2</v>
      </c>
      <c r="H2330">
        <v>1221</v>
      </c>
      <c r="I2330">
        <v>1757</v>
      </c>
      <c r="J2330">
        <v>2978</v>
      </c>
    </row>
    <row r="2331" spans="1:11" x14ac:dyDescent="0.4">
      <c r="A2331">
        <v>1967</v>
      </c>
      <c r="B2331" t="s">
        <v>11</v>
      </c>
      <c r="C2331" t="s">
        <v>47</v>
      </c>
      <c r="D2331">
        <v>61</v>
      </c>
      <c r="E2331">
        <v>2</v>
      </c>
      <c r="F2331">
        <v>1035</v>
      </c>
      <c r="G2331">
        <v>1</v>
      </c>
      <c r="H2331">
        <v>1099</v>
      </c>
      <c r="I2331">
        <v>822</v>
      </c>
      <c r="J2331">
        <v>1921</v>
      </c>
    </row>
    <row r="2332" spans="1:11" x14ac:dyDescent="0.4">
      <c r="A2332">
        <v>1968</v>
      </c>
      <c r="B2332" t="s">
        <v>11</v>
      </c>
      <c r="C2332" t="s">
        <v>47</v>
      </c>
      <c r="D2332">
        <v>50</v>
      </c>
      <c r="E2332">
        <v>4</v>
      </c>
      <c r="F2332">
        <v>674</v>
      </c>
      <c r="G2332">
        <v>0</v>
      </c>
      <c r="H2332">
        <v>728</v>
      </c>
      <c r="I2332">
        <v>750</v>
      </c>
      <c r="J2332">
        <v>1478</v>
      </c>
    </row>
    <row r="2333" spans="1:11" x14ac:dyDescent="0.4">
      <c r="A2333">
        <v>1969</v>
      </c>
      <c r="B2333" t="s">
        <v>11</v>
      </c>
      <c r="C2333" t="s">
        <v>47</v>
      </c>
      <c r="D2333">
        <v>57</v>
      </c>
      <c r="E2333">
        <v>3</v>
      </c>
      <c r="F2333">
        <v>1156</v>
      </c>
      <c r="G2333">
        <v>3</v>
      </c>
      <c r="H2333">
        <v>1219</v>
      </c>
      <c r="I2333">
        <v>875</v>
      </c>
      <c r="J2333">
        <v>2094</v>
      </c>
    </row>
    <row r="2334" spans="1:11" x14ac:dyDescent="0.4">
      <c r="A2334">
        <v>1970</v>
      </c>
      <c r="B2334" t="s">
        <v>11</v>
      </c>
      <c r="C2334" t="s">
        <v>47</v>
      </c>
      <c r="D2334">
        <v>4</v>
      </c>
      <c r="E2334">
        <v>2</v>
      </c>
      <c r="F2334">
        <v>1092</v>
      </c>
      <c r="G2334">
        <v>5</v>
      </c>
      <c r="H2334">
        <v>1103</v>
      </c>
      <c r="I2334">
        <v>196</v>
      </c>
      <c r="J2334">
        <v>1299</v>
      </c>
      <c r="K2334" t="s">
        <v>49</v>
      </c>
    </row>
    <row r="2335" spans="1:11" x14ac:dyDescent="0.4">
      <c r="A2335">
        <v>1971</v>
      </c>
      <c r="B2335" t="s">
        <v>11</v>
      </c>
      <c r="C2335" t="s">
        <v>47</v>
      </c>
      <c r="D2335">
        <v>48</v>
      </c>
      <c r="E2335">
        <v>11</v>
      </c>
      <c r="F2335">
        <v>929</v>
      </c>
      <c r="G2335">
        <v>12</v>
      </c>
      <c r="H2335">
        <v>1000</v>
      </c>
      <c r="I2335">
        <v>92</v>
      </c>
      <c r="J2335">
        <v>1092</v>
      </c>
      <c r="K2335" t="s">
        <v>50</v>
      </c>
    </row>
    <row r="2336" spans="1:11" x14ac:dyDescent="0.4">
      <c r="A2336">
        <v>1972</v>
      </c>
      <c r="B2336" t="s">
        <v>11</v>
      </c>
      <c r="C2336" t="s">
        <v>47</v>
      </c>
      <c r="D2336">
        <v>60</v>
      </c>
      <c r="E2336">
        <v>5</v>
      </c>
      <c r="F2336">
        <v>699</v>
      </c>
      <c r="G2336">
        <v>6</v>
      </c>
      <c r="H2336">
        <v>770</v>
      </c>
      <c r="I2336">
        <v>1756</v>
      </c>
      <c r="J2336">
        <v>2526</v>
      </c>
      <c r="K2336" t="s">
        <v>51</v>
      </c>
    </row>
    <row r="2337" spans="1:11" x14ac:dyDescent="0.4">
      <c r="A2337">
        <v>1973</v>
      </c>
      <c r="B2337" t="s">
        <v>11</v>
      </c>
      <c r="C2337" t="s">
        <v>47</v>
      </c>
      <c r="D2337">
        <v>42</v>
      </c>
      <c r="E2337">
        <v>14</v>
      </c>
      <c r="F2337">
        <v>2364</v>
      </c>
      <c r="G2337">
        <v>4</v>
      </c>
      <c r="H2337">
        <v>2424</v>
      </c>
      <c r="I2337">
        <v>1497</v>
      </c>
      <c r="J2337">
        <v>3921</v>
      </c>
      <c r="K2337" t="s">
        <v>52</v>
      </c>
    </row>
    <row r="2338" spans="1:11" x14ac:dyDescent="0.4">
      <c r="A2338">
        <v>1974</v>
      </c>
      <c r="B2338" t="s">
        <v>11</v>
      </c>
      <c r="C2338" t="s">
        <v>47</v>
      </c>
      <c r="D2338">
        <v>13</v>
      </c>
      <c r="E2338">
        <v>9</v>
      </c>
      <c r="F2338">
        <v>2886</v>
      </c>
      <c r="G2338">
        <v>5</v>
      </c>
      <c r="H2338">
        <v>2913</v>
      </c>
      <c r="I2338">
        <v>2346</v>
      </c>
      <c r="J2338">
        <v>5259</v>
      </c>
      <c r="K2338" t="s">
        <v>53</v>
      </c>
    </row>
    <row r="2339" spans="1:11" x14ac:dyDescent="0.4">
      <c r="A2339">
        <v>1975</v>
      </c>
      <c r="B2339" t="s">
        <v>11</v>
      </c>
      <c r="C2339" t="s">
        <v>47</v>
      </c>
      <c r="D2339">
        <v>5</v>
      </c>
      <c r="E2339">
        <v>6</v>
      </c>
      <c r="F2339">
        <v>1678</v>
      </c>
      <c r="G2339">
        <v>3</v>
      </c>
      <c r="H2339">
        <v>1692</v>
      </c>
      <c r="I2339">
        <v>2563</v>
      </c>
      <c r="J2339">
        <v>4255</v>
      </c>
    </row>
    <row r="2340" spans="1:11" x14ac:dyDescent="0.4">
      <c r="A2340">
        <v>1976</v>
      </c>
      <c r="B2340" t="s">
        <v>11</v>
      </c>
      <c r="C2340" t="s">
        <v>47</v>
      </c>
      <c r="D2340">
        <v>14</v>
      </c>
      <c r="E2340">
        <v>7</v>
      </c>
      <c r="F2340">
        <v>1499</v>
      </c>
      <c r="G2340">
        <v>3</v>
      </c>
      <c r="H2340">
        <v>1523</v>
      </c>
      <c r="I2340">
        <v>1120</v>
      </c>
      <c r="J2340">
        <v>2643</v>
      </c>
    </row>
    <row r="2341" spans="1:11" x14ac:dyDescent="0.4">
      <c r="A2341">
        <v>1977</v>
      </c>
      <c r="B2341" t="s">
        <v>11</v>
      </c>
      <c r="C2341" t="s">
        <v>47</v>
      </c>
      <c r="D2341">
        <v>10</v>
      </c>
      <c r="E2341">
        <v>6</v>
      </c>
      <c r="F2341">
        <v>1105</v>
      </c>
      <c r="G2341">
        <v>1</v>
      </c>
      <c r="H2341">
        <v>1122</v>
      </c>
      <c r="I2341">
        <v>986</v>
      </c>
      <c r="J2341">
        <v>2108</v>
      </c>
    </row>
    <row r="2342" spans="1:11" x14ac:dyDescent="0.4">
      <c r="A2342">
        <v>1978</v>
      </c>
      <c r="B2342" t="s">
        <v>11</v>
      </c>
      <c r="C2342" t="s">
        <v>47</v>
      </c>
      <c r="D2342">
        <v>6</v>
      </c>
      <c r="E2342">
        <v>23</v>
      </c>
      <c r="F2342">
        <v>1687</v>
      </c>
      <c r="G2342">
        <v>16</v>
      </c>
      <c r="H2342">
        <v>1732</v>
      </c>
      <c r="I2342">
        <v>1649</v>
      </c>
      <c r="J2342">
        <v>3381</v>
      </c>
    </row>
    <row r="2343" spans="1:11" x14ac:dyDescent="0.4">
      <c r="A2343">
        <v>1979</v>
      </c>
      <c r="B2343" t="s">
        <v>11</v>
      </c>
      <c r="C2343" t="s">
        <v>47</v>
      </c>
      <c r="D2343">
        <v>11</v>
      </c>
      <c r="E2343">
        <v>10</v>
      </c>
      <c r="F2343">
        <v>1942</v>
      </c>
      <c r="G2343">
        <v>5</v>
      </c>
      <c r="H2343">
        <v>1968</v>
      </c>
      <c r="I2343">
        <v>1679</v>
      </c>
      <c r="J2343">
        <v>3647</v>
      </c>
    </row>
    <row r="2344" spans="1:11" x14ac:dyDescent="0.4">
      <c r="A2344">
        <v>1980</v>
      </c>
      <c r="B2344" t="s">
        <v>11</v>
      </c>
      <c r="C2344" t="s">
        <v>47</v>
      </c>
      <c r="D2344">
        <v>3</v>
      </c>
      <c r="E2344">
        <v>7</v>
      </c>
      <c r="F2344">
        <v>1524</v>
      </c>
      <c r="G2344">
        <v>14</v>
      </c>
      <c r="H2344">
        <v>1548</v>
      </c>
      <c r="I2344">
        <v>1973</v>
      </c>
      <c r="J2344">
        <v>3521</v>
      </c>
    </row>
    <row r="2345" spans="1:11" x14ac:dyDescent="0.4">
      <c r="A2345">
        <v>1981</v>
      </c>
      <c r="B2345" t="s">
        <v>11</v>
      </c>
      <c r="C2345" t="s">
        <v>47</v>
      </c>
      <c r="D2345">
        <v>14</v>
      </c>
      <c r="E2345">
        <v>20</v>
      </c>
      <c r="F2345">
        <v>1035</v>
      </c>
      <c r="G2345">
        <v>65</v>
      </c>
      <c r="H2345">
        <v>1134</v>
      </c>
      <c r="I2345">
        <v>1936</v>
      </c>
      <c r="J2345">
        <v>3070</v>
      </c>
    </row>
    <row r="2346" spans="1:11" x14ac:dyDescent="0.4">
      <c r="A2346">
        <v>1982</v>
      </c>
      <c r="B2346" t="s">
        <v>11</v>
      </c>
      <c r="C2346" t="s">
        <v>47</v>
      </c>
      <c r="D2346">
        <v>2</v>
      </c>
      <c r="E2346">
        <v>0</v>
      </c>
      <c r="F2346">
        <v>604</v>
      </c>
      <c r="G2346">
        <v>74</v>
      </c>
      <c r="H2346">
        <v>680</v>
      </c>
      <c r="I2346">
        <v>3458</v>
      </c>
      <c r="J2346">
        <v>4138</v>
      </c>
    </row>
    <row r="2347" spans="1:11" x14ac:dyDescent="0.4">
      <c r="A2347">
        <v>1983</v>
      </c>
      <c r="B2347" t="s">
        <v>11</v>
      </c>
      <c r="C2347" t="s">
        <v>47</v>
      </c>
      <c r="D2347">
        <v>12</v>
      </c>
      <c r="E2347">
        <v>19</v>
      </c>
      <c r="F2347">
        <v>810</v>
      </c>
      <c r="G2347">
        <v>23</v>
      </c>
      <c r="H2347">
        <v>864</v>
      </c>
      <c r="I2347">
        <v>4577</v>
      </c>
      <c r="J2347">
        <v>5441</v>
      </c>
    </row>
    <row r="2348" spans="1:11" x14ac:dyDescent="0.4">
      <c r="A2348">
        <v>1984</v>
      </c>
      <c r="B2348" t="s">
        <v>11</v>
      </c>
      <c r="C2348" t="s">
        <v>47</v>
      </c>
      <c r="D2348">
        <v>2</v>
      </c>
      <c r="E2348">
        <v>18</v>
      </c>
      <c r="F2348">
        <v>949</v>
      </c>
      <c r="G2348">
        <v>12</v>
      </c>
      <c r="H2348">
        <v>981</v>
      </c>
      <c r="I2348">
        <v>4388</v>
      </c>
      <c r="J2348">
        <v>5369</v>
      </c>
    </row>
    <row r="2349" spans="1:11" x14ac:dyDescent="0.4">
      <c r="A2349">
        <v>1985</v>
      </c>
      <c r="B2349" t="s">
        <v>11</v>
      </c>
      <c r="C2349" t="s">
        <v>47</v>
      </c>
      <c r="D2349">
        <v>5</v>
      </c>
      <c r="E2349">
        <v>35</v>
      </c>
      <c r="F2349">
        <v>1300</v>
      </c>
      <c r="G2349">
        <v>11</v>
      </c>
      <c r="H2349">
        <v>1351</v>
      </c>
      <c r="I2349">
        <v>4707</v>
      </c>
      <c r="J2349">
        <v>6058</v>
      </c>
    </row>
    <row r="2350" spans="1:11" x14ac:dyDescent="0.4">
      <c r="A2350">
        <v>1986</v>
      </c>
      <c r="B2350" t="s">
        <v>11</v>
      </c>
      <c r="C2350" t="s">
        <v>47</v>
      </c>
      <c r="D2350">
        <v>1</v>
      </c>
      <c r="E2350">
        <v>0</v>
      </c>
      <c r="F2350">
        <v>721</v>
      </c>
      <c r="G2350">
        <v>7</v>
      </c>
      <c r="H2350">
        <v>729</v>
      </c>
      <c r="I2350">
        <v>3235</v>
      </c>
      <c r="J2350">
        <v>3964</v>
      </c>
    </row>
    <row r="2351" spans="1:11" x14ac:dyDescent="0.4">
      <c r="A2351">
        <v>1987</v>
      </c>
      <c r="B2351" t="s">
        <v>11</v>
      </c>
      <c r="C2351" t="s">
        <v>47</v>
      </c>
      <c r="D2351">
        <v>4</v>
      </c>
      <c r="E2351">
        <v>0</v>
      </c>
      <c r="F2351">
        <v>465</v>
      </c>
      <c r="G2351">
        <v>5</v>
      </c>
      <c r="H2351">
        <v>474</v>
      </c>
      <c r="I2351">
        <v>2972</v>
      </c>
      <c r="J2351">
        <v>3446</v>
      </c>
    </row>
    <row r="2352" spans="1:11" x14ac:dyDescent="0.4">
      <c r="A2352">
        <v>1988</v>
      </c>
      <c r="B2352" t="s">
        <v>11</v>
      </c>
      <c r="C2352" t="s">
        <v>47</v>
      </c>
      <c r="D2352">
        <v>1</v>
      </c>
      <c r="E2352">
        <v>0</v>
      </c>
      <c r="F2352">
        <v>128</v>
      </c>
      <c r="G2352">
        <v>15</v>
      </c>
      <c r="H2352">
        <v>144</v>
      </c>
      <c r="I2352">
        <v>4331</v>
      </c>
      <c r="J2352">
        <v>4475</v>
      </c>
    </row>
    <row r="2353" spans="1:11" x14ac:dyDescent="0.4">
      <c r="A2353">
        <v>1989</v>
      </c>
      <c r="B2353" t="s">
        <v>11</v>
      </c>
      <c r="C2353" t="s">
        <v>47</v>
      </c>
      <c r="D2353">
        <v>1</v>
      </c>
      <c r="E2353">
        <v>0</v>
      </c>
      <c r="F2353">
        <v>549</v>
      </c>
      <c r="G2353">
        <v>9</v>
      </c>
      <c r="H2353">
        <v>559</v>
      </c>
      <c r="I2353">
        <v>4496</v>
      </c>
      <c r="J2353">
        <v>5055</v>
      </c>
    </row>
    <row r="2354" spans="1:11" x14ac:dyDescent="0.4">
      <c r="A2354">
        <v>1990</v>
      </c>
      <c r="B2354" t="s">
        <v>11</v>
      </c>
      <c r="C2354" t="s">
        <v>47</v>
      </c>
      <c r="D2354">
        <v>0</v>
      </c>
      <c r="E2354">
        <v>0</v>
      </c>
      <c r="F2354">
        <v>392</v>
      </c>
      <c r="G2354">
        <v>6</v>
      </c>
      <c r="H2354">
        <v>398</v>
      </c>
      <c r="I2354">
        <v>3648</v>
      </c>
      <c r="J2354">
        <v>4046</v>
      </c>
    </row>
    <row r="2355" spans="1:11" x14ac:dyDescent="0.4">
      <c r="A2355">
        <v>1991</v>
      </c>
      <c r="B2355" t="s">
        <v>11</v>
      </c>
      <c r="C2355" t="s">
        <v>47</v>
      </c>
      <c r="D2355">
        <v>0</v>
      </c>
      <c r="E2355">
        <v>0</v>
      </c>
      <c r="F2355">
        <v>445</v>
      </c>
      <c r="G2355">
        <v>1</v>
      </c>
      <c r="H2355">
        <v>446</v>
      </c>
      <c r="I2355">
        <v>1959</v>
      </c>
      <c r="J2355">
        <v>2405</v>
      </c>
    </row>
    <row r="2356" spans="1:11" x14ac:dyDescent="0.4">
      <c r="A2356">
        <v>1992</v>
      </c>
      <c r="B2356" t="s">
        <v>11</v>
      </c>
      <c r="C2356" t="s">
        <v>47</v>
      </c>
      <c r="D2356">
        <v>0</v>
      </c>
      <c r="E2356">
        <v>0</v>
      </c>
      <c r="F2356">
        <v>382</v>
      </c>
      <c r="G2356">
        <v>1</v>
      </c>
      <c r="H2356">
        <v>383</v>
      </c>
      <c r="I2356">
        <v>870</v>
      </c>
      <c r="J2356">
        <v>1253</v>
      </c>
    </row>
    <row r="2357" spans="1:11" x14ac:dyDescent="0.4">
      <c r="A2357">
        <v>1993</v>
      </c>
      <c r="B2357" t="s">
        <v>11</v>
      </c>
      <c r="C2357" t="s">
        <v>47</v>
      </c>
      <c r="D2357">
        <v>1</v>
      </c>
      <c r="E2357">
        <v>0</v>
      </c>
      <c r="F2357">
        <v>225</v>
      </c>
      <c r="G2357">
        <v>1</v>
      </c>
      <c r="H2357">
        <v>227</v>
      </c>
      <c r="I2357">
        <v>874</v>
      </c>
      <c r="J2357">
        <v>1101</v>
      </c>
    </row>
    <row r="2358" spans="1:11" x14ac:dyDescent="0.4">
      <c r="A2358">
        <v>1994</v>
      </c>
      <c r="B2358" t="s">
        <v>11</v>
      </c>
      <c r="C2358" t="s">
        <v>47</v>
      </c>
      <c r="D2358">
        <v>2</v>
      </c>
      <c r="E2358">
        <v>0</v>
      </c>
      <c r="F2358">
        <v>364</v>
      </c>
      <c r="G2358">
        <v>1</v>
      </c>
      <c r="H2358">
        <v>367</v>
      </c>
      <c r="I2358">
        <v>1214</v>
      </c>
      <c r="J2358">
        <v>1581</v>
      </c>
    </row>
    <row r="2359" spans="1:11" x14ac:dyDescent="0.4">
      <c r="A2359">
        <v>1995</v>
      </c>
      <c r="B2359" t="s">
        <v>11</v>
      </c>
      <c r="C2359" t="s">
        <v>47</v>
      </c>
      <c r="D2359">
        <v>2</v>
      </c>
      <c r="E2359">
        <v>0</v>
      </c>
      <c r="F2359">
        <v>89</v>
      </c>
      <c r="G2359">
        <v>4</v>
      </c>
      <c r="H2359">
        <v>95</v>
      </c>
      <c r="I2359">
        <v>693</v>
      </c>
      <c r="J2359">
        <v>788</v>
      </c>
    </row>
    <row r="2360" spans="1:11" x14ac:dyDescent="0.4">
      <c r="A2360">
        <v>1996</v>
      </c>
      <c r="B2360" t="s">
        <v>11</v>
      </c>
      <c r="C2360" t="s">
        <v>47</v>
      </c>
      <c r="D2360">
        <v>3</v>
      </c>
      <c r="E2360">
        <v>0</v>
      </c>
      <c r="F2360">
        <v>101</v>
      </c>
      <c r="G2360">
        <v>9.6000000000000002E-2</v>
      </c>
      <c r="H2360">
        <v>104.096</v>
      </c>
      <c r="I2360">
        <v>2269</v>
      </c>
      <c r="J2360">
        <v>2373.096</v>
      </c>
    </row>
    <row r="2361" spans="1:11" x14ac:dyDescent="0.4">
      <c r="A2361">
        <v>1997</v>
      </c>
      <c r="B2361" t="s">
        <v>11</v>
      </c>
      <c r="C2361" t="s">
        <v>47</v>
      </c>
      <c r="D2361">
        <v>7</v>
      </c>
      <c r="E2361">
        <v>0</v>
      </c>
      <c r="F2361">
        <v>351</v>
      </c>
      <c r="G2361">
        <v>0.38600000000000001</v>
      </c>
      <c r="H2361">
        <v>358.38600000000002</v>
      </c>
      <c r="I2361">
        <v>2239</v>
      </c>
      <c r="J2361">
        <v>2597.386</v>
      </c>
      <c r="K2361" t="s">
        <v>207</v>
      </c>
    </row>
    <row r="2362" spans="1:11" x14ac:dyDescent="0.4">
      <c r="A2362">
        <v>1998</v>
      </c>
      <c r="B2362" t="s">
        <v>11</v>
      </c>
      <c r="C2362" t="s">
        <v>47</v>
      </c>
      <c r="D2362">
        <v>1</v>
      </c>
      <c r="E2362">
        <v>0</v>
      </c>
      <c r="F2362">
        <v>235</v>
      </c>
      <c r="G2362">
        <v>0.113</v>
      </c>
      <c r="H2362">
        <v>236.113</v>
      </c>
      <c r="I2362">
        <v>2450</v>
      </c>
      <c r="J2362">
        <v>2686.1129999999998</v>
      </c>
    </row>
    <row r="2363" spans="1:11" x14ac:dyDescent="0.4">
      <c r="A2363">
        <v>1999</v>
      </c>
      <c r="B2363" t="s">
        <v>11</v>
      </c>
      <c r="C2363" t="s">
        <v>47</v>
      </c>
      <c r="D2363">
        <v>0</v>
      </c>
      <c r="E2363">
        <v>0</v>
      </c>
      <c r="F2363">
        <v>221</v>
      </c>
      <c r="G2363">
        <v>0.67</v>
      </c>
      <c r="H2363">
        <v>221.67</v>
      </c>
      <c r="I2363">
        <v>2421</v>
      </c>
      <c r="J2363">
        <v>2642.67</v>
      </c>
    </row>
    <row r="2364" spans="1:11" x14ac:dyDescent="0.4">
      <c r="A2364">
        <v>2000</v>
      </c>
      <c r="B2364" t="s">
        <v>11</v>
      </c>
      <c r="C2364" t="s">
        <v>47</v>
      </c>
      <c r="D2364">
        <v>2</v>
      </c>
      <c r="E2364">
        <v>0</v>
      </c>
      <c r="F2364">
        <v>317</v>
      </c>
      <c r="G2364">
        <v>0.33800000000000002</v>
      </c>
      <c r="H2364">
        <v>319.33800000000002</v>
      </c>
      <c r="I2364">
        <v>3122</v>
      </c>
      <c r="J2364">
        <v>3441.3380000000002</v>
      </c>
      <c r="K2364" t="s">
        <v>212</v>
      </c>
    </row>
    <row r="2365" spans="1:11" x14ac:dyDescent="0.4">
      <c r="A2365">
        <v>2001</v>
      </c>
      <c r="B2365" t="s">
        <v>11</v>
      </c>
      <c r="C2365" t="s">
        <v>47</v>
      </c>
      <c r="D2365">
        <v>0.49199999999999999</v>
      </c>
      <c r="F2365">
        <v>227</v>
      </c>
      <c r="G2365">
        <v>4.2999999999999997E-2</v>
      </c>
      <c r="H2365">
        <v>227.535</v>
      </c>
      <c r="I2365">
        <v>3637</v>
      </c>
      <c r="J2365">
        <v>3864.5349999999999</v>
      </c>
      <c r="K2365" t="s">
        <v>212</v>
      </c>
    </row>
    <row r="2366" spans="1:11" x14ac:dyDescent="0.4">
      <c r="A2366">
        <v>2002</v>
      </c>
      <c r="B2366" t="s">
        <v>11</v>
      </c>
      <c r="C2366" t="s">
        <v>47</v>
      </c>
      <c r="D2366">
        <v>3.81</v>
      </c>
      <c r="E2366">
        <v>162</v>
      </c>
      <c r="F2366">
        <v>0</v>
      </c>
      <c r="G2366">
        <v>1.9E-2</v>
      </c>
      <c r="H2366">
        <v>165.82900000000001</v>
      </c>
      <c r="I2366">
        <v>6158</v>
      </c>
      <c r="J2366">
        <v>6323.8289999999997</v>
      </c>
      <c r="K2366" t="s">
        <v>213</v>
      </c>
    </row>
    <row r="2367" spans="1:11" x14ac:dyDescent="0.4">
      <c r="A2367">
        <v>2003</v>
      </c>
      <c r="B2367" t="s">
        <v>11</v>
      </c>
      <c r="C2367" t="s">
        <v>47</v>
      </c>
      <c r="D2367">
        <v>0</v>
      </c>
      <c r="F2367">
        <v>318</v>
      </c>
      <c r="G2367">
        <v>8.7999999999999995E-2</v>
      </c>
      <c r="H2367">
        <v>318.08800000000002</v>
      </c>
      <c r="I2367">
        <v>3168</v>
      </c>
      <c r="J2367">
        <v>3486.0880000000002</v>
      </c>
      <c r="K2367" t="s">
        <v>213</v>
      </c>
    </row>
    <row r="2368" spans="1:11" x14ac:dyDescent="0.4">
      <c r="A2368">
        <v>2004</v>
      </c>
      <c r="B2368" t="s">
        <v>11</v>
      </c>
      <c r="C2368" t="s">
        <v>47</v>
      </c>
      <c r="D2368">
        <v>1.9730000000000001</v>
      </c>
      <c r="F2368">
        <v>359</v>
      </c>
      <c r="G2368">
        <v>0.11</v>
      </c>
      <c r="H2368">
        <v>361.08300000000003</v>
      </c>
      <c r="I2368">
        <v>3366</v>
      </c>
      <c r="J2368">
        <v>3727.0830000000001</v>
      </c>
      <c r="K2368" t="s">
        <v>213</v>
      </c>
    </row>
    <row r="2369" spans="1:11" x14ac:dyDescent="0.4">
      <c r="A2369">
        <v>2005</v>
      </c>
      <c r="B2369" t="s">
        <v>11</v>
      </c>
      <c r="C2369" t="s">
        <v>47</v>
      </c>
      <c r="D2369">
        <v>1.3380000000000001</v>
      </c>
      <c r="E2369">
        <v>348</v>
      </c>
      <c r="F2369">
        <v>0</v>
      </c>
      <c r="G2369">
        <v>0.154</v>
      </c>
      <c r="H2369">
        <v>349.49200000000002</v>
      </c>
      <c r="I2369">
        <v>2577</v>
      </c>
      <c r="J2369">
        <v>2926.4920000000002</v>
      </c>
      <c r="K2369" t="s">
        <v>213</v>
      </c>
    </row>
    <row r="2370" spans="1:11" x14ac:dyDescent="0.4">
      <c r="A2370">
        <v>2006</v>
      </c>
      <c r="B2370" t="s">
        <v>11</v>
      </c>
      <c r="C2370" t="s">
        <v>47</v>
      </c>
      <c r="D2370">
        <v>5.2370000000000001</v>
      </c>
      <c r="E2370">
        <v>0</v>
      </c>
      <c r="F2370">
        <v>483</v>
      </c>
      <c r="G2370">
        <v>0.221</v>
      </c>
      <c r="H2370">
        <v>488.45800000000003</v>
      </c>
      <c r="I2370">
        <v>2157</v>
      </c>
      <c r="J2370">
        <v>2645.4580000000001</v>
      </c>
    </row>
    <row r="2371" spans="1:11" x14ac:dyDescent="0.4">
      <c r="A2371">
        <v>2007</v>
      </c>
      <c r="B2371" t="s">
        <v>11</v>
      </c>
      <c r="C2371" t="s">
        <v>47</v>
      </c>
      <c r="D2371">
        <v>77.248999999999995</v>
      </c>
      <c r="E2371">
        <v>0</v>
      </c>
      <c r="F2371">
        <v>335</v>
      </c>
      <c r="G2371">
        <v>0.77100000000000002</v>
      </c>
      <c r="H2371">
        <v>413.02000000000004</v>
      </c>
      <c r="I2371">
        <v>3233</v>
      </c>
      <c r="J2371">
        <v>3646.02</v>
      </c>
    </row>
    <row r="2372" spans="1:11" x14ac:dyDescent="0.4">
      <c r="A2372">
        <v>2008</v>
      </c>
      <c r="B2372" t="s">
        <v>11</v>
      </c>
      <c r="C2372" t="s">
        <v>47</v>
      </c>
      <c r="D2372">
        <v>98.040999999999997</v>
      </c>
      <c r="E2372">
        <v>0</v>
      </c>
      <c r="F2372">
        <v>424</v>
      </c>
      <c r="G2372">
        <v>0.129</v>
      </c>
      <c r="H2372">
        <v>522.16999999999996</v>
      </c>
      <c r="I2372">
        <v>4303</v>
      </c>
      <c r="J2372">
        <v>4825.17</v>
      </c>
    </row>
    <row r="2373" spans="1:11" x14ac:dyDescent="0.4">
      <c r="A2373">
        <v>2009</v>
      </c>
      <c r="B2373" t="s">
        <v>11</v>
      </c>
      <c r="C2373" t="s">
        <v>47</v>
      </c>
      <c r="D2373">
        <v>96.456000000000003</v>
      </c>
      <c r="E2373">
        <v>0</v>
      </c>
      <c r="F2373">
        <v>671</v>
      </c>
      <c r="G2373">
        <v>0.49299999999999999</v>
      </c>
      <c r="H2373">
        <v>767.94900000000007</v>
      </c>
      <c r="I2373">
        <v>3097</v>
      </c>
      <c r="J2373">
        <v>3864.9490000000001</v>
      </c>
    </row>
    <row r="2374" spans="1:11" x14ac:dyDescent="0.4">
      <c r="A2374">
        <v>2010</v>
      </c>
      <c r="B2374" t="s">
        <v>11</v>
      </c>
      <c r="C2374" t="s">
        <v>47</v>
      </c>
      <c r="D2374">
        <v>37.021000000000001</v>
      </c>
      <c r="E2374">
        <v>0</v>
      </c>
      <c r="F2374">
        <v>357</v>
      </c>
      <c r="G2374">
        <v>1.7000000000000001E-2</v>
      </c>
      <c r="H2374">
        <v>394.03800000000001</v>
      </c>
      <c r="I2374">
        <v>3607</v>
      </c>
      <c r="J2374">
        <v>4001.038</v>
      </c>
    </row>
    <row r="2375" spans="1:11" x14ac:dyDescent="0.4">
      <c r="A2375">
        <v>2011</v>
      </c>
      <c r="B2375" t="s">
        <v>11</v>
      </c>
      <c r="C2375" t="s">
        <v>47</v>
      </c>
      <c r="D2375">
        <v>47.058</v>
      </c>
      <c r="E2375">
        <v>0</v>
      </c>
      <c r="F2375">
        <v>386.39699999999999</v>
      </c>
      <c r="H2375">
        <v>433.45499999999998</v>
      </c>
      <c r="I2375">
        <v>1823</v>
      </c>
      <c r="J2375">
        <v>2256.4549999999999</v>
      </c>
    </row>
    <row r="2376" spans="1:11" x14ac:dyDescent="0.4">
      <c r="A2376">
        <v>2012</v>
      </c>
      <c r="B2376" t="s">
        <v>11</v>
      </c>
      <c r="C2376" t="s">
        <v>47</v>
      </c>
      <c r="D2376">
        <v>96.930999999999997</v>
      </c>
      <c r="E2376">
        <v>0</v>
      </c>
      <c r="F2376">
        <v>489.36399999999998</v>
      </c>
      <c r="G2376">
        <v>5.0000000000000001E-3</v>
      </c>
      <c r="H2376">
        <v>586.29999999999995</v>
      </c>
      <c r="I2376">
        <v>3594</v>
      </c>
      <c r="J2376">
        <v>4180.3</v>
      </c>
    </row>
    <row r="2377" spans="1:11" x14ac:dyDescent="0.4">
      <c r="A2377">
        <v>2013</v>
      </c>
      <c r="B2377" t="s">
        <v>11</v>
      </c>
      <c r="C2377" t="s">
        <v>47</v>
      </c>
      <c r="D2377">
        <v>188.00800000000001</v>
      </c>
      <c r="E2377">
        <v>0</v>
      </c>
      <c r="F2377">
        <v>553.92999999999995</v>
      </c>
      <c r="H2377">
        <v>741.93799999999999</v>
      </c>
      <c r="I2377">
        <v>5352.77</v>
      </c>
      <c r="J2377">
        <v>6094.7080000000005</v>
      </c>
    </row>
    <row r="2378" spans="1:11" x14ac:dyDescent="0.4">
      <c r="A2378">
        <v>2014</v>
      </c>
      <c r="B2378" t="s">
        <v>11</v>
      </c>
      <c r="C2378" t="s">
        <v>47</v>
      </c>
      <c r="D2378">
        <v>172.126</v>
      </c>
      <c r="F2378">
        <v>942.46</v>
      </c>
      <c r="H2378">
        <v>1114.586</v>
      </c>
      <c r="I2378">
        <v>4326.6880000000001</v>
      </c>
      <c r="J2378">
        <v>5441.2740000000003</v>
      </c>
    </row>
    <row r="2379" spans="1:11" x14ac:dyDescent="0.4">
      <c r="A2379">
        <v>2015</v>
      </c>
      <c r="B2379" t="s">
        <v>11</v>
      </c>
      <c r="C2379" t="s">
        <v>47</v>
      </c>
      <c r="D2379">
        <v>179.24600000000001</v>
      </c>
      <c r="F2379">
        <v>801.601</v>
      </c>
      <c r="H2379">
        <v>980.84699999999998</v>
      </c>
      <c r="I2379">
        <v>3978.4920000000002</v>
      </c>
      <c r="J2379">
        <v>4959.3389999999999</v>
      </c>
    </row>
    <row r="2380" spans="1:11" x14ac:dyDescent="0.4">
      <c r="A2380">
        <v>2016</v>
      </c>
      <c r="B2380" t="s">
        <v>11</v>
      </c>
      <c r="C2380" t="s">
        <v>47</v>
      </c>
      <c r="D2380">
        <v>166.613</v>
      </c>
      <c r="F2380">
        <v>403.99799999999999</v>
      </c>
      <c r="G2380">
        <v>0.21299999999999999</v>
      </c>
      <c r="H2380">
        <v>570.82399999999996</v>
      </c>
      <c r="I2380">
        <v>4260.0469999999996</v>
      </c>
      <c r="J2380">
        <v>4830.8709999999992</v>
      </c>
    </row>
    <row r="2381" spans="1:11" x14ac:dyDescent="0.4">
      <c r="A2381">
        <v>2017</v>
      </c>
      <c r="B2381" t="s">
        <v>11</v>
      </c>
      <c r="C2381" t="s">
        <v>47</v>
      </c>
      <c r="D2381">
        <v>63.27</v>
      </c>
      <c r="F2381">
        <v>323.99900000000002</v>
      </c>
      <c r="G2381">
        <v>2E-3</v>
      </c>
      <c r="H2381">
        <v>387.27100000000002</v>
      </c>
      <c r="I2381">
        <v>2632.3580000000002</v>
      </c>
      <c r="J2381">
        <v>3019.6290000000004</v>
      </c>
    </row>
    <row r="2382" spans="1:11" x14ac:dyDescent="0.4">
      <c r="A2382">
        <v>2018</v>
      </c>
      <c r="B2382" t="s">
        <v>11</v>
      </c>
      <c r="C2382" t="s">
        <v>47</v>
      </c>
      <c r="D2382">
        <v>50.444000000000003</v>
      </c>
      <c r="F2382">
        <v>246.05799999999999</v>
      </c>
      <c r="G2382">
        <v>6.4000000000000001E-2</v>
      </c>
      <c r="H2382">
        <v>296.56600000000003</v>
      </c>
      <c r="I2382">
        <v>2081.6619999999998</v>
      </c>
      <c r="J2382">
        <v>2378.2280000000001</v>
      </c>
    </row>
    <row r="2383" spans="1:11" x14ac:dyDescent="0.4">
      <c r="A2383">
        <v>2019</v>
      </c>
      <c r="B2383" t="s">
        <v>11</v>
      </c>
      <c r="C2383" t="s">
        <v>47</v>
      </c>
      <c r="D2383">
        <v>40.393000000000001</v>
      </c>
      <c r="F2383">
        <v>229.72900000000001</v>
      </c>
      <c r="G2383">
        <v>2.4E-2</v>
      </c>
      <c r="H2383">
        <v>270.14600000000002</v>
      </c>
      <c r="I2383">
        <v>1641.6759999999999</v>
      </c>
      <c r="J2383">
        <v>1911.8219999999999</v>
      </c>
    </row>
    <row r="2384" spans="1:11" x14ac:dyDescent="0.4">
      <c r="A2384">
        <v>2020</v>
      </c>
      <c r="B2384" t="s">
        <v>11</v>
      </c>
      <c r="C2384" t="s">
        <v>47</v>
      </c>
      <c r="D2384">
        <v>24.462</v>
      </c>
      <c r="F2384">
        <v>411.59100000000001</v>
      </c>
      <c r="H2384">
        <v>436.053</v>
      </c>
      <c r="I2384">
        <v>1470.9649999999999</v>
      </c>
      <c r="J2384">
        <v>1907.018</v>
      </c>
    </row>
    <row r="2385" spans="1:10" x14ac:dyDescent="0.4">
      <c r="A2385">
        <v>1978</v>
      </c>
      <c r="B2385" t="s">
        <v>11</v>
      </c>
      <c r="C2385" t="s">
        <v>16</v>
      </c>
      <c r="D2385">
        <v>0</v>
      </c>
      <c r="E2385">
        <v>0</v>
      </c>
      <c r="F2385">
        <v>0</v>
      </c>
      <c r="G2385">
        <v>0</v>
      </c>
      <c r="H2385">
        <v>0</v>
      </c>
      <c r="I2385">
        <v>0</v>
      </c>
      <c r="J2385">
        <v>0</v>
      </c>
    </row>
    <row r="2386" spans="1:10" x14ac:dyDescent="0.4">
      <c r="A2386">
        <v>1979</v>
      </c>
      <c r="B2386" t="s">
        <v>11</v>
      </c>
      <c r="C2386" t="s">
        <v>16</v>
      </c>
      <c r="D2386">
        <v>0</v>
      </c>
      <c r="E2386">
        <v>0</v>
      </c>
      <c r="F2386">
        <v>0</v>
      </c>
      <c r="G2386">
        <v>0</v>
      </c>
      <c r="H2386">
        <v>0</v>
      </c>
      <c r="I2386">
        <v>0</v>
      </c>
      <c r="J2386">
        <v>0</v>
      </c>
    </row>
    <row r="2387" spans="1:10" x14ac:dyDescent="0.4">
      <c r="A2387">
        <v>1980</v>
      </c>
      <c r="B2387" t="s">
        <v>11</v>
      </c>
      <c r="C2387" t="s">
        <v>16</v>
      </c>
      <c r="D2387">
        <v>0</v>
      </c>
      <c r="E2387">
        <v>0</v>
      </c>
      <c r="F2387">
        <v>0</v>
      </c>
      <c r="G2387">
        <v>0</v>
      </c>
      <c r="H2387">
        <v>0</v>
      </c>
      <c r="I2387">
        <v>0</v>
      </c>
      <c r="J2387">
        <v>0</v>
      </c>
    </row>
    <row r="2388" spans="1:10" x14ac:dyDescent="0.4">
      <c r="A2388">
        <v>1981</v>
      </c>
      <c r="B2388" t="s">
        <v>11</v>
      </c>
      <c r="C2388" t="s">
        <v>16</v>
      </c>
      <c r="D2388">
        <v>0</v>
      </c>
      <c r="E2388">
        <v>0</v>
      </c>
      <c r="F2388">
        <v>3</v>
      </c>
      <c r="G2388">
        <v>1</v>
      </c>
      <c r="H2388">
        <v>4</v>
      </c>
      <c r="I2388">
        <v>0</v>
      </c>
      <c r="J2388">
        <v>4</v>
      </c>
    </row>
    <row r="2389" spans="1:10" x14ac:dyDescent="0.4">
      <c r="A2389">
        <v>1982</v>
      </c>
      <c r="B2389" t="s">
        <v>11</v>
      </c>
      <c r="C2389" t="s">
        <v>16</v>
      </c>
      <c r="D2389">
        <v>0</v>
      </c>
      <c r="E2389">
        <v>0</v>
      </c>
      <c r="F2389">
        <v>27</v>
      </c>
      <c r="G2389">
        <v>1</v>
      </c>
      <c r="H2389">
        <v>28</v>
      </c>
      <c r="I2389">
        <v>9</v>
      </c>
      <c r="J2389">
        <v>37</v>
      </c>
    </row>
    <row r="2390" spans="1:10" x14ac:dyDescent="0.4">
      <c r="A2390">
        <v>1983</v>
      </c>
      <c r="B2390" t="s">
        <v>11</v>
      </c>
      <c r="C2390" t="s">
        <v>16</v>
      </c>
      <c r="D2390">
        <v>0</v>
      </c>
      <c r="E2390">
        <v>4</v>
      </c>
      <c r="F2390">
        <v>113</v>
      </c>
      <c r="G2390">
        <v>3</v>
      </c>
      <c r="H2390">
        <v>120</v>
      </c>
      <c r="I2390">
        <v>86</v>
      </c>
      <c r="J2390">
        <v>206</v>
      </c>
    </row>
    <row r="2391" spans="1:10" x14ac:dyDescent="0.4">
      <c r="A2391">
        <v>1984</v>
      </c>
      <c r="B2391" t="s">
        <v>11</v>
      </c>
      <c r="C2391" t="s">
        <v>16</v>
      </c>
      <c r="D2391">
        <v>0</v>
      </c>
      <c r="E2391">
        <v>33</v>
      </c>
      <c r="F2391">
        <v>131</v>
      </c>
      <c r="G2391">
        <v>42</v>
      </c>
      <c r="H2391">
        <v>206</v>
      </c>
      <c r="I2391">
        <v>706</v>
      </c>
      <c r="J2391">
        <v>912</v>
      </c>
    </row>
    <row r="2392" spans="1:10" x14ac:dyDescent="0.4">
      <c r="A2392">
        <v>1985</v>
      </c>
      <c r="B2392" t="s">
        <v>11</v>
      </c>
      <c r="C2392" t="s">
        <v>16</v>
      </c>
      <c r="D2392">
        <v>0</v>
      </c>
      <c r="E2392">
        <v>47</v>
      </c>
      <c r="F2392">
        <v>211</v>
      </c>
      <c r="G2392">
        <v>42</v>
      </c>
      <c r="H2392">
        <v>300</v>
      </c>
      <c r="I2392">
        <v>455</v>
      </c>
      <c r="J2392">
        <v>755</v>
      </c>
    </row>
    <row r="2393" spans="1:10" x14ac:dyDescent="0.4">
      <c r="A2393">
        <v>1986</v>
      </c>
      <c r="B2393" t="s">
        <v>11</v>
      </c>
      <c r="C2393" t="s">
        <v>16</v>
      </c>
      <c r="D2393">
        <v>0</v>
      </c>
      <c r="E2393">
        <v>0</v>
      </c>
      <c r="F2393">
        <v>285</v>
      </c>
      <c r="G2393">
        <v>62</v>
      </c>
      <c r="H2393">
        <v>347</v>
      </c>
      <c r="I2393">
        <v>455</v>
      </c>
      <c r="J2393">
        <v>802</v>
      </c>
    </row>
    <row r="2394" spans="1:10" x14ac:dyDescent="0.4">
      <c r="A2394">
        <v>1987</v>
      </c>
      <c r="B2394" t="s">
        <v>11</v>
      </c>
      <c r="C2394" t="s">
        <v>16</v>
      </c>
      <c r="D2394">
        <v>0</v>
      </c>
      <c r="E2394">
        <v>0</v>
      </c>
      <c r="F2394">
        <v>271</v>
      </c>
      <c r="G2394">
        <v>151</v>
      </c>
      <c r="H2394">
        <v>422</v>
      </c>
      <c r="I2394">
        <v>1048</v>
      </c>
      <c r="J2394">
        <v>1470</v>
      </c>
    </row>
    <row r="2395" spans="1:10" x14ac:dyDescent="0.4">
      <c r="A2395">
        <v>1988</v>
      </c>
      <c r="B2395" t="s">
        <v>11</v>
      </c>
      <c r="C2395" t="s">
        <v>16</v>
      </c>
      <c r="D2395">
        <v>0</v>
      </c>
      <c r="E2395">
        <v>0</v>
      </c>
      <c r="F2395">
        <v>388</v>
      </c>
      <c r="G2395">
        <v>206</v>
      </c>
      <c r="H2395">
        <v>594</v>
      </c>
      <c r="I2395">
        <v>2398</v>
      </c>
      <c r="J2395">
        <v>2992</v>
      </c>
    </row>
    <row r="2396" spans="1:10" x14ac:dyDescent="0.4">
      <c r="A2396">
        <v>1989</v>
      </c>
      <c r="B2396" t="s">
        <v>11</v>
      </c>
      <c r="C2396" t="s">
        <v>16</v>
      </c>
      <c r="D2396">
        <v>0</v>
      </c>
      <c r="E2396">
        <v>1</v>
      </c>
      <c r="F2396">
        <v>513</v>
      </c>
      <c r="G2396">
        <v>85</v>
      </c>
      <c r="H2396">
        <v>599</v>
      </c>
      <c r="I2396">
        <v>3905</v>
      </c>
      <c r="J2396">
        <v>4504</v>
      </c>
    </row>
    <row r="2397" spans="1:10" x14ac:dyDescent="0.4">
      <c r="A2397">
        <v>1990</v>
      </c>
      <c r="B2397" t="s">
        <v>11</v>
      </c>
      <c r="C2397" t="s">
        <v>16</v>
      </c>
      <c r="D2397">
        <v>0</v>
      </c>
      <c r="E2397">
        <v>1</v>
      </c>
      <c r="F2397">
        <v>786</v>
      </c>
      <c r="G2397">
        <v>57</v>
      </c>
      <c r="H2397">
        <v>844</v>
      </c>
      <c r="I2397">
        <v>5977</v>
      </c>
      <c r="J2397">
        <v>6821</v>
      </c>
    </row>
    <row r="2398" spans="1:10" x14ac:dyDescent="0.4">
      <c r="A2398">
        <v>1991</v>
      </c>
      <c r="B2398" t="s">
        <v>11</v>
      </c>
      <c r="C2398" t="s">
        <v>16</v>
      </c>
      <c r="D2398">
        <v>0</v>
      </c>
      <c r="E2398">
        <v>1</v>
      </c>
      <c r="F2398">
        <v>974</v>
      </c>
      <c r="G2398">
        <v>43</v>
      </c>
      <c r="H2398">
        <v>1018</v>
      </c>
      <c r="I2398">
        <v>6939</v>
      </c>
      <c r="J2398">
        <v>7957</v>
      </c>
    </row>
    <row r="2399" spans="1:10" x14ac:dyDescent="0.4">
      <c r="A2399">
        <v>1992</v>
      </c>
      <c r="B2399" t="s">
        <v>11</v>
      </c>
      <c r="C2399" t="s">
        <v>16</v>
      </c>
      <c r="D2399">
        <v>0</v>
      </c>
      <c r="E2399">
        <v>0</v>
      </c>
      <c r="F2399">
        <v>848</v>
      </c>
      <c r="G2399">
        <v>17</v>
      </c>
      <c r="H2399">
        <v>865</v>
      </c>
      <c r="I2399">
        <v>5308</v>
      </c>
      <c r="J2399">
        <v>6173</v>
      </c>
    </row>
    <row r="2400" spans="1:10" x14ac:dyDescent="0.4">
      <c r="A2400">
        <v>1993</v>
      </c>
      <c r="B2400" t="s">
        <v>11</v>
      </c>
      <c r="C2400" t="s">
        <v>16</v>
      </c>
      <c r="D2400">
        <v>0</v>
      </c>
      <c r="E2400">
        <v>1</v>
      </c>
      <c r="F2400">
        <v>338</v>
      </c>
      <c r="G2400">
        <v>16</v>
      </c>
      <c r="H2400">
        <v>355</v>
      </c>
      <c r="I2400">
        <v>1995</v>
      </c>
      <c r="J2400">
        <v>2350</v>
      </c>
    </row>
    <row r="2401" spans="1:11" x14ac:dyDescent="0.4">
      <c r="A2401">
        <v>1994</v>
      </c>
      <c r="B2401" t="s">
        <v>11</v>
      </c>
      <c r="C2401" t="s">
        <v>16</v>
      </c>
      <c r="D2401">
        <v>0</v>
      </c>
      <c r="E2401">
        <v>0</v>
      </c>
      <c r="F2401">
        <v>372</v>
      </c>
      <c r="G2401">
        <v>47</v>
      </c>
      <c r="H2401">
        <v>419</v>
      </c>
      <c r="I2401">
        <v>3024</v>
      </c>
      <c r="J2401">
        <v>3443</v>
      </c>
    </row>
    <row r="2402" spans="1:11" x14ac:dyDescent="0.4">
      <c r="A2402">
        <v>1995</v>
      </c>
      <c r="B2402" t="s">
        <v>11</v>
      </c>
      <c r="C2402" t="s">
        <v>16</v>
      </c>
      <c r="D2402">
        <v>0</v>
      </c>
      <c r="E2402">
        <v>0</v>
      </c>
      <c r="F2402">
        <v>381</v>
      </c>
      <c r="G2402">
        <v>32</v>
      </c>
      <c r="H2402">
        <v>413</v>
      </c>
      <c r="I2402">
        <v>1354</v>
      </c>
      <c r="J2402">
        <v>1767</v>
      </c>
    </row>
    <row r="2403" spans="1:11" x14ac:dyDescent="0.4">
      <c r="A2403">
        <v>1996</v>
      </c>
      <c r="B2403" t="s">
        <v>11</v>
      </c>
      <c r="C2403" t="s">
        <v>16</v>
      </c>
      <c r="D2403">
        <v>0</v>
      </c>
      <c r="E2403">
        <v>0</v>
      </c>
      <c r="F2403">
        <v>188</v>
      </c>
      <c r="G2403">
        <v>0.23499999999999999</v>
      </c>
      <c r="H2403">
        <v>188.23500000000001</v>
      </c>
      <c r="I2403">
        <v>999</v>
      </c>
      <c r="J2403">
        <v>1187.2350000000001</v>
      </c>
    </row>
    <row r="2404" spans="1:11" x14ac:dyDescent="0.4">
      <c r="A2404">
        <v>1997</v>
      </c>
      <c r="B2404" t="s">
        <v>11</v>
      </c>
      <c r="C2404" t="s">
        <v>16</v>
      </c>
      <c r="D2404">
        <v>0</v>
      </c>
      <c r="E2404">
        <v>0</v>
      </c>
      <c r="F2404">
        <v>257</v>
      </c>
      <c r="G2404">
        <v>1.6279999999999999</v>
      </c>
      <c r="H2404">
        <v>258.62799999999999</v>
      </c>
      <c r="I2404">
        <v>521</v>
      </c>
      <c r="J2404">
        <v>779.62799999999993</v>
      </c>
      <c r="K2404" t="s">
        <v>207</v>
      </c>
    </row>
    <row r="2405" spans="1:11" x14ac:dyDescent="0.4">
      <c r="A2405">
        <v>1998</v>
      </c>
      <c r="B2405" t="s">
        <v>11</v>
      </c>
      <c r="C2405" t="s">
        <v>16</v>
      </c>
      <c r="D2405">
        <v>0</v>
      </c>
      <c r="E2405">
        <v>0</v>
      </c>
      <c r="F2405">
        <v>119</v>
      </c>
      <c r="G2405">
        <v>0.70099999999999996</v>
      </c>
      <c r="H2405">
        <v>119.70099999999999</v>
      </c>
      <c r="I2405">
        <v>455</v>
      </c>
      <c r="J2405">
        <v>574.70100000000002</v>
      </c>
    </row>
    <row r="2406" spans="1:11" x14ac:dyDescent="0.4">
      <c r="A2406">
        <v>1999</v>
      </c>
      <c r="B2406" t="s">
        <v>11</v>
      </c>
      <c r="C2406" t="s">
        <v>16</v>
      </c>
      <c r="D2406">
        <v>0</v>
      </c>
      <c r="E2406">
        <v>0</v>
      </c>
      <c r="F2406">
        <v>131</v>
      </c>
      <c r="G2406">
        <v>0.20100000000000001</v>
      </c>
      <c r="H2406">
        <v>131.20099999999999</v>
      </c>
      <c r="I2406">
        <v>275</v>
      </c>
      <c r="J2406">
        <v>406.20100000000002</v>
      </c>
    </row>
    <row r="2407" spans="1:11" x14ac:dyDescent="0.4">
      <c r="A2407">
        <v>2000</v>
      </c>
      <c r="B2407" t="s">
        <v>11</v>
      </c>
      <c r="C2407" t="s">
        <v>16</v>
      </c>
      <c r="F2407">
        <v>182</v>
      </c>
      <c r="G2407">
        <v>0.379</v>
      </c>
      <c r="H2407">
        <v>182.37899999999999</v>
      </c>
      <c r="I2407">
        <v>303</v>
      </c>
      <c r="J2407">
        <v>485.37900000000002</v>
      </c>
      <c r="K2407" t="s">
        <v>212</v>
      </c>
    </row>
    <row r="2408" spans="1:11" x14ac:dyDescent="0.4">
      <c r="A2408">
        <v>2001</v>
      </c>
      <c r="B2408" t="s">
        <v>11</v>
      </c>
      <c r="C2408" t="s">
        <v>16</v>
      </c>
      <c r="D2408">
        <v>0</v>
      </c>
      <c r="F2408">
        <v>156</v>
      </c>
      <c r="G2408">
        <v>0.42699999999999999</v>
      </c>
      <c r="H2408">
        <v>156.42699999999999</v>
      </c>
      <c r="I2408">
        <v>644</v>
      </c>
      <c r="J2408">
        <v>800.42700000000002</v>
      </c>
      <c r="K2408" t="s">
        <v>212</v>
      </c>
    </row>
    <row r="2409" spans="1:11" x14ac:dyDescent="0.4">
      <c r="A2409">
        <v>2002</v>
      </c>
      <c r="B2409" t="s">
        <v>11</v>
      </c>
      <c r="C2409" t="s">
        <v>16</v>
      </c>
      <c r="E2409">
        <v>270</v>
      </c>
      <c r="F2409">
        <v>1</v>
      </c>
      <c r="G2409">
        <v>0.48899999999999999</v>
      </c>
      <c r="H2409">
        <v>271.48899999999998</v>
      </c>
      <c r="I2409">
        <v>1439</v>
      </c>
      <c r="J2409">
        <v>1710.489</v>
      </c>
      <c r="K2409" t="s">
        <v>213</v>
      </c>
    </row>
    <row r="2410" spans="1:11" x14ac:dyDescent="0.4">
      <c r="A2410">
        <v>2003</v>
      </c>
      <c r="B2410" t="s">
        <v>11</v>
      </c>
      <c r="C2410" t="s">
        <v>16</v>
      </c>
      <c r="F2410">
        <v>312</v>
      </c>
      <c r="G2410">
        <v>0.40799999999999997</v>
      </c>
      <c r="H2410">
        <v>312.40800000000002</v>
      </c>
      <c r="I2410">
        <v>1274</v>
      </c>
      <c r="J2410">
        <v>1586.4079999999999</v>
      </c>
      <c r="K2410" t="s">
        <v>213</v>
      </c>
    </row>
    <row r="2411" spans="1:11" x14ac:dyDescent="0.4">
      <c r="A2411">
        <v>2004</v>
      </c>
      <c r="B2411" t="s">
        <v>11</v>
      </c>
      <c r="C2411" t="s">
        <v>16</v>
      </c>
      <c r="E2411">
        <v>0</v>
      </c>
      <c r="F2411">
        <v>387</v>
      </c>
      <c r="G2411">
        <v>0.45900000000000002</v>
      </c>
      <c r="H2411">
        <v>387.459</v>
      </c>
      <c r="I2411">
        <v>1751</v>
      </c>
      <c r="J2411">
        <v>2138.4589999999998</v>
      </c>
      <c r="K2411" t="s">
        <v>213</v>
      </c>
    </row>
    <row r="2412" spans="1:11" x14ac:dyDescent="0.4">
      <c r="A2412">
        <v>2005</v>
      </c>
      <c r="B2412" t="s">
        <v>11</v>
      </c>
      <c r="C2412" t="s">
        <v>16</v>
      </c>
      <c r="E2412">
        <v>429</v>
      </c>
      <c r="F2412">
        <v>4</v>
      </c>
      <c r="G2412">
        <v>3.8439999999999999</v>
      </c>
      <c r="H2412">
        <v>436.84399999999999</v>
      </c>
      <c r="I2412">
        <v>2347</v>
      </c>
      <c r="J2412">
        <v>2783.8440000000001</v>
      </c>
      <c r="K2412" t="s">
        <v>213</v>
      </c>
    </row>
    <row r="2413" spans="1:11" x14ac:dyDescent="0.4">
      <c r="A2413">
        <v>2006</v>
      </c>
      <c r="B2413" t="s">
        <v>11</v>
      </c>
      <c r="C2413" t="s">
        <v>16</v>
      </c>
      <c r="D2413">
        <v>0.79600000000000004</v>
      </c>
      <c r="E2413">
        <v>0</v>
      </c>
      <c r="F2413">
        <v>656</v>
      </c>
      <c r="G2413">
        <v>4.5650000000000004</v>
      </c>
      <c r="H2413">
        <v>661.3610000000001</v>
      </c>
      <c r="I2413">
        <v>2190</v>
      </c>
      <c r="J2413">
        <v>2851.3609999999999</v>
      </c>
    </row>
    <row r="2414" spans="1:11" x14ac:dyDescent="0.4">
      <c r="A2414">
        <v>2007</v>
      </c>
      <c r="B2414" t="s">
        <v>11</v>
      </c>
      <c r="C2414" t="s">
        <v>16</v>
      </c>
      <c r="D2414">
        <v>35.945999999999998</v>
      </c>
      <c r="E2414">
        <v>0</v>
      </c>
      <c r="F2414">
        <v>574</v>
      </c>
      <c r="G2414">
        <v>6.6180000000000003</v>
      </c>
      <c r="H2414">
        <v>616.56400000000008</v>
      </c>
      <c r="I2414">
        <v>2599</v>
      </c>
      <c r="J2414">
        <v>3215.5640000000003</v>
      </c>
    </row>
    <row r="2415" spans="1:11" x14ac:dyDescent="0.4">
      <c r="A2415">
        <v>2008</v>
      </c>
      <c r="B2415" t="s">
        <v>11</v>
      </c>
      <c r="C2415" t="s">
        <v>16</v>
      </c>
      <c r="D2415">
        <v>56.866999999999997</v>
      </c>
      <c r="E2415">
        <v>0</v>
      </c>
      <c r="F2415">
        <v>545</v>
      </c>
      <c r="G2415">
        <v>4.5860000000000003</v>
      </c>
      <c r="H2415">
        <v>606.45299999999997</v>
      </c>
      <c r="I2415">
        <v>2229</v>
      </c>
      <c r="J2415">
        <v>2835.453</v>
      </c>
    </row>
    <row r="2416" spans="1:11" x14ac:dyDescent="0.4">
      <c r="A2416">
        <v>2009</v>
      </c>
      <c r="B2416" t="s">
        <v>11</v>
      </c>
      <c r="C2416" t="s">
        <v>16</v>
      </c>
      <c r="D2416">
        <v>34.521999999999998</v>
      </c>
      <c r="E2416">
        <v>0</v>
      </c>
      <c r="F2416">
        <v>680</v>
      </c>
      <c r="G2416">
        <v>3.895</v>
      </c>
      <c r="H2416">
        <v>718.41700000000003</v>
      </c>
      <c r="I2416">
        <v>2290</v>
      </c>
      <c r="J2416">
        <v>3008.4169999999999</v>
      </c>
    </row>
    <row r="2417" spans="1:10" x14ac:dyDescent="0.4">
      <c r="A2417">
        <v>2010</v>
      </c>
      <c r="B2417" t="s">
        <v>11</v>
      </c>
      <c r="C2417" t="s">
        <v>16</v>
      </c>
      <c r="D2417">
        <v>19.524000000000001</v>
      </c>
      <c r="E2417">
        <v>0</v>
      </c>
      <c r="F2417">
        <v>551</v>
      </c>
      <c r="G2417">
        <v>2.4350000000000001</v>
      </c>
      <c r="H2417">
        <v>572.95899999999995</v>
      </c>
      <c r="I2417">
        <v>2208</v>
      </c>
      <c r="J2417">
        <v>2780.9589999999998</v>
      </c>
    </row>
    <row r="2418" spans="1:10" x14ac:dyDescent="0.4">
      <c r="A2418">
        <v>2011</v>
      </c>
      <c r="B2418" t="s">
        <v>11</v>
      </c>
      <c r="C2418" t="s">
        <v>16</v>
      </c>
      <c r="D2418">
        <v>31.949000000000002</v>
      </c>
      <c r="E2418">
        <v>0</v>
      </c>
      <c r="F2418">
        <v>542.74599999999998</v>
      </c>
      <c r="G2418">
        <v>0.47199999999999998</v>
      </c>
      <c r="H2418">
        <v>575.16699999999992</v>
      </c>
      <c r="I2418">
        <v>2250</v>
      </c>
      <c r="J2418">
        <v>2825.1669999999999</v>
      </c>
    </row>
    <row r="2419" spans="1:10" x14ac:dyDescent="0.4">
      <c r="A2419">
        <v>2012</v>
      </c>
      <c r="B2419" t="s">
        <v>11</v>
      </c>
      <c r="C2419" t="s">
        <v>16</v>
      </c>
      <c r="D2419">
        <v>26.081</v>
      </c>
      <c r="E2419">
        <v>0</v>
      </c>
      <c r="F2419">
        <v>798.75900000000001</v>
      </c>
      <c r="G2419">
        <v>0.66800000000000004</v>
      </c>
      <c r="H2419">
        <v>825.50800000000004</v>
      </c>
      <c r="I2419">
        <v>2417</v>
      </c>
      <c r="J2419">
        <v>3242.5079999999998</v>
      </c>
    </row>
    <row r="2420" spans="1:10" x14ac:dyDescent="0.4">
      <c r="A2420">
        <v>2013</v>
      </c>
      <c r="B2420" t="s">
        <v>11</v>
      </c>
      <c r="C2420" t="s">
        <v>16</v>
      </c>
      <c r="D2420">
        <v>33.506</v>
      </c>
      <c r="E2420">
        <v>0</v>
      </c>
      <c r="F2420">
        <v>625.56399999999996</v>
      </c>
      <c r="H2420">
        <v>659.06999999999994</v>
      </c>
      <c r="I2420">
        <v>1793.434</v>
      </c>
      <c r="J2420">
        <v>2452.5039999999999</v>
      </c>
    </row>
    <row r="2421" spans="1:10" x14ac:dyDescent="0.4">
      <c r="A2421">
        <v>2014</v>
      </c>
      <c r="B2421" t="s">
        <v>11</v>
      </c>
      <c r="C2421" t="s">
        <v>16</v>
      </c>
      <c r="D2421">
        <v>42.646000000000001</v>
      </c>
      <c r="E2421">
        <v>0</v>
      </c>
      <c r="F2421">
        <v>652.35900000000004</v>
      </c>
      <c r="H2421">
        <v>695.005</v>
      </c>
      <c r="I2421">
        <v>1790</v>
      </c>
      <c r="J2421">
        <v>2485.0050000000001</v>
      </c>
    </row>
    <row r="2422" spans="1:10" x14ac:dyDescent="0.4">
      <c r="A2422">
        <v>2015</v>
      </c>
      <c r="B2422" t="s">
        <v>11</v>
      </c>
      <c r="C2422" t="s">
        <v>16</v>
      </c>
      <c r="D2422">
        <v>53.244999999999997</v>
      </c>
      <c r="E2422">
        <v>0</v>
      </c>
      <c r="F2422">
        <v>634.37800000000004</v>
      </c>
      <c r="G2422">
        <v>2.1000000000000001E-2</v>
      </c>
      <c r="H2422">
        <v>687.64400000000001</v>
      </c>
      <c r="I2422">
        <v>1995.825</v>
      </c>
      <c r="J2422">
        <v>2683.4690000000001</v>
      </c>
    </row>
    <row r="2423" spans="1:10" x14ac:dyDescent="0.4">
      <c r="A2423">
        <v>2016</v>
      </c>
      <c r="B2423" t="s">
        <v>11</v>
      </c>
      <c r="C2423" t="s">
        <v>16</v>
      </c>
      <c r="D2423">
        <v>35.707999999999998</v>
      </c>
      <c r="F2423">
        <v>916.12699999999995</v>
      </c>
      <c r="G2423">
        <v>1.1559999999999999</v>
      </c>
      <c r="H2423">
        <v>952.99099999999987</v>
      </c>
      <c r="I2423">
        <v>2422.5889999999999</v>
      </c>
      <c r="J2423">
        <v>3375.58</v>
      </c>
    </row>
    <row r="2424" spans="1:10" x14ac:dyDescent="0.4">
      <c r="A2424">
        <v>2017</v>
      </c>
      <c r="B2424" t="s">
        <v>11</v>
      </c>
      <c r="C2424" t="s">
        <v>16</v>
      </c>
      <c r="D2424">
        <v>14.672000000000001</v>
      </c>
      <c r="F2424">
        <v>918.90899999999999</v>
      </c>
      <c r="G2424">
        <v>2.2930000000000001</v>
      </c>
      <c r="H2424">
        <v>935.87400000000002</v>
      </c>
      <c r="I2424">
        <v>3826.5149999999999</v>
      </c>
      <c r="J2424">
        <v>4762.3890000000001</v>
      </c>
    </row>
    <row r="2425" spans="1:10" x14ac:dyDescent="0.4">
      <c r="A2425">
        <v>2018</v>
      </c>
      <c r="B2425" t="s">
        <v>11</v>
      </c>
      <c r="C2425" t="s">
        <v>16</v>
      </c>
      <c r="D2425">
        <v>4.7469999999999999</v>
      </c>
      <c r="F2425">
        <v>804.24300000000005</v>
      </c>
      <c r="G2425">
        <v>0.871</v>
      </c>
      <c r="H2425">
        <v>809.86099999999999</v>
      </c>
      <c r="I2425">
        <v>3653.6970000000001</v>
      </c>
      <c r="J2425">
        <v>4463.558</v>
      </c>
    </row>
    <row r="2426" spans="1:10" x14ac:dyDescent="0.4">
      <c r="A2426">
        <v>2019</v>
      </c>
      <c r="B2426" t="s">
        <v>11</v>
      </c>
      <c r="C2426" t="s">
        <v>16</v>
      </c>
      <c r="D2426">
        <v>26.064</v>
      </c>
      <c r="F2426">
        <v>1020.241</v>
      </c>
      <c r="G2426">
        <v>2.78</v>
      </c>
      <c r="H2426">
        <v>1049.085</v>
      </c>
      <c r="I2426">
        <v>3035.759</v>
      </c>
      <c r="J2426">
        <v>4084.8440000000001</v>
      </c>
    </row>
    <row r="2427" spans="1:10" x14ac:dyDescent="0.4">
      <c r="A2427">
        <v>2020</v>
      </c>
      <c r="B2427" t="s">
        <v>11</v>
      </c>
      <c r="C2427" t="s">
        <v>16</v>
      </c>
      <c r="D2427">
        <v>38.073999999999998</v>
      </c>
      <c r="F2427">
        <v>1178.2249999999999</v>
      </c>
      <c r="G2427">
        <v>1.091</v>
      </c>
      <c r="H2427">
        <v>1217.3899999999999</v>
      </c>
      <c r="I2427">
        <v>1660.35</v>
      </c>
      <c r="J2427">
        <v>2877.74</v>
      </c>
    </row>
    <row r="2428" spans="1:10" x14ac:dyDescent="0.4">
      <c r="A2428">
        <v>1885</v>
      </c>
      <c r="B2428" t="s">
        <v>11</v>
      </c>
      <c r="C2428" t="s">
        <v>54</v>
      </c>
      <c r="D2428">
        <v>100</v>
      </c>
      <c r="E2428">
        <v>11</v>
      </c>
      <c r="F2428">
        <v>1266</v>
      </c>
      <c r="G2428">
        <v>225</v>
      </c>
      <c r="H2428">
        <v>1602</v>
      </c>
      <c r="J2428">
        <v>1602</v>
      </c>
    </row>
    <row r="2429" spans="1:10" x14ac:dyDescent="0.4">
      <c r="A2429">
        <v>1886</v>
      </c>
      <c r="B2429" t="s">
        <v>11</v>
      </c>
      <c r="C2429" t="s">
        <v>54</v>
      </c>
    </row>
    <row r="2430" spans="1:10" x14ac:dyDescent="0.4">
      <c r="A2430">
        <v>1887</v>
      </c>
      <c r="B2430" t="s">
        <v>11</v>
      </c>
      <c r="C2430" t="s">
        <v>54</v>
      </c>
    </row>
    <row r="2431" spans="1:10" x14ac:dyDescent="0.4">
      <c r="A2431">
        <v>1888</v>
      </c>
      <c r="B2431" t="s">
        <v>11</v>
      </c>
      <c r="C2431" t="s">
        <v>54</v>
      </c>
    </row>
    <row r="2432" spans="1:10" x14ac:dyDescent="0.4">
      <c r="A2432">
        <v>1889</v>
      </c>
      <c r="B2432" t="s">
        <v>11</v>
      </c>
      <c r="C2432" t="s">
        <v>54</v>
      </c>
      <c r="D2432">
        <v>97</v>
      </c>
      <c r="E2432">
        <v>70</v>
      </c>
      <c r="F2432">
        <v>3204</v>
      </c>
      <c r="G2432">
        <v>459</v>
      </c>
      <c r="H2432">
        <v>3830</v>
      </c>
      <c r="J2432">
        <v>3830</v>
      </c>
    </row>
    <row r="2433" spans="1:10" x14ac:dyDescent="0.4">
      <c r="A2433">
        <v>1890</v>
      </c>
      <c r="B2433" t="s">
        <v>11</v>
      </c>
      <c r="C2433" t="s">
        <v>54</v>
      </c>
      <c r="D2433">
        <v>159</v>
      </c>
      <c r="E2433">
        <v>49</v>
      </c>
      <c r="F2433">
        <v>2483</v>
      </c>
      <c r="G2433">
        <v>209</v>
      </c>
      <c r="H2433">
        <v>2900</v>
      </c>
      <c r="J2433">
        <v>2900</v>
      </c>
    </row>
    <row r="2434" spans="1:10" x14ac:dyDescent="0.4">
      <c r="A2434">
        <v>1891</v>
      </c>
      <c r="B2434" t="s">
        <v>11</v>
      </c>
      <c r="C2434" t="s">
        <v>54</v>
      </c>
    </row>
    <row r="2435" spans="1:10" x14ac:dyDescent="0.4">
      <c r="A2435">
        <v>1892</v>
      </c>
      <c r="B2435" t="s">
        <v>11</v>
      </c>
      <c r="C2435" t="s">
        <v>54</v>
      </c>
      <c r="D2435">
        <v>138</v>
      </c>
    </row>
    <row r="2436" spans="1:10" x14ac:dyDescent="0.4">
      <c r="A2436">
        <v>1893</v>
      </c>
      <c r="B2436" t="s">
        <v>11</v>
      </c>
      <c r="C2436" t="s">
        <v>54</v>
      </c>
      <c r="D2436">
        <v>223</v>
      </c>
      <c r="H2436">
        <v>2595</v>
      </c>
      <c r="J2436">
        <v>2595</v>
      </c>
    </row>
    <row r="2437" spans="1:10" x14ac:dyDescent="0.4">
      <c r="A2437">
        <v>1894</v>
      </c>
      <c r="B2437" t="s">
        <v>11</v>
      </c>
      <c r="C2437" t="s">
        <v>54</v>
      </c>
      <c r="D2437">
        <v>155</v>
      </c>
      <c r="I2437">
        <v>563</v>
      </c>
      <c r="J2437">
        <v>563</v>
      </c>
    </row>
    <row r="2438" spans="1:10" x14ac:dyDescent="0.4">
      <c r="A2438">
        <v>1895</v>
      </c>
      <c r="B2438" t="s">
        <v>11</v>
      </c>
      <c r="C2438" t="s">
        <v>54</v>
      </c>
      <c r="D2438">
        <v>255</v>
      </c>
      <c r="I2438">
        <v>397</v>
      </c>
      <c r="J2438">
        <v>397</v>
      </c>
    </row>
    <row r="2439" spans="1:10" x14ac:dyDescent="0.4">
      <c r="A2439">
        <v>1896</v>
      </c>
      <c r="B2439" t="s">
        <v>11</v>
      </c>
      <c r="C2439" t="s">
        <v>54</v>
      </c>
      <c r="D2439">
        <v>202</v>
      </c>
      <c r="I2439">
        <v>474</v>
      </c>
      <c r="J2439">
        <v>474</v>
      </c>
    </row>
    <row r="2440" spans="1:10" x14ac:dyDescent="0.4">
      <c r="A2440">
        <v>1897</v>
      </c>
      <c r="B2440" t="s">
        <v>11</v>
      </c>
      <c r="C2440" t="s">
        <v>54</v>
      </c>
      <c r="D2440">
        <v>147</v>
      </c>
      <c r="E2440">
        <v>95</v>
      </c>
      <c r="F2440">
        <v>2604</v>
      </c>
      <c r="G2440">
        <v>407</v>
      </c>
      <c r="H2440">
        <v>3253</v>
      </c>
      <c r="I2440">
        <v>500</v>
      </c>
      <c r="J2440">
        <v>3753</v>
      </c>
    </row>
    <row r="2441" spans="1:10" x14ac:dyDescent="0.4">
      <c r="A2441">
        <v>1898</v>
      </c>
      <c r="B2441" t="s">
        <v>11</v>
      </c>
      <c r="C2441" t="s">
        <v>54</v>
      </c>
      <c r="D2441">
        <v>165</v>
      </c>
      <c r="I2441">
        <v>379</v>
      </c>
      <c r="J2441">
        <v>379</v>
      </c>
    </row>
    <row r="2442" spans="1:10" x14ac:dyDescent="0.4">
      <c r="A2442">
        <v>1899</v>
      </c>
      <c r="B2442" t="s">
        <v>11</v>
      </c>
      <c r="C2442" t="s">
        <v>54</v>
      </c>
      <c r="D2442">
        <v>92</v>
      </c>
      <c r="E2442">
        <v>258</v>
      </c>
      <c r="F2442">
        <v>2175</v>
      </c>
      <c r="G2442">
        <v>816</v>
      </c>
      <c r="H2442">
        <v>3341</v>
      </c>
      <c r="I2442">
        <v>391</v>
      </c>
      <c r="J2442">
        <v>3732</v>
      </c>
    </row>
    <row r="2443" spans="1:10" x14ac:dyDescent="0.4">
      <c r="A2443">
        <v>1900</v>
      </c>
      <c r="B2443" t="s">
        <v>11</v>
      </c>
      <c r="C2443" t="s">
        <v>54</v>
      </c>
      <c r="D2443">
        <v>128</v>
      </c>
      <c r="I2443">
        <v>695</v>
      </c>
      <c r="J2443">
        <v>695</v>
      </c>
    </row>
    <row r="2444" spans="1:10" x14ac:dyDescent="0.4">
      <c r="A2444">
        <v>1901</v>
      </c>
      <c r="B2444" t="s">
        <v>11</v>
      </c>
      <c r="C2444" t="s">
        <v>54</v>
      </c>
      <c r="D2444">
        <v>136</v>
      </c>
      <c r="I2444">
        <v>508</v>
      </c>
      <c r="J2444">
        <v>508</v>
      </c>
    </row>
    <row r="2445" spans="1:10" x14ac:dyDescent="0.4">
      <c r="A2445">
        <v>1902</v>
      </c>
      <c r="B2445" t="s">
        <v>11</v>
      </c>
      <c r="C2445" t="s">
        <v>54</v>
      </c>
      <c r="D2445">
        <v>107</v>
      </c>
      <c r="I2445">
        <v>566</v>
      </c>
      <c r="J2445">
        <v>566</v>
      </c>
    </row>
    <row r="2446" spans="1:10" x14ac:dyDescent="0.4">
      <c r="A2446">
        <v>1903</v>
      </c>
      <c r="B2446" t="s">
        <v>11</v>
      </c>
      <c r="C2446" t="s">
        <v>54</v>
      </c>
      <c r="D2446">
        <v>81</v>
      </c>
      <c r="E2446">
        <v>27</v>
      </c>
      <c r="F2446">
        <v>625</v>
      </c>
      <c r="G2446">
        <v>141</v>
      </c>
      <c r="H2446">
        <v>874</v>
      </c>
      <c r="I2446">
        <v>418</v>
      </c>
      <c r="J2446">
        <v>1292</v>
      </c>
    </row>
    <row r="2447" spans="1:10" x14ac:dyDescent="0.4">
      <c r="A2447">
        <v>1904</v>
      </c>
      <c r="B2447" t="s">
        <v>11</v>
      </c>
      <c r="C2447" t="s">
        <v>54</v>
      </c>
      <c r="D2447">
        <v>70</v>
      </c>
      <c r="I2447">
        <v>598</v>
      </c>
      <c r="J2447">
        <v>598</v>
      </c>
    </row>
    <row r="2448" spans="1:10" x14ac:dyDescent="0.4">
      <c r="A2448">
        <v>1905</v>
      </c>
      <c r="B2448" t="s">
        <v>11</v>
      </c>
      <c r="C2448" t="s">
        <v>54</v>
      </c>
      <c r="D2448">
        <v>106</v>
      </c>
      <c r="I2448">
        <v>553</v>
      </c>
      <c r="J2448">
        <v>553</v>
      </c>
    </row>
    <row r="2449" spans="1:11" x14ac:dyDescent="0.4">
      <c r="A2449">
        <v>1906</v>
      </c>
      <c r="B2449" t="s">
        <v>11</v>
      </c>
      <c r="C2449" t="s">
        <v>54</v>
      </c>
      <c r="D2449">
        <v>99</v>
      </c>
      <c r="I2449">
        <v>334</v>
      </c>
      <c r="J2449">
        <v>334</v>
      </c>
    </row>
    <row r="2450" spans="1:11" x14ac:dyDescent="0.4">
      <c r="A2450">
        <v>1907</v>
      </c>
      <c r="B2450" t="s">
        <v>11</v>
      </c>
      <c r="C2450" t="s">
        <v>54</v>
      </c>
      <c r="D2450">
        <v>118</v>
      </c>
      <c r="I2450">
        <v>473</v>
      </c>
      <c r="J2450">
        <v>473</v>
      </c>
    </row>
    <row r="2451" spans="1:11" x14ac:dyDescent="0.4">
      <c r="A2451">
        <v>1908</v>
      </c>
      <c r="B2451" t="s">
        <v>11</v>
      </c>
      <c r="C2451" t="s">
        <v>54</v>
      </c>
      <c r="D2451">
        <v>147</v>
      </c>
      <c r="E2451">
        <v>83</v>
      </c>
      <c r="F2451">
        <v>1441</v>
      </c>
      <c r="G2451">
        <v>85</v>
      </c>
      <c r="H2451">
        <v>1756</v>
      </c>
      <c r="I2451">
        <v>630</v>
      </c>
      <c r="J2451">
        <v>2386</v>
      </c>
    </row>
    <row r="2452" spans="1:11" x14ac:dyDescent="0.4">
      <c r="A2452">
        <v>1909</v>
      </c>
      <c r="B2452" t="s">
        <v>11</v>
      </c>
      <c r="C2452" t="s">
        <v>54</v>
      </c>
      <c r="I2452">
        <v>581</v>
      </c>
      <c r="J2452">
        <v>581</v>
      </c>
    </row>
    <row r="2453" spans="1:11" x14ac:dyDescent="0.4">
      <c r="A2453">
        <v>1910</v>
      </c>
      <c r="B2453" t="s">
        <v>11</v>
      </c>
      <c r="C2453" t="s">
        <v>54</v>
      </c>
      <c r="I2453">
        <v>674</v>
      </c>
      <c r="J2453">
        <v>674</v>
      </c>
    </row>
    <row r="2454" spans="1:11" x14ac:dyDescent="0.4">
      <c r="A2454">
        <v>1911</v>
      </c>
      <c r="B2454" t="s">
        <v>11</v>
      </c>
      <c r="C2454" t="s">
        <v>54</v>
      </c>
      <c r="I2454">
        <v>847</v>
      </c>
      <c r="J2454">
        <v>847</v>
      </c>
    </row>
    <row r="2455" spans="1:11" x14ac:dyDescent="0.4">
      <c r="A2455">
        <v>1912</v>
      </c>
      <c r="B2455" t="s">
        <v>11</v>
      </c>
      <c r="C2455" t="s">
        <v>54</v>
      </c>
      <c r="D2455">
        <v>85</v>
      </c>
      <c r="H2455">
        <v>85</v>
      </c>
      <c r="I2455">
        <v>1110</v>
      </c>
      <c r="J2455">
        <v>1195</v>
      </c>
    </row>
    <row r="2456" spans="1:11" x14ac:dyDescent="0.4">
      <c r="A2456">
        <v>1913</v>
      </c>
      <c r="B2456" t="s">
        <v>11</v>
      </c>
      <c r="C2456" t="s">
        <v>54</v>
      </c>
      <c r="D2456">
        <v>66</v>
      </c>
      <c r="E2456">
        <v>4</v>
      </c>
      <c r="F2456">
        <v>685</v>
      </c>
      <c r="G2456">
        <v>114</v>
      </c>
      <c r="H2456">
        <v>869</v>
      </c>
      <c r="I2456">
        <v>955</v>
      </c>
      <c r="J2456">
        <v>1824</v>
      </c>
      <c r="K2456" t="s">
        <v>37</v>
      </c>
    </row>
    <row r="2457" spans="1:11" x14ac:dyDescent="0.4">
      <c r="A2457">
        <v>1914</v>
      </c>
      <c r="B2457" t="s">
        <v>11</v>
      </c>
      <c r="C2457" t="s">
        <v>54</v>
      </c>
      <c r="D2457">
        <v>57</v>
      </c>
      <c r="E2457">
        <v>13</v>
      </c>
      <c r="F2457">
        <v>1888</v>
      </c>
      <c r="G2457">
        <v>81</v>
      </c>
      <c r="H2457">
        <v>2039</v>
      </c>
      <c r="I2457">
        <v>1408</v>
      </c>
      <c r="J2457">
        <v>3447</v>
      </c>
    </row>
    <row r="2458" spans="1:11" x14ac:dyDescent="0.4">
      <c r="A2458">
        <v>1915</v>
      </c>
      <c r="B2458" t="s">
        <v>11</v>
      </c>
      <c r="C2458" t="s">
        <v>54</v>
      </c>
      <c r="D2458">
        <v>108</v>
      </c>
      <c r="E2458">
        <v>22</v>
      </c>
      <c r="F2458">
        <v>1698</v>
      </c>
      <c r="G2458">
        <v>105</v>
      </c>
      <c r="H2458">
        <v>1933</v>
      </c>
      <c r="I2458">
        <v>1042</v>
      </c>
      <c r="J2458">
        <v>2975</v>
      </c>
    </row>
    <row r="2459" spans="1:11" x14ac:dyDescent="0.4">
      <c r="A2459">
        <v>1916</v>
      </c>
      <c r="B2459" t="s">
        <v>11</v>
      </c>
      <c r="C2459" t="s">
        <v>54</v>
      </c>
      <c r="D2459">
        <v>136</v>
      </c>
      <c r="E2459">
        <v>17</v>
      </c>
      <c r="F2459">
        <v>1370</v>
      </c>
      <c r="G2459">
        <v>115</v>
      </c>
      <c r="H2459">
        <v>1638</v>
      </c>
      <c r="I2459">
        <v>769</v>
      </c>
      <c r="J2459">
        <v>2407</v>
      </c>
    </row>
    <row r="2460" spans="1:11" x14ac:dyDescent="0.4">
      <c r="A2460">
        <v>1917</v>
      </c>
      <c r="B2460" t="s">
        <v>11</v>
      </c>
      <c r="C2460" t="s">
        <v>54</v>
      </c>
      <c r="D2460">
        <v>140</v>
      </c>
      <c r="E2460">
        <v>79</v>
      </c>
      <c r="F2460">
        <v>866</v>
      </c>
      <c r="G2460">
        <v>173</v>
      </c>
      <c r="H2460">
        <v>1258</v>
      </c>
      <c r="I2460">
        <v>995</v>
      </c>
      <c r="J2460">
        <v>2253</v>
      </c>
    </row>
    <row r="2461" spans="1:11" x14ac:dyDescent="0.4">
      <c r="A2461">
        <v>1918</v>
      </c>
      <c r="B2461" t="s">
        <v>11</v>
      </c>
      <c r="C2461" t="s">
        <v>54</v>
      </c>
      <c r="D2461">
        <v>68</v>
      </c>
      <c r="E2461">
        <v>21</v>
      </c>
      <c r="F2461">
        <v>919</v>
      </c>
      <c r="G2461">
        <v>80</v>
      </c>
      <c r="H2461">
        <v>1088</v>
      </c>
      <c r="I2461">
        <v>2056</v>
      </c>
      <c r="J2461">
        <v>3144</v>
      </c>
    </row>
    <row r="2462" spans="1:11" x14ac:dyDescent="0.4">
      <c r="A2462">
        <v>1919</v>
      </c>
      <c r="B2462" t="s">
        <v>11</v>
      </c>
      <c r="C2462" t="s">
        <v>54</v>
      </c>
      <c r="D2462">
        <v>37</v>
      </c>
      <c r="E2462">
        <v>114</v>
      </c>
      <c r="F2462">
        <v>2573</v>
      </c>
      <c r="G2462">
        <v>51</v>
      </c>
      <c r="H2462">
        <v>2775</v>
      </c>
      <c r="I2462">
        <v>1097</v>
      </c>
      <c r="J2462">
        <v>3872</v>
      </c>
    </row>
    <row r="2463" spans="1:11" x14ac:dyDescent="0.4">
      <c r="A2463">
        <v>1920</v>
      </c>
      <c r="B2463" t="s">
        <v>11</v>
      </c>
      <c r="C2463" t="s">
        <v>54</v>
      </c>
      <c r="D2463">
        <v>42</v>
      </c>
      <c r="E2463">
        <v>10</v>
      </c>
      <c r="F2463">
        <v>1189</v>
      </c>
      <c r="G2463">
        <v>18</v>
      </c>
      <c r="H2463">
        <v>1259</v>
      </c>
      <c r="I2463">
        <v>1272</v>
      </c>
      <c r="J2463">
        <v>2531</v>
      </c>
    </row>
    <row r="2464" spans="1:11" x14ac:dyDescent="0.4">
      <c r="A2464">
        <v>1921</v>
      </c>
      <c r="B2464" t="s">
        <v>11</v>
      </c>
      <c r="C2464" t="s">
        <v>54</v>
      </c>
      <c r="D2464">
        <v>41</v>
      </c>
      <c r="E2464">
        <v>28</v>
      </c>
      <c r="F2464">
        <v>2053</v>
      </c>
      <c r="G2464">
        <v>70</v>
      </c>
      <c r="H2464">
        <v>2192</v>
      </c>
      <c r="I2464">
        <v>1965</v>
      </c>
      <c r="J2464">
        <v>4157</v>
      </c>
    </row>
    <row r="2465" spans="1:10" x14ac:dyDescent="0.4">
      <c r="A2465">
        <v>1922</v>
      </c>
      <c r="B2465" t="s">
        <v>11</v>
      </c>
      <c r="C2465" t="s">
        <v>54</v>
      </c>
      <c r="D2465">
        <v>68</v>
      </c>
      <c r="E2465">
        <v>47</v>
      </c>
      <c r="F2465">
        <v>1758</v>
      </c>
      <c r="G2465">
        <v>54</v>
      </c>
      <c r="H2465">
        <v>1927</v>
      </c>
      <c r="I2465">
        <v>2109</v>
      </c>
      <c r="J2465">
        <v>4036</v>
      </c>
    </row>
    <row r="2466" spans="1:10" x14ac:dyDescent="0.4">
      <c r="A2466">
        <v>1923</v>
      </c>
      <c r="B2466" t="s">
        <v>11</v>
      </c>
      <c r="C2466" t="s">
        <v>54</v>
      </c>
      <c r="D2466">
        <v>36</v>
      </c>
      <c r="E2466">
        <v>67</v>
      </c>
      <c r="F2466">
        <v>1668</v>
      </c>
      <c r="G2466">
        <v>98</v>
      </c>
      <c r="H2466">
        <v>1869</v>
      </c>
      <c r="I2466">
        <v>2397</v>
      </c>
      <c r="J2466">
        <v>4266</v>
      </c>
    </row>
    <row r="2467" spans="1:10" x14ac:dyDescent="0.4">
      <c r="A2467">
        <v>1924</v>
      </c>
      <c r="B2467" t="s">
        <v>11</v>
      </c>
      <c r="C2467" t="s">
        <v>54</v>
      </c>
      <c r="D2467">
        <v>34</v>
      </c>
      <c r="E2467">
        <v>31</v>
      </c>
      <c r="F2467">
        <v>1677</v>
      </c>
      <c r="G2467">
        <v>199</v>
      </c>
      <c r="H2467">
        <v>1941</v>
      </c>
      <c r="I2467">
        <v>2192</v>
      </c>
      <c r="J2467">
        <v>4133</v>
      </c>
    </row>
    <row r="2468" spans="1:10" x14ac:dyDescent="0.4">
      <c r="A2468">
        <v>1925</v>
      </c>
      <c r="B2468" t="s">
        <v>11</v>
      </c>
      <c r="C2468" t="s">
        <v>54</v>
      </c>
      <c r="D2468">
        <v>48</v>
      </c>
      <c r="F2468">
        <v>2202</v>
      </c>
      <c r="H2468">
        <v>2250</v>
      </c>
      <c r="I2468">
        <v>2060</v>
      </c>
      <c r="J2468">
        <v>4310</v>
      </c>
    </row>
    <row r="2469" spans="1:10" x14ac:dyDescent="0.4">
      <c r="A2469">
        <v>1926</v>
      </c>
      <c r="B2469" t="s">
        <v>11</v>
      </c>
      <c r="C2469" t="s">
        <v>54</v>
      </c>
      <c r="D2469">
        <v>63</v>
      </c>
      <c r="E2469">
        <v>68</v>
      </c>
      <c r="F2469">
        <v>2414</v>
      </c>
      <c r="G2469">
        <v>76</v>
      </c>
      <c r="H2469">
        <v>2621</v>
      </c>
      <c r="I2469">
        <v>1716</v>
      </c>
      <c r="J2469">
        <v>4337</v>
      </c>
    </row>
    <row r="2470" spans="1:10" x14ac:dyDescent="0.4">
      <c r="A2470">
        <v>1927</v>
      </c>
      <c r="B2470" t="s">
        <v>11</v>
      </c>
      <c r="C2470" t="s">
        <v>54</v>
      </c>
      <c r="D2470">
        <v>32</v>
      </c>
      <c r="E2470">
        <v>40</v>
      </c>
      <c r="F2470">
        <v>2468</v>
      </c>
      <c r="G2470">
        <v>206</v>
      </c>
      <c r="H2470">
        <v>2746</v>
      </c>
      <c r="I2470">
        <v>2491</v>
      </c>
      <c r="J2470">
        <v>5237</v>
      </c>
    </row>
    <row r="2471" spans="1:10" x14ac:dyDescent="0.4">
      <c r="A2471">
        <v>1928</v>
      </c>
      <c r="B2471" t="s">
        <v>11</v>
      </c>
      <c r="C2471" t="s">
        <v>54</v>
      </c>
      <c r="D2471">
        <v>20</v>
      </c>
      <c r="E2471">
        <v>130</v>
      </c>
      <c r="F2471">
        <v>3678</v>
      </c>
      <c r="G2471">
        <v>447</v>
      </c>
      <c r="H2471">
        <v>4275</v>
      </c>
      <c r="I2471">
        <v>4330</v>
      </c>
      <c r="J2471">
        <v>8605</v>
      </c>
    </row>
    <row r="2472" spans="1:10" x14ac:dyDescent="0.4">
      <c r="A2472">
        <v>1929</v>
      </c>
      <c r="B2472" t="s">
        <v>11</v>
      </c>
      <c r="C2472" t="s">
        <v>54</v>
      </c>
      <c r="D2472">
        <v>35</v>
      </c>
      <c r="E2472">
        <v>52</v>
      </c>
      <c r="F2472">
        <v>5779</v>
      </c>
      <c r="G2472">
        <v>177</v>
      </c>
      <c r="H2472">
        <v>6043</v>
      </c>
      <c r="I2472">
        <v>5689</v>
      </c>
      <c r="J2472">
        <v>11732</v>
      </c>
    </row>
    <row r="2473" spans="1:10" x14ac:dyDescent="0.4">
      <c r="A2473">
        <v>1930</v>
      </c>
      <c r="B2473" t="s">
        <v>11</v>
      </c>
      <c r="C2473" t="s">
        <v>54</v>
      </c>
      <c r="D2473">
        <v>34</v>
      </c>
      <c r="E2473">
        <v>34</v>
      </c>
      <c r="F2473">
        <v>4187</v>
      </c>
      <c r="G2473">
        <v>85</v>
      </c>
      <c r="H2473">
        <v>4340</v>
      </c>
      <c r="I2473">
        <v>3420</v>
      </c>
      <c r="J2473">
        <v>7760</v>
      </c>
    </row>
    <row r="2474" spans="1:10" x14ac:dyDescent="0.4">
      <c r="A2474">
        <v>1931</v>
      </c>
      <c r="B2474" t="s">
        <v>11</v>
      </c>
      <c r="C2474" t="s">
        <v>54</v>
      </c>
      <c r="D2474">
        <v>72</v>
      </c>
      <c r="E2474">
        <v>55</v>
      </c>
      <c r="F2474">
        <v>8455</v>
      </c>
      <c r="G2474">
        <v>480</v>
      </c>
      <c r="H2474">
        <v>9062</v>
      </c>
      <c r="I2474">
        <v>4265</v>
      </c>
      <c r="J2474">
        <v>13327</v>
      </c>
    </row>
    <row r="2475" spans="1:10" x14ac:dyDescent="0.4">
      <c r="A2475">
        <v>1932</v>
      </c>
      <c r="B2475" t="s">
        <v>11</v>
      </c>
      <c r="C2475" t="s">
        <v>54</v>
      </c>
      <c r="D2475">
        <v>97</v>
      </c>
      <c r="E2475">
        <v>75</v>
      </c>
      <c r="F2475">
        <v>9239</v>
      </c>
      <c r="G2475">
        <v>330</v>
      </c>
      <c r="H2475">
        <v>9741</v>
      </c>
      <c r="I2475">
        <v>5029</v>
      </c>
      <c r="J2475">
        <v>14770</v>
      </c>
    </row>
    <row r="2476" spans="1:10" x14ac:dyDescent="0.4">
      <c r="A2476">
        <v>1933</v>
      </c>
      <c r="B2476" t="s">
        <v>11</v>
      </c>
      <c r="C2476" t="s">
        <v>54</v>
      </c>
      <c r="D2476">
        <v>87</v>
      </c>
      <c r="E2476">
        <v>45</v>
      </c>
      <c r="F2476">
        <v>3025</v>
      </c>
      <c r="G2476">
        <v>278</v>
      </c>
      <c r="H2476">
        <v>3435</v>
      </c>
      <c r="I2476">
        <v>2729</v>
      </c>
      <c r="J2476">
        <v>6164</v>
      </c>
    </row>
    <row r="2477" spans="1:10" x14ac:dyDescent="0.4">
      <c r="A2477">
        <v>1934</v>
      </c>
      <c r="B2477" t="s">
        <v>11</v>
      </c>
      <c r="C2477" t="s">
        <v>54</v>
      </c>
      <c r="D2477">
        <v>48</v>
      </c>
      <c r="E2477">
        <v>119</v>
      </c>
      <c r="F2477">
        <v>13253</v>
      </c>
      <c r="G2477">
        <v>798</v>
      </c>
      <c r="H2477">
        <v>14218</v>
      </c>
      <c r="I2477">
        <v>5671</v>
      </c>
      <c r="J2477">
        <v>19889</v>
      </c>
    </row>
    <row r="2478" spans="1:10" x14ac:dyDescent="0.4">
      <c r="A2478">
        <v>1935</v>
      </c>
      <c r="B2478" t="s">
        <v>11</v>
      </c>
      <c r="C2478" t="s">
        <v>54</v>
      </c>
      <c r="D2478">
        <v>54</v>
      </c>
      <c r="E2478">
        <v>146</v>
      </c>
      <c r="F2478">
        <v>8303</v>
      </c>
      <c r="G2478">
        <v>542</v>
      </c>
      <c r="H2478">
        <v>9045</v>
      </c>
      <c r="I2478">
        <v>5634</v>
      </c>
      <c r="J2478">
        <v>14679</v>
      </c>
    </row>
    <row r="2479" spans="1:10" x14ac:dyDescent="0.4">
      <c r="A2479">
        <v>1936</v>
      </c>
      <c r="B2479" t="s">
        <v>11</v>
      </c>
      <c r="C2479" t="s">
        <v>54</v>
      </c>
      <c r="D2479">
        <v>17</v>
      </c>
      <c r="E2479">
        <v>18</v>
      </c>
      <c r="F2479">
        <v>1885</v>
      </c>
      <c r="G2479">
        <v>131</v>
      </c>
      <c r="H2479">
        <v>2051</v>
      </c>
      <c r="I2479">
        <v>1254</v>
      </c>
      <c r="J2479">
        <v>3305</v>
      </c>
    </row>
    <row r="2480" spans="1:10" x14ac:dyDescent="0.4">
      <c r="A2480">
        <v>1937</v>
      </c>
      <c r="B2480" t="s">
        <v>11</v>
      </c>
      <c r="C2480" t="s">
        <v>54</v>
      </c>
      <c r="D2480">
        <v>16</v>
      </c>
      <c r="E2480">
        <v>34</v>
      </c>
      <c r="F2480">
        <v>1596</v>
      </c>
      <c r="G2480">
        <v>105</v>
      </c>
      <c r="H2480">
        <v>1751</v>
      </c>
      <c r="I2480">
        <v>1691</v>
      </c>
      <c r="J2480">
        <v>3442</v>
      </c>
    </row>
    <row r="2481" spans="1:10" x14ac:dyDescent="0.4">
      <c r="A2481">
        <v>1938</v>
      </c>
      <c r="B2481" t="s">
        <v>11</v>
      </c>
      <c r="C2481" t="s">
        <v>54</v>
      </c>
      <c r="D2481">
        <v>25</v>
      </c>
      <c r="E2481">
        <v>50</v>
      </c>
      <c r="F2481">
        <v>4912</v>
      </c>
      <c r="G2481">
        <v>200</v>
      </c>
      <c r="H2481">
        <v>5187</v>
      </c>
      <c r="I2481">
        <v>2596</v>
      </c>
      <c r="J2481">
        <v>7783</v>
      </c>
    </row>
    <row r="2482" spans="1:10" x14ac:dyDescent="0.4">
      <c r="A2482">
        <v>1939</v>
      </c>
      <c r="B2482" t="s">
        <v>11</v>
      </c>
      <c r="C2482" t="s">
        <v>54</v>
      </c>
      <c r="D2482">
        <v>13</v>
      </c>
      <c r="E2482">
        <v>21</v>
      </c>
      <c r="F2482">
        <v>1493</v>
      </c>
      <c r="G2482">
        <v>80</v>
      </c>
      <c r="H2482">
        <v>1607</v>
      </c>
      <c r="I2482">
        <v>1407</v>
      </c>
      <c r="J2482">
        <v>3014</v>
      </c>
    </row>
    <row r="2483" spans="1:10" x14ac:dyDescent="0.4">
      <c r="A2483">
        <v>1940</v>
      </c>
      <c r="B2483" t="s">
        <v>11</v>
      </c>
      <c r="C2483" t="s">
        <v>54</v>
      </c>
      <c r="D2483">
        <v>14</v>
      </c>
      <c r="E2483">
        <v>25</v>
      </c>
      <c r="F2483">
        <v>2774</v>
      </c>
      <c r="G2483">
        <v>216</v>
      </c>
      <c r="H2483">
        <v>3029</v>
      </c>
      <c r="I2483">
        <v>1994</v>
      </c>
      <c r="J2483">
        <v>5023</v>
      </c>
    </row>
    <row r="2484" spans="1:10" x14ac:dyDescent="0.4">
      <c r="A2484">
        <v>1941</v>
      </c>
      <c r="B2484" t="s">
        <v>11</v>
      </c>
      <c r="C2484" t="s">
        <v>54</v>
      </c>
      <c r="D2484">
        <v>25</v>
      </c>
      <c r="E2484">
        <v>38</v>
      </c>
      <c r="F2484">
        <v>3596</v>
      </c>
      <c r="G2484">
        <v>163</v>
      </c>
      <c r="H2484">
        <v>3822</v>
      </c>
      <c r="I2484">
        <v>2050</v>
      </c>
      <c r="J2484">
        <v>5872</v>
      </c>
    </row>
    <row r="2485" spans="1:10" x14ac:dyDescent="0.4">
      <c r="A2485">
        <v>1942</v>
      </c>
      <c r="B2485" t="s">
        <v>11</v>
      </c>
      <c r="C2485" t="s">
        <v>54</v>
      </c>
      <c r="D2485">
        <v>36</v>
      </c>
      <c r="E2485">
        <v>44</v>
      </c>
      <c r="F2485">
        <v>1790</v>
      </c>
      <c r="G2485">
        <v>89</v>
      </c>
      <c r="H2485">
        <v>1959</v>
      </c>
      <c r="I2485">
        <v>965</v>
      </c>
      <c r="J2485">
        <v>2924</v>
      </c>
    </row>
    <row r="2486" spans="1:10" x14ac:dyDescent="0.4">
      <c r="A2486">
        <v>1943</v>
      </c>
      <c r="B2486" t="s">
        <v>11</v>
      </c>
      <c r="C2486" t="s">
        <v>54</v>
      </c>
      <c r="D2486">
        <v>23</v>
      </c>
      <c r="E2486">
        <v>21</v>
      </c>
      <c r="F2486">
        <v>1178</v>
      </c>
      <c r="G2486">
        <v>31</v>
      </c>
      <c r="H2486">
        <v>1253</v>
      </c>
      <c r="I2486">
        <v>711</v>
      </c>
      <c r="J2486">
        <v>1964</v>
      </c>
    </row>
    <row r="2487" spans="1:10" x14ac:dyDescent="0.4">
      <c r="A2487">
        <v>1944</v>
      </c>
      <c r="B2487" t="s">
        <v>11</v>
      </c>
      <c r="C2487" t="s">
        <v>54</v>
      </c>
      <c r="D2487">
        <v>20</v>
      </c>
      <c r="E2487">
        <v>20</v>
      </c>
      <c r="F2487">
        <v>2092</v>
      </c>
      <c r="G2487">
        <v>56</v>
      </c>
      <c r="H2487">
        <v>2188</v>
      </c>
      <c r="I2487">
        <v>1373</v>
      </c>
      <c r="J2487">
        <v>3561</v>
      </c>
    </row>
    <row r="2488" spans="1:10" x14ac:dyDescent="0.4">
      <c r="A2488">
        <v>1945</v>
      </c>
      <c r="B2488" t="s">
        <v>11</v>
      </c>
      <c r="C2488" t="s">
        <v>54</v>
      </c>
      <c r="D2488">
        <v>29</v>
      </c>
      <c r="E2488">
        <v>5</v>
      </c>
      <c r="F2488">
        <v>1260</v>
      </c>
      <c r="G2488">
        <v>58</v>
      </c>
      <c r="H2488">
        <v>1352</v>
      </c>
      <c r="I2488">
        <v>1207</v>
      </c>
      <c r="J2488">
        <v>2559</v>
      </c>
    </row>
    <row r="2489" spans="1:10" x14ac:dyDescent="0.4">
      <c r="A2489">
        <v>1946</v>
      </c>
      <c r="B2489" t="s">
        <v>11</v>
      </c>
      <c r="C2489" t="s">
        <v>54</v>
      </c>
      <c r="D2489">
        <v>46</v>
      </c>
      <c r="E2489">
        <v>9</v>
      </c>
      <c r="F2489">
        <v>2535</v>
      </c>
      <c r="G2489">
        <v>95</v>
      </c>
      <c r="H2489">
        <v>2685</v>
      </c>
      <c r="I2489">
        <v>2418</v>
      </c>
      <c r="J2489">
        <v>5103</v>
      </c>
    </row>
    <row r="2490" spans="1:10" x14ac:dyDescent="0.4">
      <c r="A2490">
        <v>1947</v>
      </c>
      <c r="B2490" t="s">
        <v>11</v>
      </c>
      <c r="C2490" t="s">
        <v>54</v>
      </c>
      <c r="D2490">
        <v>49</v>
      </c>
      <c r="E2490">
        <v>63</v>
      </c>
      <c r="F2490">
        <v>1587</v>
      </c>
      <c r="G2490">
        <v>97</v>
      </c>
      <c r="H2490">
        <v>1796</v>
      </c>
      <c r="I2490">
        <v>2252</v>
      </c>
      <c r="J2490">
        <v>4048</v>
      </c>
    </row>
    <row r="2491" spans="1:10" x14ac:dyDescent="0.4">
      <c r="A2491">
        <v>1948</v>
      </c>
      <c r="B2491" t="s">
        <v>11</v>
      </c>
      <c r="C2491" t="s">
        <v>54</v>
      </c>
      <c r="D2491">
        <v>17</v>
      </c>
      <c r="E2491">
        <v>30</v>
      </c>
      <c r="F2491">
        <v>2530</v>
      </c>
      <c r="G2491">
        <v>62</v>
      </c>
      <c r="H2491">
        <v>2639</v>
      </c>
      <c r="I2491">
        <v>1939</v>
      </c>
      <c r="J2491">
        <v>4578</v>
      </c>
    </row>
    <row r="2492" spans="1:10" x14ac:dyDescent="0.4">
      <c r="A2492">
        <v>1949</v>
      </c>
      <c r="B2492" t="s">
        <v>11</v>
      </c>
      <c r="C2492" t="s">
        <v>54</v>
      </c>
      <c r="D2492">
        <v>32</v>
      </c>
      <c r="E2492">
        <v>11</v>
      </c>
      <c r="F2492">
        <v>2508</v>
      </c>
      <c r="G2492">
        <v>108</v>
      </c>
      <c r="H2492">
        <v>2659</v>
      </c>
      <c r="I2492">
        <v>2279</v>
      </c>
      <c r="J2492">
        <v>4938</v>
      </c>
    </row>
    <row r="2493" spans="1:10" x14ac:dyDescent="0.4">
      <c r="A2493">
        <v>1950</v>
      </c>
      <c r="B2493" t="s">
        <v>11</v>
      </c>
      <c r="C2493" t="s">
        <v>54</v>
      </c>
      <c r="D2493">
        <v>52</v>
      </c>
      <c r="E2493">
        <v>6</v>
      </c>
      <c r="F2493">
        <v>2430</v>
      </c>
      <c r="G2493">
        <v>66</v>
      </c>
      <c r="H2493">
        <v>2554</v>
      </c>
      <c r="I2493">
        <v>2166</v>
      </c>
      <c r="J2493">
        <v>4720</v>
      </c>
    </row>
    <row r="2494" spans="1:10" x14ac:dyDescent="0.4">
      <c r="A2494">
        <v>1951</v>
      </c>
      <c r="B2494" t="s">
        <v>11</v>
      </c>
      <c r="C2494" t="s">
        <v>54</v>
      </c>
      <c r="D2494">
        <v>42</v>
      </c>
      <c r="E2494">
        <v>21</v>
      </c>
      <c r="F2494">
        <v>2397</v>
      </c>
      <c r="G2494">
        <v>66</v>
      </c>
      <c r="H2494">
        <v>2526</v>
      </c>
      <c r="I2494">
        <v>2758</v>
      </c>
      <c r="J2494">
        <v>5284</v>
      </c>
    </row>
    <row r="2495" spans="1:10" x14ac:dyDescent="0.4">
      <c r="A2495">
        <v>1952</v>
      </c>
      <c r="B2495" t="s">
        <v>11</v>
      </c>
      <c r="C2495" t="s">
        <v>54</v>
      </c>
      <c r="D2495">
        <v>41</v>
      </c>
      <c r="E2495">
        <v>39</v>
      </c>
      <c r="F2495">
        <v>1556</v>
      </c>
      <c r="G2495">
        <v>103</v>
      </c>
      <c r="H2495">
        <v>1739</v>
      </c>
      <c r="I2495">
        <v>2204</v>
      </c>
      <c r="J2495">
        <v>3943</v>
      </c>
    </row>
    <row r="2496" spans="1:10" x14ac:dyDescent="0.4">
      <c r="A2496">
        <v>1953</v>
      </c>
      <c r="B2496" t="s">
        <v>11</v>
      </c>
      <c r="C2496" t="s">
        <v>54</v>
      </c>
      <c r="D2496">
        <v>65</v>
      </c>
      <c r="E2496">
        <v>21</v>
      </c>
      <c r="F2496">
        <v>3208</v>
      </c>
      <c r="G2496">
        <v>123</v>
      </c>
      <c r="H2496">
        <v>3417</v>
      </c>
      <c r="I2496">
        <v>3973</v>
      </c>
      <c r="J2496">
        <v>7390</v>
      </c>
    </row>
    <row r="2497" spans="1:11" x14ac:dyDescent="0.4">
      <c r="A2497">
        <v>1954</v>
      </c>
      <c r="B2497" t="s">
        <v>11</v>
      </c>
      <c r="C2497" t="s">
        <v>54</v>
      </c>
      <c r="D2497">
        <v>88</v>
      </c>
      <c r="E2497">
        <v>411</v>
      </c>
      <c r="F2497">
        <v>3991</v>
      </c>
      <c r="G2497">
        <v>345</v>
      </c>
      <c r="H2497">
        <v>4835</v>
      </c>
      <c r="I2497">
        <v>7749</v>
      </c>
      <c r="J2497">
        <v>12584</v>
      </c>
    </row>
    <row r="2498" spans="1:11" x14ac:dyDescent="0.4">
      <c r="A2498">
        <v>1955</v>
      </c>
      <c r="B2498" t="s">
        <v>11</v>
      </c>
      <c r="C2498" t="s">
        <v>54</v>
      </c>
      <c r="D2498">
        <v>57</v>
      </c>
      <c r="E2498">
        <v>111</v>
      </c>
      <c r="F2498">
        <v>1948</v>
      </c>
      <c r="G2498">
        <v>292</v>
      </c>
      <c r="H2498">
        <v>2408</v>
      </c>
      <c r="I2498">
        <v>4753</v>
      </c>
      <c r="J2498">
        <v>7161</v>
      </c>
    </row>
    <row r="2499" spans="1:11" x14ac:dyDescent="0.4">
      <c r="A2499">
        <v>1956</v>
      </c>
      <c r="B2499" t="s">
        <v>11</v>
      </c>
      <c r="C2499" t="s">
        <v>54</v>
      </c>
      <c r="D2499">
        <v>72</v>
      </c>
      <c r="E2499">
        <v>147</v>
      </c>
      <c r="F2499">
        <v>6417</v>
      </c>
      <c r="G2499">
        <v>419</v>
      </c>
      <c r="H2499">
        <v>7055</v>
      </c>
      <c r="I2499">
        <v>11573</v>
      </c>
      <c r="J2499">
        <v>18628</v>
      </c>
    </row>
    <row r="2500" spans="1:11" x14ac:dyDescent="0.4">
      <c r="A2500">
        <v>1957</v>
      </c>
      <c r="B2500" t="s">
        <v>11</v>
      </c>
      <c r="C2500" t="s">
        <v>54</v>
      </c>
      <c r="D2500">
        <v>109</v>
      </c>
      <c r="E2500">
        <v>78</v>
      </c>
      <c r="F2500">
        <v>7893</v>
      </c>
      <c r="G2500">
        <v>513</v>
      </c>
      <c r="H2500">
        <v>8593</v>
      </c>
      <c r="I2500">
        <v>11894</v>
      </c>
      <c r="J2500">
        <v>20487</v>
      </c>
    </row>
    <row r="2501" spans="1:11" x14ac:dyDescent="0.4">
      <c r="A2501">
        <v>1958</v>
      </c>
      <c r="B2501" t="s">
        <v>11</v>
      </c>
      <c r="C2501" t="s">
        <v>54</v>
      </c>
      <c r="D2501">
        <v>228</v>
      </c>
      <c r="E2501">
        <v>121</v>
      </c>
      <c r="F2501">
        <v>6061</v>
      </c>
      <c r="G2501">
        <v>651</v>
      </c>
      <c r="H2501">
        <v>7061</v>
      </c>
      <c r="I2501">
        <v>15410</v>
      </c>
      <c r="J2501">
        <v>22471</v>
      </c>
    </row>
    <row r="2502" spans="1:11" x14ac:dyDescent="0.4">
      <c r="A2502">
        <v>1959</v>
      </c>
      <c r="B2502" t="s">
        <v>11</v>
      </c>
      <c r="C2502" t="s">
        <v>54</v>
      </c>
      <c r="D2502">
        <v>174</v>
      </c>
      <c r="E2502">
        <v>124</v>
      </c>
      <c r="F2502">
        <v>8265</v>
      </c>
      <c r="G2502">
        <v>786</v>
      </c>
      <c r="H2502">
        <v>9349</v>
      </c>
      <c r="I2502">
        <v>19606</v>
      </c>
      <c r="J2502">
        <v>28955</v>
      </c>
    </row>
    <row r="2503" spans="1:11" x14ac:dyDescent="0.4">
      <c r="A2503">
        <v>1960</v>
      </c>
      <c r="B2503" t="s">
        <v>11</v>
      </c>
      <c r="C2503" t="s">
        <v>54</v>
      </c>
      <c r="D2503">
        <v>118</v>
      </c>
      <c r="E2503">
        <v>196</v>
      </c>
      <c r="F2503">
        <v>5297</v>
      </c>
      <c r="G2503">
        <v>779</v>
      </c>
      <c r="H2503">
        <v>6390</v>
      </c>
      <c r="I2503">
        <v>11654</v>
      </c>
      <c r="J2503">
        <v>18044</v>
      </c>
    </row>
    <row r="2504" spans="1:11" x14ac:dyDescent="0.4">
      <c r="A2504">
        <v>1961</v>
      </c>
      <c r="B2504" t="s">
        <v>11</v>
      </c>
      <c r="C2504" t="s">
        <v>54</v>
      </c>
      <c r="D2504">
        <v>104</v>
      </c>
      <c r="E2504">
        <v>412</v>
      </c>
      <c r="F2504">
        <v>2060</v>
      </c>
      <c r="G2504">
        <v>1119</v>
      </c>
      <c r="H2504">
        <v>3695</v>
      </c>
      <c r="I2504">
        <v>17284</v>
      </c>
      <c r="J2504">
        <v>20979</v>
      </c>
    </row>
    <row r="2505" spans="1:11" x14ac:dyDescent="0.4">
      <c r="A2505">
        <v>1962</v>
      </c>
      <c r="B2505" t="s">
        <v>11</v>
      </c>
      <c r="C2505" t="s">
        <v>54</v>
      </c>
      <c r="D2505">
        <v>97</v>
      </c>
      <c r="E2505">
        <v>356</v>
      </c>
      <c r="F2505">
        <v>5047</v>
      </c>
      <c r="G2505">
        <v>2049</v>
      </c>
      <c r="H2505">
        <v>7549</v>
      </c>
      <c r="I2505">
        <v>20859</v>
      </c>
      <c r="J2505">
        <v>28408</v>
      </c>
    </row>
    <row r="2506" spans="1:11" x14ac:dyDescent="0.4">
      <c r="A2506">
        <v>1963</v>
      </c>
      <c r="B2506" t="s">
        <v>11</v>
      </c>
      <c r="C2506" t="s">
        <v>54</v>
      </c>
      <c r="D2506">
        <v>90</v>
      </c>
      <c r="E2506">
        <v>146</v>
      </c>
      <c r="F2506">
        <v>4524</v>
      </c>
      <c r="G2506">
        <v>1062</v>
      </c>
      <c r="H2506">
        <v>5822</v>
      </c>
      <c r="I2506">
        <v>17963</v>
      </c>
      <c r="J2506">
        <v>23785</v>
      </c>
    </row>
    <row r="2507" spans="1:11" x14ac:dyDescent="0.4">
      <c r="A2507">
        <v>1964</v>
      </c>
      <c r="B2507" t="s">
        <v>11</v>
      </c>
      <c r="C2507" t="s">
        <v>54</v>
      </c>
      <c r="D2507">
        <v>37</v>
      </c>
      <c r="E2507">
        <v>84</v>
      </c>
      <c r="F2507">
        <v>1086</v>
      </c>
      <c r="G2507">
        <v>313</v>
      </c>
      <c r="H2507">
        <v>1520</v>
      </c>
      <c r="I2507">
        <v>8351</v>
      </c>
      <c r="J2507">
        <v>9871</v>
      </c>
    </row>
    <row r="2508" spans="1:11" x14ac:dyDescent="0.4">
      <c r="A2508">
        <v>1965</v>
      </c>
      <c r="B2508" t="s">
        <v>11</v>
      </c>
      <c r="C2508" t="s">
        <v>54</v>
      </c>
      <c r="D2508">
        <v>69</v>
      </c>
      <c r="E2508">
        <v>156</v>
      </c>
      <c r="F2508">
        <v>2458</v>
      </c>
      <c r="G2508">
        <v>474</v>
      </c>
      <c r="H2508">
        <v>3157</v>
      </c>
      <c r="I2508">
        <v>18603</v>
      </c>
      <c r="J2508">
        <v>21760</v>
      </c>
      <c r="K2508" t="s">
        <v>55</v>
      </c>
    </row>
    <row r="2509" spans="1:11" x14ac:dyDescent="0.4">
      <c r="A2509">
        <v>1966</v>
      </c>
      <c r="B2509" t="s">
        <v>11</v>
      </c>
      <c r="C2509" t="s">
        <v>54</v>
      </c>
      <c r="D2509">
        <v>137</v>
      </c>
      <c r="E2509">
        <v>105</v>
      </c>
      <c r="F2509">
        <v>3262</v>
      </c>
      <c r="G2509">
        <v>559</v>
      </c>
      <c r="H2509">
        <v>4063</v>
      </c>
      <c r="I2509">
        <v>20698</v>
      </c>
      <c r="J2509">
        <v>24761</v>
      </c>
    </row>
    <row r="2510" spans="1:11" x14ac:dyDescent="0.4">
      <c r="A2510">
        <v>1967</v>
      </c>
      <c r="B2510" t="s">
        <v>11</v>
      </c>
      <c r="C2510" t="s">
        <v>54</v>
      </c>
      <c r="D2510">
        <v>112</v>
      </c>
      <c r="E2510">
        <v>106</v>
      </c>
      <c r="F2510">
        <v>2685</v>
      </c>
      <c r="G2510">
        <v>462</v>
      </c>
      <c r="H2510">
        <v>3365</v>
      </c>
      <c r="I2510">
        <v>22087</v>
      </c>
      <c r="J2510">
        <v>25452</v>
      </c>
    </row>
    <row r="2511" spans="1:11" x14ac:dyDescent="0.4">
      <c r="A2511">
        <v>1968</v>
      </c>
      <c r="B2511" t="s">
        <v>11</v>
      </c>
      <c r="C2511" t="s">
        <v>54</v>
      </c>
      <c r="D2511">
        <v>173</v>
      </c>
      <c r="E2511">
        <v>121</v>
      </c>
      <c r="F2511">
        <v>2969</v>
      </c>
      <c r="G2511">
        <v>471</v>
      </c>
      <c r="H2511">
        <v>3734</v>
      </c>
      <c r="I2511">
        <v>24435</v>
      </c>
      <c r="J2511">
        <v>28169</v>
      </c>
    </row>
    <row r="2512" spans="1:11" x14ac:dyDescent="0.4">
      <c r="A2512">
        <v>1969</v>
      </c>
      <c r="B2512" t="s">
        <v>11</v>
      </c>
      <c r="C2512" t="s">
        <v>54</v>
      </c>
      <c r="D2512">
        <v>112</v>
      </c>
      <c r="E2512">
        <v>113</v>
      </c>
      <c r="F2512">
        <v>2660</v>
      </c>
      <c r="G2512">
        <v>479</v>
      </c>
      <c r="H2512">
        <v>3364</v>
      </c>
      <c r="I2512">
        <v>29802</v>
      </c>
      <c r="J2512">
        <v>33166</v>
      </c>
    </row>
    <row r="2513" spans="1:11" x14ac:dyDescent="0.4">
      <c r="A2513">
        <v>1970</v>
      </c>
      <c r="B2513" t="s">
        <v>11</v>
      </c>
      <c r="C2513" t="s">
        <v>54</v>
      </c>
      <c r="D2513">
        <v>53</v>
      </c>
      <c r="E2513">
        <v>105</v>
      </c>
      <c r="F2513">
        <v>2381</v>
      </c>
      <c r="G2513">
        <v>486</v>
      </c>
      <c r="H2513">
        <v>3025</v>
      </c>
      <c r="I2513">
        <v>19999</v>
      </c>
      <c r="J2513">
        <v>23024</v>
      </c>
    </row>
    <row r="2514" spans="1:11" x14ac:dyDescent="0.4">
      <c r="A2514">
        <v>1971</v>
      </c>
      <c r="B2514" t="s">
        <v>11</v>
      </c>
      <c r="C2514" t="s">
        <v>54</v>
      </c>
      <c r="D2514">
        <v>0</v>
      </c>
      <c r="E2514">
        <v>106</v>
      </c>
      <c r="F2514">
        <v>2189</v>
      </c>
      <c r="G2514">
        <v>350</v>
      </c>
      <c r="H2514">
        <v>2645</v>
      </c>
      <c r="I2514">
        <v>13918</v>
      </c>
      <c r="J2514">
        <v>16563</v>
      </c>
    </row>
    <row r="2515" spans="1:11" x14ac:dyDescent="0.4">
      <c r="A2515">
        <v>1972</v>
      </c>
      <c r="B2515" t="s">
        <v>11</v>
      </c>
      <c r="C2515" t="s">
        <v>54</v>
      </c>
      <c r="D2515">
        <v>19</v>
      </c>
      <c r="E2515">
        <v>48</v>
      </c>
      <c r="F2515">
        <v>1597</v>
      </c>
      <c r="G2515">
        <v>255</v>
      </c>
      <c r="H2515">
        <v>1919</v>
      </c>
      <c r="I2515">
        <v>15593</v>
      </c>
      <c r="J2515">
        <v>17512</v>
      </c>
    </row>
    <row r="2516" spans="1:11" x14ac:dyDescent="0.4">
      <c r="A2516">
        <v>1973</v>
      </c>
      <c r="B2516" t="s">
        <v>11</v>
      </c>
      <c r="C2516" t="s">
        <v>54</v>
      </c>
      <c r="D2516">
        <v>11</v>
      </c>
      <c r="E2516">
        <v>130</v>
      </c>
      <c r="F2516">
        <v>1482</v>
      </c>
      <c r="G2516">
        <v>259</v>
      </c>
      <c r="H2516">
        <v>1882</v>
      </c>
      <c r="I2516">
        <v>18035</v>
      </c>
      <c r="J2516">
        <v>19917</v>
      </c>
    </row>
    <row r="2517" spans="1:11" x14ac:dyDescent="0.4">
      <c r="A2517">
        <v>1974</v>
      </c>
      <c r="B2517" t="s">
        <v>11</v>
      </c>
      <c r="C2517" t="s">
        <v>54</v>
      </c>
      <c r="D2517">
        <v>2</v>
      </c>
      <c r="E2517">
        <v>173</v>
      </c>
      <c r="F2517">
        <v>1744</v>
      </c>
      <c r="G2517">
        <v>456</v>
      </c>
      <c r="H2517">
        <v>2375</v>
      </c>
      <c r="I2517">
        <v>12205</v>
      </c>
      <c r="J2517">
        <v>14580</v>
      </c>
    </row>
    <row r="2518" spans="1:11" x14ac:dyDescent="0.4">
      <c r="A2518">
        <v>1975</v>
      </c>
      <c r="B2518" t="s">
        <v>11</v>
      </c>
      <c r="C2518" t="s">
        <v>54</v>
      </c>
      <c r="D2518">
        <v>2</v>
      </c>
      <c r="E2518">
        <v>145</v>
      </c>
      <c r="F2518">
        <v>1492</v>
      </c>
      <c r="G2518">
        <v>274</v>
      </c>
      <c r="H2518">
        <v>1913</v>
      </c>
      <c r="I2518">
        <v>8213</v>
      </c>
      <c r="J2518">
        <v>10126</v>
      </c>
    </row>
    <row r="2519" spans="1:11" x14ac:dyDescent="0.4">
      <c r="A2519">
        <v>1976</v>
      </c>
      <c r="B2519" t="s">
        <v>11</v>
      </c>
      <c r="C2519" t="s">
        <v>54</v>
      </c>
      <c r="D2519">
        <v>1</v>
      </c>
      <c r="E2519">
        <v>139</v>
      </c>
      <c r="F2519">
        <v>1438</v>
      </c>
      <c r="G2519">
        <v>307</v>
      </c>
      <c r="H2519">
        <v>1885</v>
      </c>
      <c r="I2519">
        <v>4646</v>
      </c>
      <c r="J2519">
        <v>6531</v>
      </c>
      <c r="K2519" t="s">
        <v>56</v>
      </c>
    </row>
    <row r="2520" spans="1:11" x14ac:dyDescent="0.4">
      <c r="A2520">
        <v>1977</v>
      </c>
      <c r="B2520" t="s">
        <v>11</v>
      </c>
      <c r="C2520" t="s">
        <v>54</v>
      </c>
      <c r="D2520">
        <v>3</v>
      </c>
      <c r="E2520">
        <v>154</v>
      </c>
      <c r="F2520">
        <v>2326</v>
      </c>
      <c r="G2520">
        <v>386</v>
      </c>
      <c r="H2520">
        <v>2869</v>
      </c>
      <c r="I2520">
        <v>8510</v>
      </c>
      <c r="J2520">
        <v>11379</v>
      </c>
    </row>
    <row r="2521" spans="1:11" x14ac:dyDescent="0.4">
      <c r="A2521">
        <v>1978</v>
      </c>
      <c r="B2521" t="s">
        <v>11</v>
      </c>
      <c r="C2521" t="s">
        <v>54</v>
      </c>
      <c r="D2521">
        <v>4</v>
      </c>
      <c r="E2521">
        <v>123</v>
      </c>
      <c r="F2521">
        <v>2109</v>
      </c>
      <c r="G2521">
        <v>344</v>
      </c>
      <c r="H2521">
        <v>2580</v>
      </c>
      <c r="I2521">
        <v>8806</v>
      </c>
      <c r="J2521">
        <v>11386</v>
      </c>
    </row>
    <row r="2522" spans="1:11" x14ac:dyDescent="0.4">
      <c r="A2522">
        <v>1979</v>
      </c>
      <c r="B2522" t="s">
        <v>11</v>
      </c>
      <c r="C2522" t="s">
        <v>54</v>
      </c>
      <c r="D2522">
        <v>0</v>
      </c>
      <c r="E2522">
        <v>154</v>
      </c>
      <c r="F2522">
        <v>2678</v>
      </c>
      <c r="G2522">
        <v>314</v>
      </c>
      <c r="H2522">
        <v>3146</v>
      </c>
      <c r="I2522">
        <v>12051</v>
      </c>
      <c r="J2522">
        <v>15197</v>
      </c>
    </row>
    <row r="2523" spans="1:11" x14ac:dyDescent="0.4">
      <c r="A2523">
        <v>1980</v>
      </c>
      <c r="B2523" t="s">
        <v>11</v>
      </c>
      <c r="C2523" t="s">
        <v>54</v>
      </c>
      <c r="D2523">
        <v>0</v>
      </c>
      <c r="E2523">
        <v>91</v>
      </c>
      <c r="F2523">
        <v>2784</v>
      </c>
      <c r="G2523">
        <v>282</v>
      </c>
      <c r="H2523">
        <v>3157</v>
      </c>
      <c r="I2523">
        <v>12609</v>
      </c>
      <c r="J2523">
        <v>15766</v>
      </c>
    </row>
    <row r="2524" spans="1:11" x14ac:dyDescent="0.4">
      <c r="A2524">
        <v>1981</v>
      </c>
      <c r="B2524" t="s">
        <v>11</v>
      </c>
      <c r="C2524" t="s">
        <v>54</v>
      </c>
      <c r="D2524">
        <v>0</v>
      </c>
      <c r="E2524">
        <v>115</v>
      </c>
      <c r="F2524">
        <v>1995</v>
      </c>
      <c r="G2524">
        <v>312</v>
      </c>
      <c r="H2524">
        <v>2422</v>
      </c>
      <c r="I2524">
        <v>8342</v>
      </c>
      <c r="J2524">
        <v>10764</v>
      </c>
    </row>
    <row r="2525" spans="1:11" x14ac:dyDescent="0.4">
      <c r="A2525">
        <v>1982</v>
      </c>
      <c r="B2525" t="s">
        <v>11</v>
      </c>
      <c r="C2525" t="s">
        <v>54</v>
      </c>
      <c r="D2525">
        <v>0</v>
      </c>
      <c r="E2525">
        <v>118</v>
      </c>
      <c r="F2525">
        <v>245</v>
      </c>
      <c r="G2525">
        <v>204</v>
      </c>
      <c r="H2525">
        <v>567</v>
      </c>
      <c r="I2525">
        <v>9186</v>
      </c>
      <c r="J2525">
        <v>9753</v>
      </c>
    </row>
    <row r="2526" spans="1:11" x14ac:dyDescent="0.4">
      <c r="A2526">
        <v>1983</v>
      </c>
      <c r="B2526" t="s">
        <v>11</v>
      </c>
      <c r="C2526" t="s">
        <v>54</v>
      </c>
      <c r="D2526">
        <v>0</v>
      </c>
      <c r="E2526">
        <v>60</v>
      </c>
      <c r="F2526">
        <v>263</v>
      </c>
      <c r="G2526">
        <v>65</v>
      </c>
      <c r="H2526">
        <v>388</v>
      </c>
      <c r="I2526">
        <v>5642</v>
      </c>
      <c r="J2526">
        <v>6030</v>
      </c>
    </row>
    <row r="2527" spans="1:11" x14ac:dyDescent="0.4">
      <c r="A2527">
        <v>1984</v>
      </c>
      <c r="B2527" t="s">
        <v>11</v>
      </c>
      <c r="C2527" t="s">
        <v>54</v>
      </c>
      <c r="D2527">
        <v>0</v>
      </c>
      <c r="E2527">
        <v>127</v>
      </c>
      <c r="F2527">
        <v>40</v>
      </c>
      <c r="G2527">
        <v>68</v>
      </c>
      <c r="H2527">
        <v>235</v>
      </c>
      <c r="I2527">
        <v>9022</v>
      </c>
      <c r="J2527">
        <v>9257</v>
      </c>
    </row>
    <row r="2528" spans="1:11" x14ac:dyDescent="0.4">
      <c r="A2528">
        <v>1985</v>
      </c>
      <c r="B2528" t="s">
        <v>11</v>
      </c>
      <c r="C2528" t="s">
        <v>54</v>
      </c>
      <c r="D2528">
        <v>0</v>
      </c>
      <c r="E2528">
        <v>125</v>
      </c>
      <c r="F2528">
        <v>81</v>
      </c>
      <c r="G2528">
        <v>144</v>
      </c>
      <c r="H2528">
        <v>350</v>
      </c>
      <c r="I2528">
        <v>9212</v>
      </c>
      <c r="J2528">
        <v>9562</v>
      </c>
    </row>
    <row r="2529" spans="1:11" x14ac:dyDescent="0.4">
      <c r="A2529">
        <v>1986</v>
      </c>
      <c r="B2529" t="s">
        <v>11</v>
      </c>
      <c r="C2529" t="s">
        <v>54</v>
      </c>
      <c r="D2529">
        <v>0</v>
      </c>
      <c r="E2529">
        <v>7</v>
      </c>
      <c r="F2529">
        <v>159</v>
      </c>
      <c r="G2529">
        <v>105</v>
      </c>
      <c r="H2529">
        <v>271</v>
      </c>
      <c r="I2529">
        <v>10733</v>
      </c>
      <c r="J2529">
        <v>11004</v>
      </c>
    </row>
    <row r="2530" spans="1:11" x14ac:dyDescent="0.4">
      <c r="A2530">
        <v>1987</v>
      </c>
      <c r="B2530" t="s">
        <v>11</v>
      </c>
      <c r="C2530" t="s">
        <v>54</v>
      </c>
      <c r="D2530">
        <v>0</v>
      </c>
      <c r="E2530">
        <v>15</v>
      </c>
      <c r="F2530">
        <v>376</v>
      </c>
      <c r="G2530">
        <v>198</v>
      </c>
      <c r="H2530">
        <v>589</v>
      </c>
      <c r="I2530">
        <v>10643</v>
      </c>
      <c r="J2530">
        <v>11232</v>
      </c>
    </row>
    <row r="2531" spans="1:11" x14ac:dyDescent="0.4">
      <c r="A2531">
        <v>1988</v>
      </c>
      <c r="B2531" t="s">
        <v>11</v>
      </c>
      <c r="C2531" t="s">
        <v>54</v>
      </c>
      <c r="D2531">
        <v>0</v>
      </c>
      <c r="E2531">
        <v>9</v>
      </c>
      <c r="F2531">
        <v>802</v>
      </c>
      <c r="G2531">
        <v>185</v>
      </c>
      <c r="H2531">
        <v>996</v>
      </c>
      <c r="I2531">
        <v>12400</v>
      </c>
      <c r="J2531">
        <v>13396</v>
      </c>
    </row>
    <row r="2532" spans="1:11" x14ac:dyDescent="0.4">
      <c r="A2532">
        <v>1989</v>
      </c>
      <c r="B2532" t="s">
        <v>11</v>
      </c>
      <c r="C2532" t="s">
        <v>54</v>
      </c>
      <c r="D2532">
        <v>0</v>
      </c>
      <c r="E2532">
        <v>20</v>
      </c>
      <c r="F2532">
        <v>1695</v>
      </c>
      <c r="G2532">
        <v>211</v>
      </c>
      <c r="H2532">
        <v>1926</v>
      </c>
      <c r="I2532">
        <v>12085</v>
      </c>
      <c r="J2532">
        <v>14011</v>
      </c>
    </row>
    <row r="2533" spans="1:11" x14ac:dyDescent="0.4">
      <c r="A2533">
        <v>1990</v>
      </c>
      <c r="B2533" t="s">
        <v>11</v>
      </c>
      <c r="C2533" t="s">
        <v>54</v>
      </c>
      <c r="D2533">
        <v>0</v>
      </c>
      <c r="E2533">
        <v>22</v>
      </c>
      <c r="F2533">
        <v>1559</v>
      </c>
      <c r="G2533">
        <v>185</v>
      </c>
      <c r="H2533">
        <v>1766</v>
      </c>
      <c r="I2533">
        <v>7385</v>
      </c>
      <c r="J2533">
        <v>9151</v>
      </c>
    </row>
    <row r="2534" spans="1:11" x14ac:dyDescent="0.4">
      <c r="A2534">
        <v>1991</v>
      </c>
      <c r="B2534" t="s">
        <v>11</v>
      </c>
      <c r="C2534" t="s">
        <v>54</v>
      </c>
      <c r="D2534">
        <v>0</v>
      </c>
      <c r="E2534">
        <v>18</v>
      </c>
      <c r="F2534">
        <v>683</v>
      </c>
      <c r="G2534">
        <v>157</v>
      </c>
      <c r="H2534">
        <v>858</v>
      </c>
      <c r="I2534">
        <v>4474</v>
      </c>
      <c r="J2534">
        <v>5332</v>
      </c>
    </row>
    <row r="2535" spans="1:11" x14ac:dyDescent="0.4">
      <c r="A2535">
        <v>1992</v>
      </c>
      <c r="B2535" t="s">
        <v>11</v>
      </c>
      <c r="C2535" t="s">
        <v>54</v>
      </c>
      <c r="D2535">
        <v>0</v>
      </c>
      <c r="E2535">
        <v>11</v>
      </c>
      <c r="F2535">
        <v>372</v>
      </c>
      <c r="G2535">
        <v>14</v>
      </c>
      <c r="H2535">
        <v>397</v>
      </c>
      <c r="I2535">
        <v>4713</v>
      </c>
      <c r="J2535">
        <v>5110</v>
      </c>
    </row>
    <row r="2536" spans="1:11" x14ac:dyDescent="0.4">
      <c r="A2536">
        <v>1993</v>
      </c>
      <c r="B2536" t="s">
        <v>11</v>
      </c>
      <c r="C2536" t="s">
        <v>54</v>
      </c>
      <c r="D2536">
        <v>0</v>
      </c>
      <c r="E2536">
        <v>8</v>
      </c>
      <c r="F2536">
        <v>344</v>
      </c>
      <c r="G2536">
        <v>29</v>
      </c>
      <c r="H2536">
        <v>381</v>
      </c>
      <c r="I2536">
        <v>3855</v>
      </c>
      <c r="J2536">
        <v>4236</v>
      </c>
    </row>
    <row r="2537" spans="1:11" x14ac:dyDescent="0.4">
      <c r="A2537">
        <v>1994</v>
      </c>
      <c r="B2537" t="s">
        <v>11</v>
      </c>
      <c r="C2537" t="s">
        <v>54</v>
      </c>
      <c r="D2537">
        <v>0</v>
      </c>
      <c r="E2537">
        <v>3</v>
      </c>
      <c r="F2537">
        <v>609</v>
      </c>
      <c r="G2537">
        <v>58</v>
      </c>
      <c r="H2537">
        <v>670</v>
      </c>
      <c r="I2537">
        <v>2615</v>
      </c>
      <c r="J2537">
        <v>3285</v>
      </c>
    </row>
    <row r="2538" spans="1:11" x14ac:dyDescent="0.4">
      <c r="A2538">
        <v>1995</v>
      </c>
      <c r="B2538" t="s">
        <v>11</v>
      </c>
      <c r="C2538" t="s">
        <v>54</v>
      </c>
      <c r="D2538">
        <v>0</v>
      </c>
      <c r="E2538">
        <v>3</v>
      </c>
      <c r="F2538">
        <v>440</v>
      </c>
      <c r="G2538">
        <v>31</v>
      </c>
      <c r="H2538">
        <v>474</v>
      </c>
      <c r="I2538">
        <v>2314</v>
      </c>
      <c r="J2538">
        <v>2788</v>
      </c>
    </row>
    <row r="2539" spans="1:11" x14ac:dyDescent="0.4">
      <c r="A2539">
        <v>1996</v>
      </c>
      <c r="B2539" t="s">
        <v>11</v>
      </c>
      <c r="C2539" t="s">
        <v>54</v>
      </c>
      <c r="D2539">
        <v>0</v>
      </c>
      <c r="E2539">
        <v>3</v>
      </c>
      <c r="F2539">
        <v>628</v>
      </c>
      <c r="G2539">
        <v>5.34</v>
      </c>
      <c r="H2539">
        <v>636.34</v>
      </c>
      <c r="I2539">
        <v>2746</v>
      </c>
      <c r="J2539">
        <v>3382.34</v>
      </c>
    </row>
    <row r="2540" spans="1:11" x14ac:dyDescent="0.4">
      <c r="A2540">
        <v>1997</v>
      </c>
      <c r="B2540" t="s">
        <v>11</v>
      </c>
      <c r="C2540" t="s">
        <v>54</v>
      </c>
      <c r="D2540">
        <v>0</v>
      </c>
      <c r="E2540">
        <v>1</v>
      </c>
      <c r="F2540">
        <v>766</v>
      </c>
      <c r="G2540">
        <v>7.3979999999999997</v>
      </c>
      <c r="H2540">
        <v>774.39800000000002</v>
      </c>
      <c r="I2540">
        <v>4067</v>
      </c>
      <c r="J2540">
        <v>4841.3980000000001</v>
      </c>
      <c r="K2540" t="s">
        <v>207</v>
      </c>
    </row>
    <row r="2541" spans="1:11" x14ac:dyDescent="0.4">
      <c r="A2541">
        <v>1998</v>
      </c>
      <c r="B2541" t="s">
        <v>11</v>
      </c>
      <c r="C2541" t="s">
        <v>54</v>
      </c>
      <c r="D2541">
        <v>0</v>
      </c>
      <c r="E2541">
        <v>1</v>
      </c>
      <c r="F2541">
        <v>580</v>
      </c>
      <c r="G2541">
        <v>5.2809999999999997</v>
      </c>
      <c r="H2541">
        <v>586.28099999999995</v>
      </c>
      <c r="I2541">
        <v>3958</v>
      </c>
      <c r="J2541">
        <v>4544.2809999999999</v>
      </c>
    </row>
    <row r="2542" spans="1:11" x14ac:dyDescent="0.4">
      <c r="A2542">
        <v>1999</v>
      </c>
      <c r="B2542" t="s">
        <v>11</v>
      </c>
      <c r="C2542" t="s">
        <v>54</v>
      </c>
      <c r="D2542">
        <v>0</v>
      </c>
      <c r="E2542">
        <v>1</v>
      </c>
      <c r="F2542">
        <v>697</v>
      </c>
      <c r="G2542">
        <v>2.9049999999999998</v>
      </c>
      <c r="H2542">
        <v>700.90499999999997</v>
      </c>
      <c r="I2542">
        <v>3485</v>
      </c>
      <c r="J2542">
        <v>4185.9049999999997</v>
      </c>
    </row>
    <row r="2543" spans="1:11" x14ac:dyDescent="0.4">
      <c r="A2543">
        <v>2000</v>
      </c>
      <c r="B2543" t="s">
        <v>11</v>
      </c>
      <c r="C2543" t="s">
        <v>54</v>
      </c>
      <c r="E2543">
        <v>1</v>
      </c>
      <c r="F2543">
        <v>953</v>
      </c>
      <c r="G2543">
        <v>5.95</v>
      </c>
      <c r="H2543">
        <v>959.95</v>
      </c>
      <c r="I2543">
        <v>3380</v>
      </c>
      <c r="J2543">
        <v>4339.95</v>
      </c>
      <c r="K2543" t="s">
        <v>212</v>
      </c>
    </row>
    <row r="2544" spans="1:11" x14ac:dyDescent="0.4">
      <c r="A2544">
        <v>2001</v>
      </c>
      <c r="B2544" t="s">
        <v>11</v>
      </c>
      <c r="C2544" t="s">
        <v>54</v>
      </c>
      <c r="D2544">
        <v>0</v>
      </c>
      <c r="E2544">
        <v>0</v>
      </c>
      <c r="F2544">
        <v>1039</v>
      </c>
      <c r="G2544">
        <v>2.702</v>
      </c>
      <c r="H2544">
        <v>1041.702</v>
      </c>
      <c r="I2544">
        <v>3677</v>
      </c>
      <c r="J2544">
        <v>4718.7020000000002</v>
      </c>
      <c r="K2544" t="s">
        <v>212</v>
      </c>
    </row>
    <row r="2545" spans="1:11" x14ac:dyDescent="0.4">
      <c r="A2545">
        <v>2002</v>
      </c>
      <c r="B2545" t="s">
        <v>11</v>
      </c>
      <c r="C2545" t="s">
        <v>54</v>
      </c>
      <c r="E2545">
        <v>1408</v>
      </c>
      <c r="F2545">
        <v>3</v>
      </c>
      <c r="G2545">
        <v>2.0299999999999998</v>
      </c>
      <c r="H2545">
        <v>1413.03</v>
      </c>
      <c r="I2545">
        <v>4972</v>
      </c>
      <c r="J2545">
        <v>6385.03</v>
      </c>
      <c r="K2545" t="s">
        <v>213</v>
      </c>
    </row>
    <row r="2546" spans="1:11" x14ac:dyDescent="0.4">
      <c r="A2546">
        <v>2003</v>
      </c>
      <c r="B2546" t="s">
        <v>11</v>
      </c>
      <c r="C2546" t="s">
        <v>54</v>
      </c>
      <c r="E2546">
        <v>1</v>
      </c>
      <c r="F2546">
        <v>1496</v>
      </c>
      <c r="G2546">
        <v>5.05</v>
      </c>
      <c r="H2546">
        <v>1502.05</v>
      </c>
      <c r="I2546">
        <v>5062</v>
      </c>
      <c r="J2546">
        <v>6564.05</v>
      </c>
      <c r="K2546" t="s">
        <v>213</v>
      </c>
    </row>
    <row r="2547" spans="1:11" x14ac:dyDescent="0.4">
      <c r="A2547">
        <v>2004</v>
      </c>
      <c r="B2547" t="s">
        <v>11</v>
      </c>
      <c r="C2547" t="s">
        <v>54</v>
      </c>
      <c r="E2547">
        <v>4</v>
      </c>
      <c r="F2547">
        <v>1577</v>
      </c>
      <c r="G2547">
        <v>7.7530000000000001</v>
      </c>
      <c r="H2547">
        <v>1588.7529999999999</v>
      </c>
      <c r="I2547">
        <v>5380</v>
      </c>
      <c r="J2547">
        <v>6968.7529999999997</v>
      </c>
      <c r="K2547" t="s">
        <v>213</v>
      </c>
    </row>
    <row r="2548" spans="1:11" x14ac:dyDescent="0.4">
      <c r="A2548">
        <v>2005</v>
      </c>
      <c r="B2548" t="s">
        <v>11</v>
      </c>
      <c r="C2548" t="s">
        <v>54</v>
      </c>
      <c r="E2548">
        <v>1563</v>
      </c>
      <c r="F2548">
        <v>15</v>
      </c>
      <c r="G2548">
        <v>15.228</v>
      </c>
      <c r="H2548">
        <v>1593.2280000000001</v>
      </c>
      <c r="I2548">
        <v>6163</v>
      </c>
      <c r="J2548">
        <v>7756.2280000000001</v>
      </c>
      <c r="K2548" t="s">
        <v>213</v>
      </c>
    </row>
    <row r="2549" spans="1:11" x14ac:dyDescent="0.4">
      <c r="A2549">
        <v>2006</v>
      </c>
      <c r="B2549" t="s">
        <v>11</v>
      </c>
      <c r="C2549" t="s">
        <v>54</v>
      </c>
      <c r="E2549">
        <v>9</v>
      </c>
      <c r="F2549">
        <v>1051</v>
      </c>
      <c r="G2549">
        <v>20.516999999999999</v>
      </c>
      <c r="H2549">
        <v>1080.5170000000001</v>
      </c>
      <c r="I2549">
        <v>8116</v>
      </c>
      <c r="J2549">
        <v>9196.5169999999998</v>
      </c>
    </row>
    <row r="2550" spans="1:11" x14ac:dyDescent="0.4">
      <c r="A2550">
        <v>2007</v>
      </c>
      <c r="B2550" t="s">
        <v>11</v>
      </c>
      <c r="C2550" t="s">
        <v>54</v>
      </c>
      <c r="E2550">
        <v>10</v>
      </c>
      <c r="F2550">
        <v>1951</v>
      </c>
      <c r="G2550">
        <v>23.471</v>
      </c>
      <c r="H2550">
        <v>1984.471</v>
      </c>
      <c r="I2550">
        <v>5765</v>
      </c>
      <c r="J2550">
        <v>7749.4709999999995</v>
      </c>
    </row>
    <row r="2551" spans="1:11" x14ac:dyDescent="0.4">
      <c r="A2551">
        <v>2008</v>
      </c>
      <c r="B2551" t="s">
        <v>11</v>
      </c>
      <c r="C2551" t="s">
        <v>54</v>
      </c>
      <c r="E2551">
        <v>11</v>
      </c>
      <c r="F2551">
        <v>1516</v>
      </c>
      <c r="G2551">
        <v>22.927</v>
      </c>
      <c r="H2551">
        <v>1549.9269999999999</v>
      </c>
      <c r="I2551">
        <v>5011</v>
      </c>
      <c r="J2551">
        <v>6560.9269999999997</v>
      </c>
    </row>
    <row r="2552" spans="1:11" x14ac:dyDescent="0.4">
      <c r="A2552">
        <v>2009</v>
      </c>
      <c r="B2552" t="s">
        <v>11</v>
      </c>
      <c r="C2552" t="s">
        <v>54</v>
      </c>
      <c r="E2552">
        <v>13</v>
      </c>
      <c r="F2552">
        <v>1451</v>
      </c>
      <c r="G2552">
        <v>35.295999999999999</v>
      </c>
      <c r="H2552">
        <v>1499.296</v>
      </c>
      <c r="I2552">
        <v>5888</v>
      </c>
      <c r="J2552">
        <v>7387.2960000000003</v>
      </c>
    </row>
    <row r="2553" spans="1:11" x14ac:dyDescent="0.4">
      <c r="A2553">
        <v>2010</v>
      </c>
      <c r="B2553" t="s">
        <v>11</v>
      </c>
      <c r="C2553" t="s">
        <v>54</v>
      </c>
      <c r="E2553">
        <v>12</v>
      </c>
      <c r="F2553">
        <v>1284</v>
      </c>
      <c r="G2553">
        <v>36.026000000000003</v>
      </c>
      <c r="H2553">
        <v>1332.0260000000001</v>
      </c>
      <c r="I2553">
        <v>6606</v>
      </c>
      <c r="J2553">
        <v>7938.0259999999998</v>
      </c>
    </row>
    <row r="2554" spans="1:11" x14ac:dyDescent="0.4">
      <c r="A2554">
        <v>2011</v>
      </c>
      <c r="B2554" t="s">
        <v>11</v>
      </c>
      <c r="C2554" t="s">
        <v>54</v>
      </c>
      <c r="E2554">
        <v>15</v>
      </c>
      <c r="F2554">
        <v>1554.8579999999999</v>
      </c>
      <c r="G2554">
        <v>1.542</v>
      </c>
      <c r="H2554">
        <v>1571.3999999999999</v>
      </c>
      <c r="I2554">
        <v>6370</v>
      </c>
      <c r="J2554">
        <v>7941.4</v>
      </c>
    </row>
    <row r="2555" spans="1:11" x14ac:dyDescent="0.4">
      <c r="A2555">
        <v>2012</v>
      </c>
      <c r="B2555" t="s">
        <v>11</v>
      </c>
      <c r="C2555" t="s">
        <v>54</v>
      </c>
      <c r="E2555">
        <v>18</v>
      </c>
      <c r="F2555">
        <v>1754.7370000000001</v>
      </c>
      <c r="G2555">
        <v>15.404999999999999</v>
      </c>
      <c r="H2555">
        <v>1788.1420000000001</v>
      </c>
      <c r="I2555">
        <v>6910</v>
      </c>
      <c r="J2555">
        <v>8698.1419999999998</v>
      </c>
    </row>
    <row r="2556" spans="1:11" x14ac:dyDescent="0.4">
      <c r="A2556">
        <v>2013</v>
      </c>
      <c r="B2556" t="s">
        <v>11</v>
      </c>
      <c r="C2556" t="s">
        <v>54</v>
      </c>
      <c r="E2556">
        <v>15.814</v>
      </c>
      <c r="F2556">
        <v>1530.595</v>
      </c>
      <c r="G2556">
        <v>0.79</v>
      </c>
      <c r="H2556">
        <v>1547.1990000000001</v>
      </c>
      <c r="I2556">
        <v>5932.8149999999996</v>
      </c>
      <c r="J2556">
        <v>7480.0139999999992</v>
      </c>
    </row>
    <row r="2557" spans="1:11" x14ac:dyDescent="0.4">
      <c r="A2557">
        <v>2014</v>
      </c>
      <c r="B2557" t="s">
        <v>11</v>
      </c>
      <c r="C2557" t="s">
        <v>54</v>
      </c>
      <c r="E2557">
        <v>10.356</v>
      </c>
      <c r="F2557">
        <v>1546.1469999999999</v>
      </c>
      <c r="G2557">
        <v>0.50600000000000001</v>
      </c>
      <c r="H2557">
        <v>1557.009</v>
      </c>
      <c r="I2557">
        <v>5454.6580000000004</v>
      </c>
      <c r="J2557">
        <v>7011.6670000000004</v>
      </c>
    </row>
    <row r="2558" spans="1:11" x14ac:dyDescent="0.4">
      <c r="A2558">
        <v>2015</v>
      </c>
      <c r="B2558" t="s">
        <v>11</v>
      </c>
      <c r="C2558" t="s">
        <v>54</v>
      </c>
      <c r="E2558">
        <v>12.565</v>
      </c>
      <c r="F2558">
        <v>1271.0909999999999</v>
      </c>
      <c r="G2558">
        <v>6.8540000000000001</v>
      </c>
      <c r="H2558">
        <v>1290.51</v>
      </c>
      <c r="I2558">
        <v>4460.2939999999999</v>
      </c>
      <c r="J2558">
        <v>5750.8040000000001</v>
      </c>
    </row>
    <row r="2559" spans="1:11" x14ac:dyDescent="0.4">
      <c r="A2559">
        <v>2016</v>
      </c>
      <c r="B2559" t="s">
        <v>11</v>
      </c>
      <c r="C2559" t="s">
        <v>54</v>
      </c>
      <c r="E2559">
        <v>11.465</v>
      </c>
      <c r="F2559">
        <v>1141.222</v>
      </c>
      <c r="G2559">
        <v>51.148000000000003</v>
      </c>
      <c r="H2559">
        <v>1203.8349999999998</v>
      </c>
      <c r="I2559">
        <v>4482.3850000000002</v>
      </c>
      <c r="J2559">
        <v>5686.22</v>
      </c>
    </row>
    <row r="2560" spans="1:11" x14ac:dyDescent="0.4">
      <c r="A2560">
        <v>2017</v>
      </c>
      <c r="B2560" t="s">
        <v>11</v>
      </c>
      <c r="C2560" t="s">
        <v>54</v>
      </c>
      <c r="E2560">
        <v>12.366</v>
      </c>
      <c r="F2560">
        <v>1487.6890000000001</v>
      </c>
      <c r="G2560">
        <v>45.741</v>
      </c>
      <c r="H2560">
        <v>1545.796</v>
      </c>
      <c r="I2560">
        <v>4982.9849999999997</v>
      </c>
      <c r="J2560">
        <v>6528.7809999999999</v>
      </c>
    </row>
    <row r="2561" spans="1:10" x14ac:dyDescent="0.4">
      <c r="A2561">
        <v>2018</v>
      </c>
      <c r="B2561" t="s">
        <v>11</v>
      </c>
      <c r="C2561" t="s">
        <v>54</v>
      </c>
      <c r="E2561">
        <v>10.657</v>
      </c>
      <c r="F2561">
        <v>1407.1869999999999</v>
      </c>
      <c r="G2561">
        <v>51.093000000000004</v>
      </c>
      <c r="H2561">
        <v>1468.9369999999999</v>
      </c>
      <c r="I2561">
        <v>4613.9679999999998</v>
      </c>
      <c r="J2561">
        <v>6082.9049999999997</v>
      </c>
    </row>
    <row r="2562" spans="1:10" x14ac:dyDescent="0.4">
      <c r="A2562">
        <v>2019</v>
      </c>
      <c r="B2562" t="s">
        <v>11</v>
      </c>
      <c r="C2562" t="s">
        <v>54</v>
      </c>
      <c r="E2562">
        <v>18.75</v>
      </c>
      <c r="F2562">
        <v>930.96299999999997</v>
      </c>
      <c r="G2562">
        <v>34.323</v>
      </c>
      <c r="H2562">
        <v>984.03599999999994</v>
      </c>
      <c r="I2562">
        <v>3443.1080000000002</v>
      </c>
      <c r="J2562">
        <v>4427.1440000000002</v>
      </c>
    </row>
    <row r="2563" spans="1:10" x14ac:dyDescent="0.4">
      <c r="A2563">
        <v>2020</v>
      </c>
      <c r="B2563" t="s">
        <v>11</v>
      </c>
      <c r="C2563" t="s">
        <v>54</v>
      </c>
      <c r="E2563">
        <v>14.837</v>
      </c>
      <c r="F2563">
        <v>556.45600000000002</v>
      </c>
      <c r="G2563">
        <v>14.961</v>
      </c>
      <c r="H2563">
        <v>586.25400000000002</v>
      </c>
      <c r="I2563">
        <v>2128.6860000000001</v>
      </c>
      <c r="J2563">
        <v>2714.94</v>
      </c>
    </row>
  </sheetData>
  <pageMargins left="0.75" right="0.75" top="1" bottom="1" header="0.5" footer="0.5"/>
  <pageSetup orientation="portrait" horizont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07"/>
  <sheetViews>
    <sheetView zoomScaleNormal="100" workbookViewId="0">
      <pane xSplit="1" ySplit="1" topLeftCell="B2388" activePane="bottomRight" state="frozen"/>
      <selection pane="topRight" activeCell="B1" sqref="B1"/>
      <selection pane="bottomLeft" activeCell="A2" sqref="A2"/>
      <selection pane="bottomRight" activeCell="D2" sqref="D2:F2507"/>
    </sheetView>
  </sheetViews>
  <sheetFormatPr defaultRowHeight="15" x14ac:dyDescent="0.4"/>
  <cols>
    <col min="1" max="1" width="9.1328125" customWidth="1"/>
    <col min="2" max="2" width="10.1328125" customWidth="1"/>
    <col min="3" max="3" width="31.33203125" customWidth="1"/>
    <col min="4" max="4" width="15.6640625" customWidth="1"/>
    <col min="5" max="5" width="14.86328125" customWidth="1"/>
    <col min="6" max="6" width="13.6640625" customWidth="1"/>
    <col min="7" max="7" width="50.6640625" customWidth="1"/>
  </cols>
  <sheetData>
    <row r="1" spans="1:7" x14ac:dyDescent="0.4">
      <c r="A1" t="s">
        <v>0</v>
      </c>
      <c r="B1" t="s">
        <v>1</v>
      </c>
      <c r="C1" t="s">
        <v>2</v>
      </c>
      <c r="D1" t="s">
        <v>210</v>
      </c>
      <c r="E1" t="s">
        <v>8</v>
      </c>
      <c r="F1" t="s">
        <v>73</v>
      </c>
      <c r="G1" t="s">
        <v>10</v>
      </c>
    </row>
    <row r="2" spans="1:7" x14ac:dyDescent="0.4">
      <c r="A2">
        <v>1884</v>
      </c>
      <c r="B2" t="s">
        <v>74</v>
      </c>
      <c r="C2" t="s">
        <v>83</v>
      </c>
      <c r="E2">
        <v>6</v>
      </c>
      <c r="F2">
        <v>6</v>
      </c>
    </row>
    <row r="3" spans="1:7" x14ac:dyDescent="0.4">
      <c r="A3">
        <v>1885</v>
      </c>
      <c r="B3" t="s">
        <v>74</v>
      </c>
      <c r="C3" t="s">
        <v>83</v>
      </c>
      <c r="D3">
        <v>61</v>
      </c>
      <c r="E3">
        <v>9</v>
      </c>
      <c r="F3">
        <v>70</v>
      </c>
    </row>
    <row r="4" spans="1:7" x14ac:dyDescent="0.4">
      <c r="A4">
        <v>1886</v>
      </c>
      <c r="B4" t="s">
        <v>74</v>
      </c>
      <c r="C4" t="s">
        <v>83</v>
      </c>
      <c r="E4">
        <v>19</v>
      </c>
      <c r="F4">
        <v>19</v>
      </c>
    </row>
    <row r="5" spans="1:7" x14ac:dyDescent="0.4">
      <c r="A5">
        <v>1887</v>
      </c>
      <c r="B5" t="s">
        <v>74</v>
      </c>
      <c r="C5" t="s">
        <v>83</v>
      </c>
      <c r="E5">
        <v>14</v>
      </c>
      <c r="F5">
        <v>14</v>
      </c>
    </row>
    <row r="6" spans="1:7" x14ac:dyDescent="0.4">
      <c r="A6">
        <v>1888</v>
      </c>
      <c r="B6" t="s">
        <v>74</v>
      </c>
      <c r="C6" t="s">
        <v>83</v>
      </c>
      <c r="E6">
        <v>9</v>
      </c>
      <c r="F6">
        <v>9</v>
      </c>
    </row>
    <row r="7" spans="1:7" x14ac:dyDescent="0.4">
      <c r="A7">
        <v>1889</v>
      </c>
      <c r="B7" t="s">
        <v>74</v>
      </c>
      <c r="C7" t="s">
        <v>83</v>
      </c>
      <c r="E7">
        <v>14</v>
      </c>
      <c r="F7">
        <v>14</v>
      </c>
    </row>
    <row r="8" spans="1:7" x14ac:dyDescent="0.4">
      <c r="A8">
        <v>1890</v>
      </c>
      <c r="B8" t="s">
        <v>74</v>
      </c>
      <c r="C8" t="s">
        <v>83</v>
      </c>
      <c r="D8">
        <v>257</v>
      </c>
      <c r="E8">
        <v>19</v>
      </c>
      <c r="F8">
        <v>276</v>
      </c>
    </row>
    <row r="9" spans="1:7" x14ac:dyDescent="0.4">
      <c r="A9">
        <v>1891</v>
      </c>
      <c r="B9" t="s">
        <v>74</v>
      </c>
      <c r="C9" t="s">
        <v>83</v>
      </c>
      <c r="E9">
        <v>21</v>
      </c>
      <c r="F9">
        <v>21</v>
      </c>
    </row>
    <row r="10" spans="1:7" x14ac:dyDescent="0.4">
      <c r="A10">
        <v>1892</v>
      </c>
      <c r="B10" t="s">
        <v>74</v>
      </c>
      <c r="C10" t="s">
        <v>83</v>
      </c>
      <c r="E10">
        <v>44</v>
      </c>
      <c r="F10">
        <v>44</v>
      </c>
    </row>
    <row r="11" spans="1:7" x14ac:dyDescent="0.4">
      <c r="A11">
        <v>1893</v>
      </c>
      <c r="B11" t="s">
        <v>74</v>
      </c>
      <c r="C11" t="s">
        <v>83</v>
      </c>
      <c r="E11">
        <v>68</v>
      </c>
      <c r="F11">
        <v>68</v>
      </c>
    </row>
    <row r="12" spans="1:7" x14ac:dyDescent="0.4">
      <c r="A12">
        <v>1894</v>
      </c>
      <c r="B12" t="s">
        <v>74</v>
      </c>
      <c r="C12" t="s">
        <v>83</v>
      </c>
      <c r="E12">
        <v>78</v>
      </c>
      <c r="F12">
        <v>78</v>
      </c>
    </row>
    <row r="13" spans="1:7" x14ac:dyDescent="0.4">
      <c r="A13">
        <v>1895</v>
      </c>
      <c r="B13" t="s">
        <v>74</v>
      </c>
      <c r="C13" t="s">
        <v>83</v>
      </c>
      <c r="E13">
        <v>59</v>
      </c>
      <c r="F13">
        <v>59</v>
      </c>
    </row>
    <row r="14" spans="1:7" x14ac:dyDescent="0.4">
      <c r="A14">
        <v>1896</v>
      </c>
      <c r="B14" t="s">
        <v>74</v>
      </c>
      <c r="C14" t="s">
        <v>83</v>
      </c>
      <c r="E14">
        <v>72</v>
      </c>
      <c r="F14">
        <v>72</v>
      </c>
    </row>
    <row r="15" spans="1:7" x14ac:dyDescent="0.4">
      <c r="A15">
        <v>1897</v>
      </c>
      <c r="B15" t="s">
        <v>74</v>
      </c>
      <c r="C15" t="s">
        <v>83</v>
      </c>
      <c r="D15">
        <v>66</v>
      </c>
      <c r="E15">
        <v>32</v>
      </c>
      <c r="F15">
        <v>98</v>
      </c>
    </row>
    <row r="16" spans="1:7" x14ac:dyDescent="0.4">
      <c r="A16">
        <v>1898</v>
      </c>
      <c r="B16" t="s">
        <v>74</v>
      </c>
      <c r="C16" t="s">
        <v>83</v>
      </c>
      <c r="E16">
        <v>42</v>
      </c>
      <c r="F16">
        <v>42</v>
      </c>
    </row>
    <row r="17" spans="1:6" x14ac:dyDescent="0.4">
      <c r="A17">
        <v>1899</v>
      </c>
      <c r="B17" t="s">
        <v>74</v>
      </c>
      <c r="C17" t="s">
        <v>83</v>
      </c>
      <c r="D17">
        <v>124</v>
      </c>
      <c r="E17">
        <v>35</v>
      </c>
      <c r="F17">
        <v>159</v>
      </c>
    </row>
    <row r="18" spans="1:6" x14ac:dyDescent="0.4">
      <c r="A18">
        <v>1900</v>
      </c>
      <c r="B18" t="s">
        <v>74</v>
      </c>
      <c r="C18" t="s">
        <v>83</v>
      </c>
      <c r="E18">
        <v>40</v>
      </c>
      <c r="F18">
        <v>40</v>
      </c>
    </row>
    <row r="19" spans="1:6" x14ac:dyDescent="0.4">
      <c r="A19">
        <v>1901</v>
      </c>
      <c r="B19" t="s">
        <v>74</v>
      </c>
      <c r="C19" t="s">
        <v>83</v>
      </c>
      <c r="E19">
        <v>67</v>
      </c>
      <c r="F19">
        <v>67</v>
      </c>
    </row>
    <row r="20" spans="1:6" x14ac:dyDescent="0.4">
      <c r="A20">
        <v>1902</v>
      </c>
      <c r="B20" t="s">
        <v>74</v>
      </c>
      <c r="C20" t="s">
        <v>83</v>
      </c>
      <c r="E20">
        <v>65</v>
      </c>
      <c r="F20">
        <v>65</v>
      </c>
    </row>
    <row r="21" spans="1:6" x14ac:dyDescent="0.4">
      <c r="A21">
        <v>1903</v>
      </c>
      <c r="B21" t="s">
        <v>74</v>
      </c>
      <c r="C21" t="s">
        <v>83</v>
      </c>
      <c r="D21">
        <v>74</v>
      </c>
      <c r="E21">
        <v>37</v>
      </c>
      <c r="F21">
        <v>111</v>
      </c>
    </row>
    <row r="22" spans="1:6" x14ac:dyDescent="0.4">
      <c r="A22">
        <v>1904</v>
      </c>
      <c r="B22" t="s">
        <v>74</v>
      </c>
      <c r="C22" t="s">
        <v>83</v>
      </c>
      <c r="E22">
        <v>46</v>
      </c>
      <c r="F22">
        <v>46</v>
      </c>
    </row>
    <row r="23" spans="1:6" x14ac:dyDescent="0.4">
      <c r="A23">
        <v>1905</v>
      </c>
      <c r="B23" t="s">
        <v>74</v>
      </c>
      <c r="C23" t="s">
        <v>83</v>
      </c>
      <c r="E23">
        <v>19</v>
      </c>
      <c r="F23">
        <v>19</v>
      </c>
    </row>
    <row r="24" spans="1:6" x14ac:dyDescent="0.4">
      <c r="A24">
        <v>1906</v>
      </c>
      <c r="B24" t="s">
        <v>74</v>
      </c>
      <c r="C24" t="s">
        <v>83</v>
      </c>
      <c r="E24">
        <v>18</v>
      </c>
      <c r="F24">
        <v>18</v>
      </c>
    </row>
    <row r="25" spans="1:6" x14ac:dyDescent="0.4">
      <c r="A25">
        <v>1907</v>
      </c>
      <c r="B25" t="s">
        <v>74</v>
      </c>
      <c r="C25" t="s">
        <v>83</v>
      </c>
      <c r="E25">
        <v>20</v>
      </c>
      <c r="F25">
        <v>20</v>
      </c>
    </row>
    <row r="26" spans="1:6" x14ac:dyDescent="0.4">
      <c r="A26">
        <v>1908</v>
      </c>
      <c r="B26" t="s">
        <v>74</v>
      </c>
      <c r="C26" t="s">
        <v>83</v>
      </c>
      <c r="D26">
        <v>44</v>
      </c>
      <c r="E26">
        <v>22</v>
      </c>
      <c r="F26">
        <v>66</v>
      </c>
    </row>
    <row r="27" spans="1:6" x14ac:dyDescent="0.4">
      <c r="A27">
        <v>1909</v>
      </c>
      <c r="B27" t="s">
        <v>74</v>
      </c>
      <c r="C27" t="s">
        <v>83</v>
      </c>
      <c r="E27">
        <v>66</v>
      </c>
      <c r="F27">
        <v>66</v>
      </c>
    </row>
    <row r="28" spans="1:6" x14ac:dyDescent="0.4">
      <c r="A28">
        <v>1910</v>
      </c>
      <c r="B28" t="s">
        <v>74</v>
      </c>
      <c r="C28" t="s">
        <v>83</v>
      </c>
      <c r="E28">
        <v>105</v>
      </c>
      <c r="F28">
        <v>105</v>
      </c>
    </row>
    <row r="29" spans="1:6" x14ac:dyDescent="0.4">
      <c r="A29">
        <v>1911</v>
      </c>
      <c r="B29" t="s">
        <v>74</v>
      </c>
      <c r="C29" t="s">
        <v>83</v>
      </c>
      <c r="E29">
        <v>139</v>
      </c>
      <c r="F29">
        <v>139</v>
      </c>
    </row>
    <row r="30" spans="1:6" x14ac:dyDescent="0.4">
      <c r="A30">
        <v>1912</v>
      </c>
      <c r="B30" t="s">
        <v>74</v>
      </c>
      <c r="C30" t="s">
        <v>83</v>
      </c>
      <c r="E30">
        <v>225</v>
      </c>
      <c r="F30">
        <v>225</v>
      </c>
    </row>
    <row r="31" spans="1:6" x14ac:dyDescent="0.4">
      <c r="A31">
        <v>1913</v>
      </c>
      <c r="B31" t="s">
        <v>74</v>
      </c>
      <c r="C31" t="s">
        <v>83</v>
      </c>
      <c r="D31">
        <v>81</v>
      </c>
      <c r="E31">
        <v>191</v>
      </c>
      <c r="F31">
        <v>272</v>
      </c>
    </row>
    <row r="32" spans="1:6" x14ac:dyDescent="0.4">
      <c r="A32">
        <v>1914</v>
      </c>
      <c r="B32" t="s">
        <v>74</v>
      </c>
      <c r="C32" t="s">
        <v>83</v>
      </c>
      <c r="D32">
        <v>9</v>
      </c>
      <c r="E32">
        <v>300</v>
      </c>
      <c r="F32">
        <v>309</v>
      </c>
    </row>
    <row r="33" spans="1:6" x14ac:dyDescent="0.4">
      <c r="A33">
        <v>1915</v>
      </c>
      <c r="B33" t="s">
        <v>74</v>
      </c>
      <c r="C33" t="s">
        <v>83</v>
      </c>
      <c r="D33">
        <v>1</v>
      </c>
      <c r="E33">
        <v>220</v>
      </c>
      <c r="F33">
        <v>221</v>
      </c>
    </row>
    <row r="34" spans="1:6" x14ac:dyDescent="0.4">
      <c r="A34">
        <v>1916</v>
      </c>
      <c r="B34" t="s">
        <v>74</v>
      </c>
      <c r="C34" t="s">
        <v>83</v>
      </c>
      <c r="D34">
        <v>4</v>
      </c>
      <c r="E34">
        <v>143</v>
      </c>
      <c r="F34">
        <v>147</v>
      </c>
    </row>
    <row r="35" spans="1:6" x14ac:dyDescent="0.4">
      <c r="A35">
        <v>1917</v>
      </c>
      <c r="B35" t="s">
        <v>74</v>
      </c>
      <c r="C35" t="s">
        <v>83</v>
      </c>
      <c r="D35">
        <v>1</v>
      </c>
      <c r="E35">
        <v>126</v>
      </c>
      <c r="F35">
        <v>127</v>
      </c>
    </row>
    <row r="36" spans="1:6" x14ac:dyDescent="0.4">
      <c r="A36">
        <v>1918</v>
      </c>
      <c r="B36" t="s">
        <v>74</v>
      </c>
      <c r="C36" t="s">
        <v>83</v>
      </c>
      <c r="D36">
        <v>38</v>
      </c>
      <c r="E36">
        <v>136</v>
      </c>
      <c r="F36">
        <v>174</v>
      </c>
    </row>
    <row r="37" spans="1:6" x14ac:dyDescent="0.4">
      <c r="A37">
        <v>1919</v>
      </c>
      <c r="B37" t="s">
        <v>74</v>
      </c>
      <c r="C37" t="s">
        <v>83</v>
      </c>
      <c r="D37">
        <v>1</v>
      </c>
      <c r="E37">
        <v>167</v>
      </c>
      <c r="F37">
        <v>168</v>
      </c>
    </row>
    <row r="38" spans="1:6" x14ac:dyDescent="0.4">
      <c r="A38">
        <v>1920</v>
      </c>
      <c r="B38" t="s">
        <v>74</v>
      </c>
      <c r="C38" t="s">
        <v>83</v>
      </c>
      <c r="D38">
        <v>3</v>
      </c>
      <c r="E38">
        <v>92</v>
      </c>
      <c r="F38">
        <v>95</v>
      </c>
    </row>
    <row r="39" spans="1:6" x14ac:dyDescent="0.4">
      <c r="A39">
        <v>1921</v>
      </c>
      <c r="B39" t="s">
        <v>74</v>
      </c>
      <c r="C39" t="s">
        <v>83</v>
      </c>
      <c r="D39">
        <v>36</v>
      </c>
      <c r="E39">
        <v>112</v>
      </c>
      <c r="F39">
        <v>148</v>
      </c>
    </row>
    <row r="40" spans="1:6" x14ac:dyDescent="0.4">
      <c r="A40">
        <v>1922</v>
      </c>
      <c r="B40" t="s">
        <v>74</v>
      </c>
      <c r="C40" t="s">
        <v>83</v>
      </c>
      <c r="D40">
        <v>47</v>
      </c>
      <c r="E40">
        <v>147</v>
      </c>
      <c r="F40">
        <v>194</v>
      </c>
    </row>
    <row r="41" spans="1:6" x14ac:dyDescent="0.4">
      <c r="A41">
        <v>1923</v>
      </c>
      <c r="B41" t="s">
        <v>74</v>
      </c>
      <c r="C41" t="s">
        <v>83</v>
      </c>
      <c r="D41">
        <v>43</v>
      </c>
      <c r="E41">
        <v>124</v>
      </c>
      <c r="F41">
        <v>167</v>
      </c>
    </row>
    <row r="42" spans="1:6" x14ac:dyDescent="0.4">
      <c r="A42">
        <v>1924</v>
      </c>
      <c r="B42" t="s">
        <v>74</v>
      </c>
      <c r="C42" t="s">
        <v>83</v>
      </c>
      <c r="D42">
        <v>41</v>
      </c>
      <c r="E42">
        <v>120</v>
      </c>
      <c r="F42">
        <v>161</v>
      </c>
    </row>
    <row r="43" spans="1:6" x14ac:dyDescent="0.4">
      <c r="A43">
        <v>1925</v>
      </c>
      <c r="B43" t="s">
        <v>74</v>
      </c>
      <c r="C43" t="s">
        <v>83</v>
      </c>
      <c r="E43">
        <v>152</v>
      </c>
      <c r="F43">
        <v>152</v>
      </c>
    </row>
    <row r="44" spans="1:6" x14ac:dyDescent="0.4">
      <c r="A44">
        <v>1926</v>
      </c>
      <c r="B44" t="s">
        <v>74</v>
      </c>
      <c r="C44" t="s">
        <v>83</v>
      </c>
      <c r="E44">
        <v>115</v>
      </c>
      <c r="F44">
        <v>115</v>
      </c>
    </row>
    <row r="45" spans="1:6" x14ac:dyDescent="0.4">
      <c r="A45">
        <v>1927</v>
      </c>
      <c r="B45" t="s">
        <v>74</v>
      </c>
      <c r="C45" t="s">
        <v>83</v>
      </c>
      <c r="E45">
        <v>107</v>
      </c>
      <c r="F45">
        <v>107</v>
      </c>
    </row>
    <row r="46" spans="1:6" x14ac:dyDescent="0.4">
      <c r="A46">
        <v>1928</v>
      </c>
      <c r="B46" t="s">
        <v>74</v>
      </c>
      <c r="C46" t="s">
        <v>83</v>
      </c>
      <c r="E46">
        <v>90</v>
      </c>
      <c r="F46">
        <v>90</v>
      </c>
    </row>
    <row r="47" spans="1:6" x14ac:dyDescent="0.4">
      <c r="A47">
        <v>1929</v>
      </c>
      <c r="B47" t="s">
        <v>74</v>
      </c>
      <c r="C47" t="s">
        <v>83</v>
      </c>
      <c r="D47">
        <v>60</v>
      </c>
      <c r="E47">
        <v>74</v>
      </c>
      <c r="F47">
        <v>134</v>
      </c>
    </row>
    <row r="48" spans="1:6" x14ac:dyDescent="0.4">
      <c r="A48">
        <v>1930</v>
      </c>
      <c r="B48" t="s">
        <v>74</v>
      </c>
      <c r="C48" t="s">
        <v>83</v>
      </c>
      <c r="D48">
        <v>5</v>
      </c>
      <c r="E48">
        <v>97</v>
      </c>
      <c r="F48">
        <v>102</v>
      </c>
    </row>
    <row r="49" spans="1:6" x14ac:dyDescent="0.4">
      <c r="A49">
        <v>1931</v>
      </c>
      <c r="B49" t="s">
        <v>74</v>
      </c>
      <c r="C49" t="s">
        <v>83</v>
      </c>
      <c r="D49">
        <v>45</v>
      </c>
      <c r="E49">
        <v>72</v>
      </c>
      <c r="F49">
        <v>117</v>
      </c>
    </row>
    <row r="50" spans="1:6" x14ac:dyDescent="0.4">
      <c r="A50">
        <v>1932</v>
      </c>
      <c r="B50" t="s">
        <v>74</v>
      </c>
      <c r="C50" t="s">
        <v>83</v>
      </c>
      <c r="D50">
        <v>44</v>
      </c>
      <c r="E50">
        <v>50</v>
      </c>
      <c r="F50">
        <v>94</v>
      </c>
    </row>
    <row r="51" spans="1:6" x14ac:dyDescent="0.4">
      <c r="A51">
        <v>1933</v>
      </c>
      <c r="B51" t="s">
        <v>74</v>
      </c>
      <c r="C51" t="s">
        <v>83</v>
      </c>
      <c r="D51">
        <v>40</v>
      </c>
      <c r="E51">
        <v>63</v>
      </c>
      <c r="F51">
        <v>103</v>
      </c>
    </row>
    <row r="52" spans="1:6" x14ac:dyDescent="0.4">
      <c r="A52">
        <v>1934</v>
      </c>
      <c r="B52" t="s">
        <v>74</v>
      </c>
      <c r="C52" t="s">
        <v>83</v>
      </c>
      <c r="D52">
        <v>65</v>
      </c>
      <c r="E52">
        <v>49</v>
      </c>
      <c r="F52">
        <v>114</v>
      </c>
    </row>
    <row r="53" spans="1:6" x14ac:dyDescent="0.4">
      <c r="A53">
        <v>1935</v>
      </c>
      <c r="B53" t="s">
        <v>74</v>
      </c>
      <c r="C53" t="s">
        <v>83</v>
      </c>
      <c r="D53">
        <v>46</v>
      </c>
      <c r="E53">
        <v>60</v>
      </c>
      <c r="F53">
        <v>106</v>
      </c>
    </row>
    <row r="54" spans="1:6" x14ac:dyDescent="0.4">
      <c r="A54">
        <v>1936</v>
      </c>
      <c r="B54" t="s">
        <v>74</v>
      </c>
      <c r="C54" t="s">
        <v>83</v>
      </c>
      <c r="D54">
        <v>44</v>
      </c>
      <c r="E54">
        <v>53</v>
      </c>
      <c r="F54">
        <v>97</v>
      </c>
    </row>
    <row r="55" spans="1:6" x14ac:dyDescent="0.4">
      <c r="A55">
        <v>1937</v>
      </c>
      <c r="B55" t="s">
        <v>74</v>
      </c>
      <c r="C55" t="s">
        <v>83</v>
      </c>
      <c r="D55">
        <v>10</v>
      </c>
      <c r="E55">
        <v>65</v>
      </c>
      <c r="F55">
        <v>75</v>
      </c>
    </row>
    <row r="56" spans="1:6" x14ac:dyDescent="0.4">
      <c r="A56">
        <v>1938</v>
      </c>
      <c r="B56" t="s">
        <v>74</v>
      </c>
      <c r="C56" t="s">
        <v>83</v>
      </c>
      <c r="D56">
        <v>44</v>
      </c>
      <c r="E56">
        <v>41</v>
      </c>
      <c r="F56">
        <v>85</v>
      </c>
    </row>
    <row r="57" spans="1:6" x14ac:dyDescent="0.4">
      <c r="A57">
        <v>1939</v>
      </c>
      <c r="B57" t="s">
        <v>74</v>
      </c>
      <c r="C57" t="s">
        <v>83</v>
      </c>
      <c r="D57">
        <v>37</v>
      </c>
      <c r="E57">
        <v>22</v>
      </c>
      <c r="F57">
        <v>59</v>
      </c>
    </row>
    <row r="58" spans="1:6" x14ac:dyDescent="0.4">
      <c r="A58">
        <v>1940</v>
      </c>
      <c r="B58" t="s">
        <v>74</v>
      </c>
      <c r="C58" t="s">
        <v>83</v>
      </c>
      <c r="D58">
        <v>32</v>
      </c>
      <c r="E58">
        <v>32</v>
      </c>
      <c r="F58">
        <v>64</v>
      </c>
    </row>
    <row r="59" spans="1:6" x14ac:dyDescent="0.4">
      <c r="A59">
        <v>1941</v>
      </c>
      <c r="B59" t="s">
        <v>74</v>
      </c>
      <c r="C59" t="s">
        <v>83</v>
      </c>
      <c r="E59">
        <v>16</v>
      </c>
      <c r="F59">
        <v>16</v>
      </c>
    </row>
    <row r="60" spans="1:6" x14ac:dyDescent="0.4">
      <c r="A60">
        <v>1942</v>
      </c>
      <c r="B60" t="s">
        <v>74</v>
      </c>
      <c r="C60" t="s">
        <v>83</v>
      </c>
      <c r="D60">
        <v>18</v>
      </c>
      <c r="E60">
        <v>16</v>
      </c>
      <c r="F60">
        <v>34</v>
      </c>
    </row>
    <row r="61" spans="1:6" x14ac:dyDescent="0.4">
      <c r="A61">
        <v>1943</v>
      </c>
      <c r="B61" t="s">
        <v>74</v>
      </c>
      <c r="C61" t="s">
        <v>83</v>
      </c>
      <c r="D61">
        <v>22</v>
      </c>
      <c r="E61">
        <v>35</v>
      </c>
      <c r="F61">
        <v>57</v>
      </c>
    </row>
    <row r="62" spans="1:6" x14ac:dyDescent="0.4">
      <c r="A62">
        <v>1944</v>
      </c>
      <c r="B62" t="s">
        <v>74</v>
      </c>
      <c r="C62" t="s">
        <v>83</v>
      </c>
      <c r="D62">
        <v>12</v>
      </c>
      <c r="E62">
        <v>40</v>
      </c>
      <c r="F62">
        <v>52</v>
      </c>
    </row>
    <row r="63" spans="1:6" x14ac:dyDescent="0.4">
      <c r="A63">
        <v>1945</v>
      </c>
      <c r="B63" t="s">
        <v>74</v>
      </c>
      <c r="C63" t="s">
        <v>83</v>
      </c>
      <c r="D63">
        <v>19</v>
      </c>
      <c r="E63">
        <v>44</v>
      </c>
      <c r="F63">
        <v>63</v>
      </c>
    </row>
    <row r="64" spans="1:6" x14ac:dyDescent="0.4">
      <c r="A64">
        <v>1946</v>
      </c>
      <c r="B64" t="s">
        <v>74</v>
      </c>
      <c r="C64" t="s">
        <v>83</v>
      </c>
      <c r="D64">
        <v>25</v>
      </c>
      <c r="E64">
        <v>35</v>
      </c>
      <c r="F64">
        <v>60</v>
      </c>
    </row>
    <row r="65" spans="1:6" x14ac:dyDescent="0.4">
      <c r="A65">
        <v>1947</v>
      </c>
      <c r="B65" t="s">
        <v>74</v>
      </c>
      <c r="C65" t="s">
        <v>83</v>
      </c>
      <c r="D65">
        <v>25</v>
      </c>
      <c r="E65">
        <v>33</v>
      </c>
      <c r="F65">
        <v>58</v>
      </c>
    </row>
    <row r="66" spans="1:6" x14ac:dyDescent="0.4">
      <c r="A66">
        <v>1948</v>
      </c>
      <c r="B66" t="s">
        <v>74</v>
      </c>
      <c r="C66" t="s">
        <v>83</v>
      </c>
      <c r="D66">
        <v>17</v>
      </c>
      <c r="E66">
        <v>40</v>
      </c>
      <c r="F66">
        <v>57</v>
      </c>
    </row>
    <row r="67" spans="1:6" x14ac:dyDescent="0.4">
      <c r="A67">
        <v>1949</v>
      </c>
      <c r="B67" t="s">
        <v>74</v>
      </c>
      <c r="C67" t="s">
        <v>83</v>
      </c>
      <c r="D67">
        <v>20</v>
      </c>
      <c r="E67">
        <v>46</v>
      </c>
      <c r="F67">
        <v>66</v>
      </c>
    </row>
    <row r="68" spans="1:6" x14ac:dyDescent="0.4">
      <c r="A68">
        <v>1950</v>
      </c>
      <c r="B68" t="s">
        <v>74</v>
      </c>
      <c r="C68" t="s">
        <v>83</v>
      </c>
      <c r="D68">
        <v>1</v>
      </c>
      <c r="E68">
        <v>29</v>
      </c>
      <c r="F68">
        <v>30</v>
      </c>
    </row>
    <row r="69" spans="1:6" x14ac:dyDescent="0.4">
      <c r="A69">
        <v>1951</v>
      </c>
      <c r="B69" t="s">
        <v>74</v>
      </c>
      <c r="C69" t="s">
        <v>83</v>
      </c>
      <c r="D69">
        <v>24</v>
      </c>
      <c r="E69">
        <v>48</v>
      </c>
      <c r="F69">
        <v>72</v>
      </c>
    </row>
    <row r="70" spans="1:6" x14ac:dyDescent="0.4">
      <c r="A70">
        <v>1952</v>
      </c>
      <c r="B70" t="s">
        <v>74</v>
      </c>
      <c r="C70" t="s">
        <v>83</v>
      </c>
      <c r="D70">
        <v>18</v>
      </c>
      <c r="E70">
        <v>65</v>
      </c>
      <c r="F70">
        <v>83</v>
      </c>
    </row>
    <row r="71" spans="1:6" x14ac:dyDescent="0.4">
      <c r="A71">
        <v>1953</v>
      </c>
      <c r="B71" t="s">
        <v>74</v>
      </c>
      <c r="C71" t="s">
        <v>83</v>
      </c>
      <c r="D71">
        <v>2</v>
      </c>
      <c r="E71">
        <v>57</v>
      </c>
      <c r="F71">
        <v>59</v>
      </c>
    </row>
    <row r="72" spans="1:6" x14ac:dyDescent="0.4">
      <c r="A72">
        <v>1954</v>
      </c>
      <c r="B72" t="s">
        <v>74</v>
      </c>
      <c r="C72" t="s">
        <v>83</v>
      </c>
      <c r="D72">
        <v>9</v>
      </c>
      <c r="E72">
        <v>78</v>
      </c>
      <c r="F72">
        <v>87</v>
      </c>
    </row>
    <row r="73" spans="1:6" x14ac:dyDescent="0.4">
      <c r="A73">
        <v>1955</v>
      </c>
      <c r="B73" t="s">
        <v>74</v>
      </c>
      <c r="C73" t="s">
        <v>83</v>
      </c>
      <c r="D73">
        <v>10</v>
      </c>
      <c r="E73">
        <v>68</v>
      </c>
      <c r="F73">
        <v>78</v>
      </c>
    </row>
    <row r="74" spans="1:6" x14ac:dyDescent="0.4">
      <c r="A74">
        <v>1956</v>
      </c>
      <c r="B74" t="s">
        <v>74</v>
      </c>
      <c r="C74" t="s">
        <v>83</v>
      </c>
      <c r="D74">
        <v>10</v>
      </c>
      <c r="E74">
        <v>50</v>
      </c>
      <c r="F74">
        <v>60</v>
      </c>
    </row>
    <row r="75" spans="1:6" x14ac:dyDescent="0.4">
      <c r="A75">
        <v>1957</v>
      </c>
      <c r="B75" t="s">
        <v>74</v>
      </c>
      <c r="C75" t="s">
        <v>83</v>
      </c>
      <c r="D75">
        <v>22</v>
      </c>
      <c r="E75">
        <v>100</v>
      </c>
      <c r="F75">
        <v>122</v>
      </c>
    </row>
    <row r="76" spans="1:6" x14ac:dyDescent="0.4">
      <c r="A76">
        <v>1958</v>
      </c>
      <c r="B76" t="s">
        <v>74</v>
      </c>
      <c r="C76" t="s">
        <v>83</v>
      </c>
      <c r="D76">
        <v>28</v>
      </c>
      <c r="E76">
        <v>129</v>
      </c>
      <c r="F76">
        <v>157</v>
      </c>
    </row>
    <row r="77" spans="1:6" x14ac:dyDescent="0.4">
      <c r="A77">
        <v>1959</v>
      </c>
      <c r="B77" t="s">
        <v>74</v>
      </c>
      <c r="C77" t="s">
        <v>83</v>
      </c>
      <c r="D77">
        <v>21</v>
      </c>
      <c r="E77">
        <v>136</v>
      </c>
      <c r="F77">
        <v>157</v>
      </c>
    </row>
    <row r="78" spans="1:6" x14ac:dyDescent="0.4">
      <c r="A78">
        <v>1960</v>
      </c>
      <c r="B78" t="s">
        <v>74</v>
      </c>
      <c r="C78" t="s">
        <v>83</v>
      </c>
      <c r="D78">
        <v>28</v>
      </c>
      <c r="E78">
        <v>128</v>
      </c>
      <c r="F78">
        <v>156</v>
      </c>
    </row>
    <row r="79" spans="1:6" x14ac:dyDescent="0.4">
      <c r="A79">
        <v>1961</v>
      </c>
      <c r="B79" t="s">
        <v>74</v>
      </c>
      <c r="C79" t="s">
        <v>83</v>
      </c>
      <c r="D79">
        <v>30</v>
      </c>
      <c r="E79">
        <v>125</v>
      </c>
      <c r="F79">
        <v>155</v>
      </c>
    </row>
    <row r="80" spans="1:6" x14ac:dyDescent="0.4">
      <c r="A80">
        <v>1962</v>
      </c>
      <c r="B80" t="s">
        <v>74</v>
      </c>
      <c r="C80" t="s">
        <v>83</v>
      </c>
      <c r="D80">
        <v>24</v>
      </c>
      <c r="E80">
        <v>125</v>
      </c>
      <c r="F80">
        <v>149</v>
      </c>
    </row>
    <row r="81" spans="1:7" x14ac:dyDescent="0.4">
      <c r="A81">
        <v>1963</v>
      </c>
      <c r="B81" t="s">
        <v>74</v>
      </c>
      <c r="C81" t="s">
        <v>83</v>
      </c>
      <c r="D81">
        <v>19</v>
      </c>
      <c r="E81">
        <v>169</v>
      </c>
      <c r="F81">
        <v>188</v>
      </c>
    </row>
    <row r="82" spans="1:7" x14ac:dyDescent="0.4">
      <c r="A82">
        <v>1964</v>
      </c>
      <c r="B82" t="s">
        <v>74</v>
      </c>
      <c r="C82" t="s">
        <v>83</v>
      </c>
      <c r="D82">
        <v>33</v>
      </c>
      <c r="E82">
        <v>246</v>
      </c>
      <c r="F82">
        <v>279</v>
      </c>
    </row>
    <row r="83" spans="1:7" x14ac:dyDescent="0.4">
      <c r="A83">
        <v>1965</v>
      </c>
      <c r="B83" t="s">
        <v>74</v>
      </c>
      <c r="C83" t="s">
        <v>83</v>
      </c>
      <c r="D83">
        <v>25</v>
      </c>
      <c r="E83">
        <v>189</v>
      </c>
      <c r="F83">
        <v>214</v>
      </c>
    </row>
    <row r="84" spans="1:7" x14ac:dyDescent="0.4">
      <c r="A84">
        <v>1966</v>
      </c>
      <c r="B84" t="s">
        <v>74</v>
      </c>
      <c r="C84" t="s">
        <v>83</v>
      </c>
      <c r="D84">
        <v>35</v>
      </c>
      <c r="E84">
        <v>143</v>
      </c>
      <c r="F84">
        <v>178</v>
      </c>
    </row>
    <row r="85" spans="1:7" x14ac:dyDescent="0.4">
      <c r="A85">
        <v>1967</v>
      </c>
      <c r="B85" t="s">
        <v>74</v>
      </c>
      <c r="C85" t="s">
        <v>83</v>
      </c>
      <c r="D85">
        <v>34</v>
      </c>
      <c r="E85">
        <v>136</v>
      </c>
      <c r="F85">
        <v>170</v>
      </c>
    </row>
    <row r="86" spans="1:7" x14ac:dyDescent="0.4">
      <c r="A86">
        <v>1968</v>
      </c>
      <c r="B86" t="s">
        <v>74</v>
      </c>
      <c r="C86" t="s">
        <v>83</v>
      </c>
      <c r="D86">
        <v>74</v>
      </c>
      <c r="E86">
        <v>173</v>
      </c>
      <c r="F86">
        <v>247</v>
      </c>
    </row>
    <row r="87" spans="1:7" x14ac:dyDescent="0.4">
      <c r="A87">
        <v>1969</v>
      </c>
      <c r="B87" t="s">
        <v>74</v>
      </c>
      <c r="C87" t="s">
        <v>83</v>
      </c>
      <c r="D87">
        <v>38</v>
      </c>
      <c r="E87">
        <v>169</v>
      </c>
      <c r="F87">
        <v>207</v>
      </c>
    </row>
    <row r="88" spans="1:7" x14ac:dyDescent="0.4">
      <c r="A88">
        <v>1970</v>
      </c>
      <c r="B88" t="s">
        <v>74</v>
      </c>
      <c r="C88" t="s">
        <v>83</v>
      </c>
      <c r="D88">
        <v>50</v>
      </c>
      <c r="E88">
        <v>146</v>
      </c>
      <c r="F88">
        <v>196</v>
      </c>
      <c r="G88" t="s">
        <v>84</v>
      </c>
    </row>
    <row r="89" spans="1:7" x14ac:dyDescent="0.4">
      <c r="A89">
        <v>1971</v>
      </c>
      <c r="B89" t="s">
        <v>74</v>
      </c>
      <c r="C89" t="s">
        <v>83</v>
      </c>
      <c r="D89">
        <v>38</v>
      </c>
      <c r="E89">
        <v>168</v>
      </c>
      <c r="F89">
        <v>206</v>
      </c>
    </row>
    <row r="90" spans="1:7" x14ac:dyDescent="0.4">
      <c r="A90">
        <v>1972</v>
      </c>
      <c r="B90" t="s">
        <v>74</v>
      </c>
      <c r="C90" t="s">
        <v>83</v>
      </c>
      <c r="D90">
        <v>25</v>
      </c>
      <c r="E90">
        <v>271</v>
      </c>
      <c r="F90">
        <v>296</v>
      </c>
      <c r="G90" t="s">
        <v>85</v>
      </c>
    </row>
    <row r="91" spans="1:7" x14ac:dyDescent="0.4">
      <c r="A91">
        <v>1973</v>
      </c>
      <c r="B91" t="s">
        <v>74</v>
      </c>
      <c r="C91" t="s">
        <v>83</v>
      </c>
      <c r="D91">
        <v>40</v>
      </c>
      <c r="E91">
        <v>188</v>
      </c>
      <c r="F91">
        <v>228</v>
      </c>
    </row>
    <row r="92" spans="1:7" x14ac:dyDescent="0.4">
      <c r="A92">
        <v>1974</v>
      </c>
      <c r="B92" t="s">
        <v>74</v>
      </c>
      <c r="C92" t="s">
        <v>83</v>
      </c>
      <c r="D92">
        <v>51</v>
      </c>
      <c r="E92">
        <v>222</v>
      </c>
      <c r="F92">
        <v>273</v>
      </c>
    </row>
    <row r="93" spans="1:7" x14ac:dyDescent="0.4">
      <c r="A93">
        <v>1975</v>
      </c>
      <c r="B93" t="s">
        <v>74</v>
      </c>
      <c r="C93" t="s">
        <v>83</v>
      </c>
      <c r="D93">
        <v>30</v>
      </c>
      <c r="E93">
        <v>370</v>
      </c>
      <c r="F93">
        <v>400</v>
      </c>
    </row>
    <row r="94" spans="1:7" x14ac:dyDescent="0.4">
      <c r="A94">
        <v>1976</v>
      </c>
      <c r="B94" t="s">
        <v>74</v>
      </c>
      <c r="C94" t="s">
        <v>83</v>
      </c>
      <c r="D94">
        <v>36</v>
      </c>
      <c r="E94">
        <v>342</v>
      </c>
      <c r="F94">
        <v>378</v>
      </c>
      <c r="G94" t="s">
        <v>86</v>
      </c>
    </row>
    <row r="95" spans="1:7" x14ac:dyDescent="0.4">
      <c r="A95">
        <v>1977</v>
      </c>
      <c r="B95" t="s">
        <v>74</v>
      </c>
      <c r="C95" t="s">
        <v>83</v>
      </c>
      <c r="E95">
        <v>414</v>
      </c>
      <c r="F95">
        <v>414</v>
      </c>
    </row>
    <row r="96" spans="1:7" x14ac:dyDescent="0.4">
      <c r="A96">
        <v>1978</v>
      </c>
      <c r="B96" t="s">
        <v>74</v>
      </c>
      <c r="C96" t="s">
        <v>83</v>
      </c>
      <c r="D96">
        <v>42</v>
      </c>
      <c r="E96">
        <v>508</v>
      </c>
      <c r="F96">
        <v>550</v>
      </c>
    </row>
    <row r="97" spans="1:6" x14ac:dyDescent="0.4">
      <c r="A97">
        <v>1979</v>
      </c>
      <c r="B97" t="s">
        <v>74</v>
      </c>
      <c r="C97" t="s">
        <v>83</v>
      </c>
      <c r="D97">
        <v>40</v>
      </c>
      <c r="E97">
        <v>492</v>
      </c>
      <c r="F97">
        <v>532</v>
      </c>
    </row>
    <row r="98" spans="1:6" x14ac:dyDescent="0.4">
      <c r="A98">
        <v>1980</v>
      </c>
      <c r="B98" t="s">
        <v>74</v>
      </c>
      <c r="C98" t="s">
        <v>83</v>
      </c>
      <c r="D98">
        <v>66</v>
      </c>
      <c r="E98">
        <v>365</v>
      </c>
      <c r="F98">
        <v>431</v>
      </c>
    </row>
    <row r="99" spans="1:6" x14ac:dyDescent="0.4">
      <c r="A99">
        <v>1981</v>
      </c>
      <c r="B99" t="s">
        <v>74</v>
      </c>
      <c r="C99" t="s">
        <v>83</v>
      </c>
      <c r="D99">
        <v>95</v>
      </c>
      <c r="E99">
        <v>240</v>
      </c>
      <c r="F99">
        <v>335</v>
      </c>
    </row>
    <row r="100" spans="1:6" x14ac:dyDescent="0.4">
      <c r="A100">
        <v>1982</v>
      </c>
      <c r="B100" t="s">
        <v>74</v>
      </c>
      <c r="C100" t="s">
        <v>83</v>
      </c>
      <c r="D100">
        <v>79</v>
      </c>
      <c r="E100">
        <v>65</v>
      </c>
      <c r="F100">
        <v>144</v>
      </c>
    </row>
    <row r="101" spans="1:6" x14ac:dyDescent="0.4">
      <c r="A101">
        <v>1983</v>
      </c>
      <c r="B101" t="s">
        <v>74</v>
      </c>
      <c r="C101" t="s">
        <v>83</v>
      </c>
      <c r="D101">
        <v>1</v>
      </c>
      <c r="E101">
        <v>148</v>
      </c>
      <c r="F101">
        <v>149</v>
      </c>
    </row>
    <row r="102" spans="1:6" x14ac:dyDescent="0.4">
      <c r="A102">
        <v>1984</v>
      </c>
      <c r="B102" t="s">
        <v>74</v>
      </c>
      <c r="C102" t="s">
        <v>83</v>
      </c>
      <c r="D102">
        <v>1</v>
      </c>
      <c r="E102">
        <v>248</v>
      </c>
      <c r="F102">
        <v>249</v>
      </c>
    </row>
    <row r="103" spans="1:6" x14ac:dyDescent="0.4">
      <c r="A103">
        <v>1985</v>
      </c>
      <c r="B103" t="s">
        <v>74</v>
      </c>
      <c r="C103" t="s">
        <v>83</v>
      </c>
      <c r="D103">
        <v>0</v>
      </c>
      <c r="E103">
        <v>204</v>
      </c>
      <c r="F103">
        <v>204</v>
      </c>
    </row>
    <row r="104" spans="1:6" x14ac:dyDescent="0.4">
      <c r="A104">
        <v>1986</v>
      </c>
      <c r="B104" t="s">
        <v>74</v>
      </c>
      <c r="C104" t="s">
        <v>83</v>
      </c>
      <c r="D104">
        <v>0</v>
      </c>
      <c r="E104">
        <v>229</v>
      </c>
      <c r="F104">
        <v>229</v>
      </c>
    </row>
    <row r="105" spans="1:6" x14ac:dyDescent="0.4">
      <c r="A105">
        <v>1987</v>
      </c>
      <c r="B105" t="s">
        <v>74</v>
      </c>
      <c r="C105" t="s">
        <v>83</v>
      </c>
      <c r="D105">
        <v>0</v>
      </c>
      <c r="E105">
        <v>104</v>
      </c>
      <c r="F105">
        <v>104</v>
      </c>
    </row>
    <row r="106" spans="1:6" x14ac:dyDescent="0.4">
      <c r="A106">
        <v>1988</v>
      </c>
      <c r="B106" t="s">
        <v>74</v>
      </c>
      <c r="C106" t="s">
        <v>83</v>
      </c>
      <c r="D106">
        <v>0</v>
      </c>
      <c r="E106">
        <v>194</v>
      </c>
      <c r="F106">
        <v>194</v>
      </c>
    </row>
    <row r="107" spans="1:6" x14ac:dyDescent="0.4">
      <c r="A107">
        <v>1989</v>
      </c>
      <c r="B107" t="s">
        <v>74</v>
      </c>
      <c r="C107" t="s">
        <v>83</v>
      </c>
      <c r="D107">
        <v>1</v>
      </c>
      <c r="E107">
        <v>231</v>
      </c>
      <c r="F107">
        <v>232</v>
      </c>
    </row>
    <row r="108" spans="1:6" x14ac:dyDescent="0.4">
      <c r="A108">
        <v>1990</v>
      </c>
      <c r="B108" t="s">
        <v>74</v>
      </c>
      <c r="C108" t="s">
        <v>83</v>
      </c>
      <c r="D108">
        <v>0</v>
      </c>
      <c r="E108">
        <v>192</v>
      </c>
      <c r="F108">
        <v>192</v>
      </c>
    </row>
    <row r="109" spans="1:6" x14ac:dyDescent="0.4">
      <c r="A109">
        <v>1991</v>
      </c>
      <c r="B109" t="s">
        <v>74</v>
      </c>
      <c r="C109" t="s">
        <v>83</v>
      </c>
      <c r="D109">
        <v>12</v>
      </c>
      <c r="E109">
        <v>213</v>
      </c>
      <c r="F109">
        <v>225</v>
      </c>
    </row>
    <row r="110" spans="1:6" x14ac:dyDescent="0.4">
      <c r="A110">
        <v>1992</v>
      </c>
      <c r="B110" t="s">
        <v>74</v>
      </c>
      <c r="C110" t="s">
        <v>83</v>
      </c>
      <c r="D110">
        <v>2</v>
      </c>
      <c r="E110">
        <v>222</v>
      </c>
      <c r="F110">
        <v>224</v>
      </c>
    </row>
    <row r="111" spans="1:6" x14ac:dyDescent="0.4">
      <c r="A111">
        <v>1993</v>
      </c>
      <c r="B111" t="s">
        <v>74</v>
      </c>
      <c r="C111" t="s">
        <v>83</v>
      </c>
      <c r="D111">
        <v>1</v>
      </c>
      <c r="E111">
        <v>195</v>
      </c>
      <c r="F111">
        <v>196</v>
      </c>
    </row>
    <row r="112" spans="1:6" x14ac:dyDescent="0.4">
      <c r="A112">
        <v>1994</v>
      </c>
      <c r="B112" t="s">
        <v>74</v>
      </c>
      <c r="C112" t="s">
        <v>83</v>
      </c>
      <c r="D112">
        <v>2</v>
      </c>
      <c r="E112">
        <v>155</v>
      </c>
      <c r="F112">
        <v>157</v>
      </c>
    </row>
    <row r="113" spans="1:6" x14ac:dyDescent="0.4">
      <c r="A113">
        <v>1995</v>
      </c>
      <c r="B113" t="s">
        <v>74</v>
      </c>
      <c r="C113" t="s">
        <v>83</v>
      </c>
      <c r="D113">
        <v>1</v>
      </c>
      <c r="E113">
        <v>91</v>
      </c>
      <c r="F113">
        <v>92</v>
      </c>
    </row>
    <row r="114" spans="1:6" x14ac:dyDescent="0.4">
      <c r="A114">
        <v>1996</v>
      </c>
      <c r="B114" t="s">
        <v>74</v>
      </c>
      <c r="C114" t="s">
        <v>83</v>
      </c>
      <c r="D114">
        <v>2</v>
      </c>
      <c r="E114">
        <v>85</v>
      </c>
      <c r="F114">
        <v>87</v>
      </c>
    </row>
    <row r="115" spans="1:6" x14ac:dyDescent="0.4">
      <c r="A115">
        <v>1997</v>
      </c>
      <c r="B115" t="s">
        <v>74</v>
      </c>
      <c r="C115" t="s">
        <v>83</v>
      </c>
      <c r="D115">
        <v>1</v>
      </c>
      <c r="E115">
        <v>64</v>
      </c>
      <c r="F115">
        <v>65</v>
      </c>
    </row>
    <row r="116" spans="1:6" x14ac:dyDescent="0.4">
      <c r="A116">
        <v>1998</v>
      </c>
      <c r="B116" t="s">
        <v>74</v>
      </c>
      <c r="C116" t="s">
        <v>83</v>
      </c>
      <c r="D116">
        <v>0</v>
      </c>
      <c r="E116">
        <v>16</v>
      </c>
      <c r="F116">
        <v>16</v>
      </c>
    </row>
    <row r="117" spans="1:6" x14ac:dyDescent="0.4">
      <c r="A117">
        <v>1999</v>
      </c>
      <c r="B117" t="s">
        <v>74</v>
      </c>
      <c r="C117" t="s">
        <v>83</v>
      </c>
      <c r="D117">
        <v>0</v>
      </c>
      <c r="E117">
        <v>14</v>
      </c>
      <c r="F117">
        <v>14</v>
      </c>
    </row>
    <row r="118" spans="1:6" x14ac:dyDescent="0.4">
      <c r="A118">
        <v>2000</v>
      </c>
      <c r="B118" t="s">
        <v>74</v>
      </c>
      <c r="C118" t="s">
        <v>83</v>
      </c>
      <c r="E118">
        <v>29</v>
      </c>
      <c r="F118">
        <v>29</v>
      </c>
    </row>
    <row r="119" spans="1:6" x14ac:dyDescent="0.4">
      <c r="A119">
        <v>2001</v>
      </c>
      <c r="B119" t="s">
        <v>74</v>
      </c>
      <c r="C119" t="s">
        <v>83</v>
      </c>
      <c r="E119">
        <v>25</v>
      </c>
      <c r="F119">
        <v>25</v>
      </c>
    </row>
    <row r="120" spans="1:6" x14ac:dyDescent="0.4">
      <c r="A120">
        <v>2002</v>
      </c>
      <c r="B120" t="s">
        <v>74</v>
      </c>
      <c r="C120" t="s">
        <v>83</v>
      </c>
      <c r="E120">
        <v>11</v>
      </c>
      <c r="F120">
        <v>11</v>
      </c>
    </row>
    <row r="121" spans="1:6" x14ac:dyDescent="0.4">
      <c r="A121">
        <v>2003</v>
      </c>
      <c r="B121" t="s">
        <v>74</v>
      </c>
      <c r="C121" t="s">
        <v>83</v>
      </c>
      <c r="E121">
        <v>7</v>
      </c>
      <c r="F121">
        <v>7</v>
      </c>
    </row>
    <row r="122" spans="1:6" x14ac:dyDescent="0.4">
      <c r="A122">
        <v>2004</v>
      </c>
      <c r="B122" t="s">
        <v>74</v>
      </c>
      <c r="C122" t="s">
        <v>83</v>
      </c>
      <c r="E122">
        <v>0</v>
      </c>
      <c r="F122">
        <v>0</v>
      </c>
    </row>
    <row r="123" spans="1:6" x14ac:dyDescent="0.4">
      <c r="A123">
        <v>2005</v>
      </c>
      <c r="B123" t="s">
        <v>74</v>
      </c>
      <c r="C123" t="s">
        <v>83</v>
      </c>
    </row>
    <row r="124" spans="1:6" x14ac:dyDescent="0.4">
      <c r="A124">
        <v>2006</v>
      </c>
      <c r="B124" t="s">
        <v>74</v>
      </c>
      <c r="C124" t="s">
        <v>83</v>
      </c>
    </row>
    <row r="125" spans="1:6" x14ac:dyDescent="0.4">
      <c r="A125">
        <v>2007</v>
      </c>
      <c r="B125" t="s">
        <v>74</v>
      </c>
      <c r="C125" t="s">
        <v>83</v>
      </c>
    </row>
    <row r="126" spans="1:6" x14ac:dyDescent="0.4">
      <c r="A126">
        <v>2008</v>
      </c>
      <c r="B126" t="s">
        <v>74</v>
      </c>
      <c r="C126" t="s">
        <v>83</v>
      </c>
    </row>
    <row r="127" spans="1:6" x14ac:dyDescent="0.4">
      <c r="A127">
        <v>2009</v>
      </c>
      <c r="B127" t="s">
        <v>74</v>
      </c>
      <c r="C127" t="s">
        <v>83</v>
      </c>
    </row>
    <row r="128" spans="1:6" x14ac:dyDescent="0.4">
      <c r="A128">
        <v>2010</v>
      </c>
      <c r="B128" t="s">
        <v>74</v>
      </c>
      <c r="C128" t="s">
        <v>83</v>
      </c>
    </row>
    <row r="129" spans="1:6" x14ac:dyDescent="0.4">
      <c r="A129">
        <v>2011</v>
      </c>
      <c r="B129" t="s">
        <v>74</v>
      </c>
      <c r="C129" t="s">
        <v>83</v>
      </c>
      <c r="E129">
        <v>0</v>
      </c>
      <c r="F129">
        <v>0</v>
      </c>
    </row>
    <row r="130" spans="1:6" x14ac:dyDescent="0.4">
      <c r="A130">
        <v>2012</v>
      </c>
      <c r="B130" t="s">
        <v>74</v>
      </c>
      <c r="C130" t="s">
        <v>83</v>
      </c>
    </row>
    <row r="131" spans="1:6" x14ac:dyDescent="0.4">
      <c r="A131">
        <v>2013</v>
      </c>
      <c r="B131" t="s">
        <v>74</v>
      </c>
      <c r="C131" t="s">
        <v>83</v>
      </c>
    </row>
    <row r="132" spans="1:6" x14ac:dyDescent="0.4">
      <c r="A132">
        <v>2014</v>
      </c>
      <c r="B132" t="s">
        <v>74</v>
      </c>
      <c r="C132" t="s">
        <v>83</v>
      </c>
    </row>
    <row r="133" spans="1:6" x14ac:dyDescent="0.4">
      <c r="A133">
        <v>2015</v>
      </c>
      <c r="B133" t="s">
        <v>74</v>
      </c>
      <c r="C133" t="s">
        <v>83</v>
      </c>
    </row>
    <row r="134" spans="1:6" x14ac:dyDescent="0.4">
      <c r="A134">
        <v>2016</v>
      </c>
      <c r="B134" t="s">
        <v>74</v>
      </c>
      <c r="C134" t="s">
        <v>83</v>
      </c>
    </row>
    <row r="135" spans="1:6" x14ac:dyDescent="0.4">
      <c r="A135">
        <v>2017</v>
      </c>
      <c r="B135" t="s">
        <v>74</v>
      </c>
      <c r="C135" t="s">
        <v>83</v>
      </c>
    </row>
    <row r="136" spans="1:6" x14ac:dyDescent="0.4">
      <c r="A136">
        <v>2018</v>
      </c>
      <c r="B136" t="s">
        <v>74</v>
      </c>
      <c r="C136" t="s">
        <v>83</v>
      </c>
    </row>
    <row r="137" spans="1:6" x14ac:dyDescent="0.4">
      <c r="A137">
        <v>2019</v>
      </c>
      <c r="B137" t="s">
        <v>74</v>
      </c>
      <c r="C137" t="s">
        <v>83</v>
      </c>
    </row>
    <row r="138" spans="1:6" x14ac:dyDescent="0.4">
      <c r="A138">
        <v>2020</v>
      </c>
      <c r="B138" t="s">
        <v>74</v>
      </c>
      <c r="C138" t="s">
        <v>83</v>
      </c>
    </row>
    <row r="139" spans="1:6" x14ac:dyDescent="0.4">
      <c r="A139">
        <v>1897</v>
      </c>
      <c r="B139" t="s">
        <v>74</v>
      </c>
      <c r="C139" t="s">
        <v>66</v>
      </c>
      <c r="D139">
        <v>49</v>
      </c>
      <c r="F139">
        <v>49</v>
      </c>
    </row>
    <row r="140" spans="1:6" x14ac:dyDescent="0.4">
      <c r="A140">
        <v>1898</v>
      </c>
      <c r="B140" t="s">
        <v>74</v>
      </c>
      <c r="C140" t="s">
        <v>66</v>
      </c>
    </row>
    <row r="141" spans="1:6" x14ac:dyDescent="0.4">
      <c r="A141">
        <v>1899</v>
      </c>
      <c r="B141" t="s">
        <v>74</v>
      </c>
      <c r="C141" t="s">
        <v>66</v>
      </c>
      <c r="D141">
        <v>187</v>
      </c>
      <c r="F141">
        <v>187</v>
      </c>
    </row>
    <row r="142" spans="1:6" x14ac:dyDescent="0.4">
      <c r="A142">
        <v>1900</v>
      </c>
      <c r="B142" t="s">
        <v>74</v>
      </c>
      <c r="C142" t="s">
        <v>66</v>
      </c>
    </row>
    <row r="143" spans="1:6" x14ac:dyDescent="0.4">
      <c r="A143">
        <v>1901</v>
      </c>
      <c r="B143" t="s">
        <v>74</v>
      </c>
      <c r="C143" t="s">
        <v>66</v>
      </c>
    </row>
    <row r="144" spans="1:6" x14ac:dyDescent="0.4">
      <c r="A144">
        <v>1902</v>
      </c>
      <c r="B144" t="s">
        <v>74</v>
      </c>
      <c r="C144" t="s">
        <v>66</v>
      </c>
    </row>
    <row r="145" spans="1:6" x14ac:dyDescent="0.4">
      <c r="A145">
        <v>1903</v>
      </c>
      <c r="B145" t="s">
        <v>74</v>
      </c>
      <c r="C145" t="s">
        <v>66</v>
      </c>
      <c r="D145">
        <v>61</v>
      </c>
      <c r="F145">
        <v>61</v>
      </c>
    </row>
    <row r="146" spans="1:6" x14ac:dyDescent="0.4">
      <c r="A146">
        <v>1904</v>
      </c>
      <c r="B146" t="s">
        <v>74</v>
      </c>
      <c r="C146" t="s">
        <v>66</v>
      </c>
    </row>
    <row r="147" spans="1:6" x14ac:dyDescent="0.4">
      <c r="A147">
        <v>1905</v>
      </c>
      <c r="B147" t="s">
        <v>74</v>
      </c>
      <c r="C147" t="s">
        <v>66</v>
      </c>
    </row>
    <row r="148" spans="1:6" x14ac:dyDescent="0.4">
      <c r="A148">
        <v>1906</v>
      </c>
      <c r="B148" t="s">
        <v>74</v>
      </c>
      <c r="C148" t="s">
        <v>66</v>
      </c>
    </row>
    <row r="149" spans="1:6" x14ac:dyDescent="0.4">
      <c r="A149">
        <v>1907</v>
      </c>
      <c r="B149" t="s">
        <v>74</v>
      </c>
      <c r="C149" t="s">
        <v>66</v>
      </c>
    </row>
    <row r="150" spans="1:6" x14ac:dyDescent="0.4">
      <c r="A150">
        <v>1908</v>
      </c>
      <c r="B150" t="s">
        <v>74</v>
      </c>
      <c r="C150" t="s">
        <v>66</v>
      </c>
      <c r="D150">
        <v>100</v>
      </c>
      <c r="F150">
        <v>100</v>
      </c>
    </row>
    <row r="151" spans="1:6" x14ac:dyDescent="0.4">
      <c r="A151">
        <v>1909</v>
      </c>
      <c r="B151" t="s">
        <v>74</v>
      </c>
      <c r="C151" t="s">
        <v>66</v>
      </c>
    </row>
    <row r="152" spans="1:6" x14ac:dyDescent="0.4">
      <c r="A152">
        <v>1910</v>
      </c>
      <c r="B152" t="s">
        <v>74</v>
      </c>
      <c r="C152" t="s">
        <v>66</v>
      </c>
    </row>
    <row r="153" spans="1:6" x14ac:dyDescent="0.4">
      <c r="A153">
        <v>1911</v>
      </c>
      <c r="B153" t="s">
        <v>74</v>
      </c>
      <c r="C153" t="s">
        <v>66</v>
      </c>
    </row>
    <row r="154" spans="1:6" x14ac:dyDescent="0.4">
      <c r="A154">
        <v>1912</v>
      </c>
      <c r="B154" t="s">
        <v>74</v>
      </c>
      <c r="C154" t="s">
        <v>66</v>
      </c>
    </row>
    <row r="155" spans="1:6" x14ac:dyDescent="0.4">
      <c r="A155">
        <v>1913</v>
      </c>
      <c r="B155" t="s">
        <v>74</v>
      </c>
      <c r="C155" t="s">
        <v>66</v>
      </c>
      <c r="D155">
        <v>46</v>
      </c>
      <c r="F155">
        <v>46</v>
      </c>
    </row>
    <row r="156" spans="1:6" x14ac:dyDescent="0.4">
      <c r="A156">
        <v>1914</v>
      </c>
      <c r="B156" t="s">
        <v>74</v>
      </c>
      <c r="C156" t="s">
        <v>66</v>
      </c>
      <c r="D156">
        <v>39</v>
      </c>
      <c r="F156">
        <v>39</v>
      </c>
    </row>
    <row r="157" spans="1:6" x14ac:dyDescent="0.4">
      <c r="A157">
        <v>1915</v>
      </c>
      <c r="B157" t="s">
        <v>74</v>
      </c>
      <c r="C157" t="s">
        <v>66</v>
      </c>
      <c r="D157">
        <v>39</v>
      </c>
      <c r="F157">
        <v>39</v>
      </c>
    </row>
    <row r="158" spans="1:6" x14ac:dyDescent="0.4">
      <c r="A158">
        <v>1916</v>
      </c>
      <c r="B158" t="s">
        <v>74</v>
      </c>
      <c r="C158" t="s">
        <v>66</v>
      </c>
      <c r="D158">
        <v>50</v>
      </c>
      <c r="F158">
        <v>50</v>
      </c>
    </row>
    <row r="159" spans="1:6" x14ac:dyDescent="0.4">
      <c r="A159">
        <v>1917</v>
      </c>
      <c r="B159" t="s">
        <v>74</v>
      </c>
      <c r="C159" t="s">
        <v>66</v>
      </c>
      <c r="D159">
        <v>22</v>
      </c>
      <c r="F159">
        <v>22</v>
      </c>
    </row>
    <row r="160" spans="1:6" x14ac:dyDescent="0.4">
      <c r="A160">
        <v>1918</v>
      </c>
      <c r="B160" t="s">
        <v>74</v>
      </c>
      <c r="C160" t="s">
        <v>66</v>
      </c>
      <c r="D160">
        <v>64</v>
      </c>
      <c r="E160">
        <v>15</v>
      </c>
      <c r="F160">
        <v>79</v>
      </c>
    </row>
    <row r="161" spans="1:6" x14ac:dyDescent="0.4">
      <c r="A161">
        <v>1919</v>
      </c>
      <c r="B161" t="s">
        <v>74</v>
      </c>
      <c r="C161" t="s">
        <v>66</v>
      </c>
      <c r="D161">
        <v>108</v>
      </c>
      <c r="E161">
        <v>3</v>
      </c>
      <c r="F161">
        <v>111</v>
      </c>
    </row>
    <row r="162" spans="1:6" x14ac:dyDescent="0.4">
      <c r="A162">
        <v>1920</v>
      </c>
      <c r="B162" t="s">
        <v>74</v>
      </c>
      <c r="C162" t="s">
        <v>66</v>
      </c>
      <c r="D162">
        <v>35</v>
      </c>
      <c r="E162">
        <v>10</v>
      </c>
      <c r="F162">
        <v>45</v>
      </c>
    </row>
    <row r="163" spans="1:6" x14ac:dyDescent="0.4">
      <c r="A163">
        <v>1921</v>
      </c>
      <c r="B163" t="s">
        <v>74</v>
      </c>
      <c r="C163" t="s">
        <v>66</v>
      </c>
      <c r="D163">
        <v>62</v>
      </c>
      <c r="E163">
        <v>23</v>
      </c>
      <c r="F163">
        <v>85</v>
      </c>
    </row>
    <row r="164" spans="1:6" x14ac:dyDescent="0.4">
      <c r="A164">
        <v>1922</v>
      </c>
      <c r="B164" t="s">
        <v>74</v>
      </c>
      <c r="C164" t="s">
        <v>66</v>
      </c>
      <c r="D164">
        <v>77</v>
      </c>
      <c r="E164">
        <v>29</v>
      </c>
      <c r="F164">
        <v>106</v>
      </c>
    </row>
    <row r="165" spans="1:6" x14ac:dyDescent="0.4">
      <c r="A165">
        <v>1923</v>
      </c>
      <c r="B165" t="s">
        <v>74</v>
      </c>
      <c r="C165" t="s">
        <v>66</v>
      </c>
      <c r="D165">
        <v>134</v>
      </c>
      <c r="E165">
        <v>50</v>
      </c>
      <c r="F165">
        <v>184</v>
      </c>
    </row>
    <row r="166" spans="1:6" x14ac:dyDescent="0.4">
      <c r="A166">
        <v>1924</v>
      </c>
      <c r="B166" t="s">
        <v>74</v>
      </c>
      <c r="C166" t="s">
        <v>66</v>
      </c>
      <c r="D166">
        <v>109</v>
      </c>
      <c r="E166">
        <v>48</v>
      </c>
      <c r="F166">
        <v>157</v>
      </c>
    </row>
    <row r="167" spans="1:6" x14ac:dyDescent="0.4">
      <c r="A167">
        <v>1925</v>
      </c>
      <c r="B167" t="s">
        <v>74</v>
      </c>
      <c r="C167" t="s">
        <v>66</v>
      </c>
      <c r="D167">
        <v>35</v>
      </c>
      <c r="E167">
        <v>15</v>
      </c>
      <c r="F167">
        <v>50</v>
      </c>
    </row>
    <row r="168" spans="1:6" x14ac:dyDescent="0.4">
      <c r="A168">
        <v>1926</v>
      </c>
      <c r="B168" t="s">
        <v>74</v>
      </c>
      <c r="C168" t="s">
        <v>66</v>
      </c>
      <c r="D168">
        <v>22</v>
      </c>
      <c r="E168">
        <v>7</v>
      </c>
      <c r="F168">
        <v>29</v>
      </c>
    </row>
    <row r="169" spans="1:6" x14ac:dyDescent="0.4">
      <c r="A169">
        <v>1927</v>
      </c>
      <c r="B169" t="s">
        <v>74</v>
      </c>
      <c r="C169" t="s">
        <v>66</v>
      </c>
      <c r="D169">
        <v>22</v>
      </c>
      <c r="E169">
        <v>8</v>
      </c>
      <c r="F169">
        <v>30</v>
      </c>
    </row>
    <row r="170" spans="1:6" x14ac:dyDescent="0.4">
      <c r="A170">
        <v>1928</v>
      </c>
      <c r="B170" t="s">
        <v>74</v>
      </c>
      <c r="C170" t="s">
        <v>66</v>
      </c>
      <c r="D170">
        <v>24</v>
      </c>
      <c r="E170">
        <v>14</v>
      </c>
      <c r="F170">
        <v>38</v>
      </c>
    </row>
    <row r="171" spans="1:6" x14ac:dyDescent="0.4">
      <c r="A171">
        <v>1929</v>
      </c>
      <c r="B171" t="s">
        <v>74</v>
      </c>
      <c r="C171" t="s">
        <v>66</v>
      </c>
      <c r="D171">
        <v>14</v>
      </c>
      <c r="E171">
        <v>14</v>
      </c>
      <c r="F171">
        <v>28</v>
      </c>
    </row>
    <row r="172" spans="1:6" x14ac:dyDescent="0.4">
      <c r="A172">
        <v>1930</v>
      </c>
      <c r="B172" t="s">
        <v>74</v>
      </c>
      <c r="C172" t="s">
        <v>66</v>
      </c>
      <c r="D172">
        <v>31</v>
      </c>
      <c r="E172">
        <v>25</v>
      </c>
      <c r="F172">
        <v>56</v>
      </c>
    </row>
    <row r="173" spans="1:6" x14ac:dyDescent="0.4">
      <c r="A173">
        <v>1931</v>
      </c>
      <c r="B173" t="s">
        <v>74</v>
      </c>
      <c r="C173" t="s">
        <v>66</v>
      </c>
      <c r="D173">
        <v>37</v>
      </c>
      <c r="E173">
        <v>37</v>
      </c>
      <c r="F173">
        <v>74</v>
      </c>
    </row>
    <row r="174" spans="1:6" x14ac:dyDescent="0.4">
      <c r="A174">
        <v>1932</v>
      </c>
      <c r="B174" t="s">
        <v>74</v>
      </c>
      <c r="C174" t="s">
        <v>66</v>
      </c>
      <c r="D174">
        <v>81</v>
      </c>
      <c r="E174">
        <v>92</v>
      </c>
      <c r="F174">
        <v>173</v>
      </c>
    </row>
    <row r="175" spans="1:6" x14ac:dyDescent="0.4">
      <c r="A175">
        <v>1933</v>
      </c>
      <c r="B175" t="s">
        <v>74</v>
      </c>
      <c r="C175" t="s">
        <v>66</v>
      </c>
      <c r="D175">
        <v>227</v>
      </c>
      <c r="E175">
        <v>62</v>
      </c>
      <c r="F175">
        <v>289</v>
      </c>
    </row>
    <row r="176" spans="1:6" x14ac:dyDescent="0.4">
      <c r="A176">
        <v>1934</v>
      </c>
      <c r="B176" t="s">
        <v>74</v>
      </c>
      <c r="C176" t="s">
        <v>66</v>
      </c>
      <c r="D176">
        <v>153</v>
      </c>
      <c r="E176">
        <v>68</v>
      </c>
      <c r="F176">
        <v>221</v>
      </c>
    </row>
    <row r="177" spans="1:6" x14ac:dyDescent="0.4">
      <c r="A177">
        <v>1935</v>
      </c>
      <c r="B177" t="s">
        <v>74</v>
      </c>
      <c r="C177" t="s">
        <v>66</v>
      </c>
      <c r="D177">
        <v>136</v>
      </c>
      <c r="E177">
        <v>38</v>
      </c>
      <c r="F177">
        <v>174</v>
      </c>
    </row>
    <row r="178" spans="1:6" x14ac:dyDescent="0.4">
      <c r="A178">
        <v>1936</v>
      </c>
      <c r="B178" t="s">
        <v>74</v>
      </c>
      <c r="C178" t="s">
        <v>66</v>
      </c>
      <c r="D178">
        <v>28</v>
      </c>
      <c r="E178">
        <v>14</v>
      </c>
      <c r="F178">
        <v>42</v>
      </c>
    </row>
    <row r="179" spans="1:6" x14ac:dyDescent="0.4">
      <c r="A179">
        <v>1937</v>
      </c>
      <c r="B179" t="s">
        <v>74</v>
      </c>
      <c r="C179" t="s">
        <v>66</v>
      </c>
      <c r="D179">
        <v>60</v>
      </c>
      <c r="E179">
        <v>26</v>
      </c>
      <c r="F179">
        <v>86</v>
      </c>
    </row>
    <row r="180" spans="1:6" x14ac:dyDescent="0.4">
      <c r="A180">
        <v>1938</v>
      </c>
      <c r="B180" t="s">
        <v>74</v>
      </c>
      <c r="C180" t="s">
        <v>66</v>
      </c>
      <c r="D180">
        <v>59</v>
      </c>
      <c r="E180">
        <v>60</v>
      </c>
      <c r="F180">
        <v>119</v>
      </c>
    </row>
    <row r="181" spans="1:6" x14ac:dyDescent="0.4">
      <c r="A181">
        <v>1939</v>
      </c>
      <c r="B181" t="s">
        <v>74</v>
      </c>
      <c r="C181" t="s">
        <v>66</v>
      </c>
      <c r="D181">
        <v>102</v>
      </c>
      <c r="E181">
        <v>101</v>
      </c>
      <c r="F181">
        <v>203</v>
      </c>
    </row>
    <row r="182" spans="1:6" x14ac:dyDescent="0.4">
      <c r="A182">
        <v>1940</v>
      </c>
      <c r="B182" t="s">
        <v>74</v>
      </c>
      <c r="C182" t="s">
        <v>66</v>
      </c>
      <c r="D182">
        <v>123</v>
      </c>
      <c r="E182">
        <v>96</v>
      </c>
      <c r="F182">
        <v>219</v>
      </c>
    </row>
    <row r="183" spans="1:6" x14ac:dyDescent="0.4">
      <c r="A183">
        <v>1941</v>
      </c>
      <c r="B183" t="s">
        <v>74</v>
      </c>
      <c r="C183" t="s">
        <v>66</v>
      </c>
      <c r="D183">
        <v>98</v>
      </c>
      <c r="E183">
        <v>58</v>
      </c>
      <c r="F183">
        <v>156</v>
      </c>
    </row>
    <row r="184" spans="1:6" x14ac:dyDescent="0.4">
      <c r="A184">
        <v>1942</v>
      </c>
      <c r="B184" t="s">
        <v>74</v>
      </c>
      <c r="C184" t="s">
        <v>66</v>
      </c>
      <c r="D184">
        <v>40</v>
      </c>
      <c r="E184">
        <v>28</v>
      </c>
      <c r="F184">
        <v>68</v>
      </c>
    </row>
    <row r="185" spans="1:6" x14ac:dyDescent="0.4">
      <c r="A185">
        <v>1943</v>
      </c>
      <c r="B185" t="s">
        <v>74</v>
      </c>
      <c r="C185" t="s">
        <v>66</v>
      </c>
      <c r="D185">
        <v>45</v>
      </c>
      <c r="E185">
        <v>38</v>
      </c>
      <c r="F185">
        <v>83</v>
      </c>
    </row>
    <row r="186" spans="1:6" x14ac:dyDescent="0.4">
      <c r="A186">
        <v>1944</v>
      </c>
      <c r="B186" t="s">
        <v>74</v>
      </c>
      <c r="C186" t="s">
        <v>66</v>
      </c>
      <c r="D186">
        <v>56</v>
      </c>
      <c r="E186">
        <v>23</v>
      </c>
      <c r="F186">
        <v>79</v>
      </c>
    </row>
    <row r="187" spans="1:6" x14ac:dyDescent="0.4">
      <c r="A187">
        <v>1945</v>
      </c>
      <c r="B187" t="s">
        <v>74</v>
      </c>
      <c r="C187" t="s">
        <v>66</v>
      </c>
      <c r="D187">
        <v>77</v>
      </c>
      <c r="E187">
        <v>19</v>
      </c>
      <c r="F187">
        <v>96</v>
      </c>
    </row>
    <row r="188" spans="1:6" x14ac:dyDescent="0.4">
      <c r="A188">
        <v>1946</v>
      </c>
      <c r="B188" t="s">
        <v>74</v>
      </c>
      <c r="C188" t="s">
        <v>66</v>
      </c>
      <c r="D188">
        <v>128</v>
      </c>
      <c r="E188">
        <v>63</v>
      </c>
      <c r="F188">
        <v>191</v>
      </c>
    </row>
    <row r="189" spans="1:6" x14ac:dyDescent="0.4">
      <c r="A189">
        <v>1947</v>
      </c>
      <c r="B189" t="s">
        <v>74</v>
      </c>
      <c r="C189" t="s">
        <v>66</v>
      </c>
      <c r="D189">
        <v>209</v>
      </c>
      <c r="E189">
        <v>107</v>
      </c>
      <c r="F189">
        <v>316</v>
      </c>
    </row>
    <row r="190" spans="1:6" x14ac:dyDescent="0.4">
      <c r="A190">
        <v>1948</v>
      </c>
      <c r="B190" t="s">
        <v>74</v>
      </c>
      <c r="C190" t="s">
        <v>66</v>
      </c>
      <c r="D190">
        <v>119</v>
      </c>
      <c r="E190">
        <v>42</v>
      </c>
      <c r="F190">
        <v>161</v>
      </c>
    </row>
    <row r="191" spans="1:6" x14ac:dyDescent="0.4">
      <c r="A191">
        <v>1949</v>
      </c>
      <c r="B191" t="s">
        <v>74</v>
      </c>
      <c r="C191" t="s">
        <v>66</v>
      </c>
      <c r="D191">
        <v>86</v>
      </c>
      <c r="E191">
        <v>47</v>
      </c>
      <c r="F191">
        <v>133</v>
      </c>
    </row>
    <row r="192" spans="1:6" x14ac:dyDescent="0.4">
      <c r="A192">
        <v>1950</v>
      </c>
      <c r="B192" t="s">
        <v>74</v>
      </c>
      <c r="C192" t="s">
        <v>66</v>
      </c>
      <c r="D192">
        <v>47</v>
      </c>
      <c r="E192">
        <v>54</v>
      </c>
      <c r="F192">
        <v>101</v>
      </c>
    </row>
    <row r="193" spans="1:6" x14ac:dyDescent="0.4">
      <c r="A193">
        <v>1951</v>
      </c>
      <c r="B193" t="s">
        <v>74</v>
      </c>
      <c r="C193" t="s">
        <v>66</v>
      </c>
      <c r="D193">
        <v>257</v>
      </c>
      <c r="E193">
        <v>189</v>
      </c>
      <c r="F193">
        <v>446</v>
      </c>
    </row>
    <row r="194" spans="1:6" x14ac:dyDescent="0.4">
      <c r="A194">
        <v>1952</v>
      </c>
      <c r="B194" t="s">
        <v>74</v>
      </c>
      <c r="C194" t="s">
        <v>66</v>
      </c>
      <c r="D194">
        <v>468</v>
      </c>
      <c r="E194">
        <v>180</v>
      </c>
      <c r="F194">
        <v>648</v>
      </c>
    </row>
    <row r="195" spans="1:6" x14ac:dyDescent="0.4">
      <c r="A195">
        <v>1953</v>
      </c>
      <c r="B195" t="s">
        <v>74</v>
      </c>
      <c r="C195" t="s">
        <v>66</v>
      </c>
      <c r="D195">
        <v>60</v>
      </c>
      <c r="E195">
        <v>66</v>
      </c>
      <c r="F195">
        <v>126</v>
      </c>
    </row>
    <row r="196" spans="1:6" x14ac:dyDescent="0.4">
      <c r="A196">
        <v>1954</v>
      </c>
      <c r="B196" t="s">
        <v>74</v>
      </c>
      <c r="C196" t="s">
        <v>66</v>
      </c>
      <c r="D196">
        <v>116</v>
      </c>
      <c r="E196">
        <v>59</v>
      </c>
      <c r="F196">
        <v>175</v>
      </c>
    </row>
    <row r="197" spans="1:6" x14ac:dyDescent="0.4">
      <c r="A197">
        <v>1955</v>
      </c>
      <c r="B197" t="s">
        <v>74</v>
      </c>
      <c r="C197" t="s">
        <v>66</v>
      </c>
      <c r="D197">
        <v>30</v>
      </c>
      <c r="E197">
        <v>33</v>
      </c>
      <c r="F197">
        <v>63</v>
      </c>
    </row>
    <row r="198" spans="1:6" x14ac:dyDescent="0.4">
      <c r="A198">
        <v>1956</v>
      </c>
      <c r="B198" t="s">
        <v>74</v>
      </c>
      <c r="C198" t="s">
        <v>66</v>
      </c>
      <c r="D198">
        <v>13</v>
      </c>
      <c r="E198">
        <v>18</v>
      </c>
      <c r="F198">
        <v>31</v>
      </c>
    </row>
    <row r="199" spans="1:6" x14ac:dyDescent="0.4">
      <c r="A199">
        <v>1957</v>
      </c>
      <c r="B199" t="s">
        <v>74</v>
      </c>
      <c r="C199" t="s">
        <v>66</v>
      </c>
      <c r="D199">
        <v>12</v>
      </c>
      <c r="E199">
        <v>9</v>
      </c>
      <c r="F199">
        <v>21</v>
      </c>
    </row>
    <row r="200" spans="1:6" x14ac:dyDescent="0.4">
      <c r="A200">
        <v>1958</v>
      </c>
      <c r="B200" t="s">
        <v>74</v>
      </c>
      <c r="C200" t="s">
        <v>66</v>
      </c>
      <c r="D200">
        <v>5</v>
      </c>
      <c r="E200">
        <v>10</v>
      </c>
      <c r="F200">
        <v>15</v>
      </c>
    </row>
    <row r="201" spans="1:6" x14ac:dyDescent="0.4">
      <c r="A201">
        <v>1959</v>
      </c>
      <c r="B201" t="s">
        <v>74</v>
      </c>
      <c r="C201" t="s">
        <v>66</v>
      </c>
      <c r="D201">
        <v>3</v>
      </c>
      <c r="E201">
        <v>3</v>
      </c>
      <c r="F201">
        <v>6</v>
      </c>
    </row>
    <row r="202" spans="1:6" x14ac:dyDescent="0.4">
      <c r="A202">
        <v>1960</v>
      </c>
      <c r="B202" t="s">
        <v>74</v>
      </c>
      <c r="C202" t="s">
        <v>66</v>
      </c>
      <c r="D202">
        <v>5</v>
      </c>
      <c r="E202">
        <v>1</v>
      </c>
      <c r="F202">
        <v>6</v>
      </c>
    </row>
    <row r="203" spans="1:6" x14ac:dyDescent="0.4">
      <c r="A203">
        <v>1961</v>
      </c>
      <c r="B203" t="s">
        <v>74</v>
      </c>
      <c r="C203" t="s">
        <v>66</v>
      </c>
      <c r="D203">
        <v>1</v>
      </c>
      <c r="E203">
        <v>1</v>
      </c>
      <c r="F203">
        <v>2</v>
      </c>
    </row>
    <row r="204" spans="1:6" x14ac:dyDescent="0.4">
      <c r="A204">
        <v>1962</v>
      </c>
      <c r="B204" t="s">
        <v>74</v>
      </c>
      <c r="C204" t="s">
        <v>66</v>
      </c>
      <c r="D204">
        <v>0</v>
      </c>
      <c r="E204">
        <v>0</v>
      </c>
      <c r="F204">
        <v>0</v>
      </c>
    </row>
    <row r="205" spans="1:6" x14ac:dyDescent="0.4">
      <c r="A205">
        <v>1963</v>
      </c>
      <c r="B205" t="s">
        <v>74</v>
      </c>
      <c r="C205" t="s">
        <v>66</v>
      </c>
      <c r="D205">
        <v>0</v>
      </c>
      <c r="E205">
        <v>0</v>
      </c>
      <c r="F205">
        <v>0</v>
      </c>
    </row>
    <row r="206" spans="1:6" x14ac:dyDescent="0.4">
      <c r="A206">
        <v>1964</v>
      </c>
      <c r="B206" t="s">
        <v>74</v>
      </c>
      <c r="C206" t="s">
        <v>66</v>
      </c>
      <c r="D206">
        <v>0</v>
      </c>
      <c r="E206">
        <v>0</v>
      </c>
      <c r="F206">
        <v>0</v>
      </c>
    </row>
    <row r="207" spans="1:6" x14ac:dyDescent="0.4">
      <c r="A207">
        <v>1965</v>
      </c>
      <c r="B207" t="s">
        <v>74</v>
      </c>
      <c r="C207" t="s">
        <v>66</v>
      </c>
      <c r="D207">
        <v>0</v>
      </c>
      <c r="E207">
        <v>0</v>
      </c>
      <c r="F207">
        <v>0</v>
      </c>
    </row>
    <row r="208" spans="1:6" x14ac:dyDescent="0.4">
      <c r="A208">
        <v>1966</v>
      </c>
      <c r="B208" t="s">
        <v>74</v>
      </c>
      <c r="C208" t="s">
        <v>66</v>
      </c>
      <c r="D208">
        <v>0</v>
      </c>
      <c r="E208">
        <v>0</v>
      </c>
      <c r="F208">
        <v>0</v>
      </c>
    </row>
    <row r="209" spans="1:6" x14ac:dyDescent="0.4">
      <c r="A209">
        <v>1967</v>
      </c>
      <c r="B209" t="s">
        <v>74</v>
      </c>
      <c r="C209" t="s">
        <v>66</v>
      </c>
      <c r="D209">
        <v>0</v>
      </c>
      <c r="E209">
        <v>0</v>
      </c>
      <c r="F209">
        <v>0</v>
      </c>
    </row>
    <row r="210" spans="1:6" x14ac:dyDescent="0.4">
      <c r="A210">
        <v>1968</v>
      </c>
      <c r="B210" t="s">
        <v>74</v>
      </c>
      <c r="C210" t="s">
        <v>66</v>
      </c>
      <c r="D210">
        <v>0</v>
      </c>
      <c r="E210">
        <v>0</v>
      </c>
      <c r="F210">
        <v>0</v>
      </c>
    </row>
    <row r="211" spans="1:6" x14ac:dyDescent="0.4">
      <c r="A211">
        <v>1969</v>
      </c>
      <c r="B211" t="s">
        <v>74</v>
      </c>
      <c r="C211" t="s">
        <v>66</v>
      </c>
      <c r="D211">
        <v>0</v>
      </c>
      <c r="E211">
        <v>0</v>
      </c>
      <c r="F211">
        <v>0</v>
      </c>
    </row>
    <row r="212" spans="1:6" x14ac:dyDescent="0.4">
      <c r="A212">
        <v>1970</v>
      </c>
      <c r="B212" t="s">
        <v>74</v>
      </c>
      <c r="C212" t="s">
        <v>66</v>
      </c>
      <c r="D212">
        <v>0</v>
      </c>
      <c r="E212">
        <v>0</v>
      </c>
      <c r="F212">
        <v>0</v>
      </c>
    </row>
    <row r="213" spans="1:6" x14ac:dyDescent="0.4">
      <c r="A213">
        <v>1971</v>
      </c>
      <c r="B213" t="s">
        <v>74</v>
      </c>
      <c r="C213" t="s">
        <v>66</v>
      </c>
      <c r="D213">
        <v>0</v>
      </c>
      <c r="E213">
        <v>0</v>
      </c>
      <c r="F213">
        <v>0</v>
      </c>
    </row>
    <row r="214" spans="1:6" x14ac:dyDescent="0.4">
      <c r="A214">
        <v>1972</v>
      </c>
      <c r="B214" t="s">
        <v>74</v>
      </c>
      <c r="C214" t="s">
        <v>66</v>
      </c>
      <c r="D214">
        <v>0</v>
      </c>
      <c r="E214">
        <v>0</v>
      </c>
      <c r="F214">
        <v>0</v>
      </c>
    </row>
    <row r="215" spans="1:6" x14ac:dyDescent="0.4">
      <c r="A215">
        <v>1973</v>
      </c>
      <c r="B215" t="s">
        <v>74</v>
      </c>
      <c r="C215" t="s">
        <v>66</v>
      </c>
      <c r="D215">
        <v>0</v>
      </c>
      <c r="E215">
        <v>0</v>
      </c>
      <c r="F215">
        <v>0</v>
      </c>
    </row>
    <row r="216" spans="1:6" x14ac:dyDescent="0.4">
      <c r="A216">
        <v>1974</v>
      </c>
      <c r="B216" t="s">
        <v>74</v>
      </c>
      <c r="C216" t="s">
        <v>66</v>
      </c>
      <c r="D216">
        <v>0</v>
      </c>
      <c r="E216">
        <v>0</v>
      </c>
      <c r="F216">
        <v>0</v>
      </c>
    </row>
    <row r="217" spans="1:6" x14ac:dyDescent="0.4">
      <c r="A217">
        <v>1975</v>
      </c>
      <c r="B217" t="s">
        <v>74</v>
      </c>
      <c r="C217" t="s">
        <v>66</v>
      </c>
      <c r="D217">
        <v>0</v>
      </c>
      <c r="E217">
        <v>0</v>
      </c>
      <c r="F217">
        <v>0</v>
      </c>
    </row>
    <row r="218" spans="1:6" x14ac:dyDescent="0.4">
      <c r="A218">
        <v>1976</v>
      </c>
      <c r="B218" t="s">
        <v>74</v>
      </c>
      <c r="C218" t="s">
        <v>66</v>
      </c>
      <c r="D218">
        <v>0</v>
      </c>
      <c r="E218">
        <v>0</v>
      </c>
      <c r="F218">
        <v>0</v>
      </c>
    </row>
    <row r="219" spans="1:6" x14ac:dyDescent="0.4">
      <c r="A219">
        <v>1977</v>
      </c>
      <c r="B219" t="s">
        <v>74</v>
      </c>
      <c r="C219" t="s">
        <v>66</v>
      </c>
      <c r="D219">
        <v>0</v>
      </c>
      <c r="E219">
        <v>0</v>
      </c>
      <c r="F219">
        <v>0</v>
      </c>
    </row>
    <row r="220" spans="1:6" x14ac:dyDescent="0.4">
      <c r="A220">
        <v>1978</v>
      </c>
      <c r="B220" t="s">
        <v>74</v>
      </c>
      <c r="C220" t="s">
        <v>66</v>
      </c>
      <c r="D220">
        <v>0</v>
      </c>
      <c r="E220">
        <v>0</v>
      </c>
      <c r="F220">
        <v>0</v>
      </c>
    </row>
    <row r="221" spans="1:6" x14ac:dyDescent="0.4">
      <c r="A221">
        <v>1979</v>
      </c>
      <c r="B221" t="s">
        <v>74</v>
      </c>
      <c r="C221" t="s">
        <v>66</v>
      </c>
      <c r="D221">
        <v>0</v>
      </c>
      <c r="E221">
        <v>0</v>
      </c>
      <c r="F221">
        <v>0</v>
      </c>
    </row>
    <row r="222" spans="1:6" x14ac:dyDescent="0.4">
      <c r="A222">
        <v>1980</v>
      </c>
      <c r="B222" t="s">
        <v>74</v>
      </c>
      <c r="C222" t="s">
        <v>66</v>
      </c>
      <c r="D222">
        <v>0</v>
      </c>
      <c r="E222">
        <v>0</v>
      </c>
      <c r="F222">
        <v>0</v>
      </c>
    </row>
    <row r="223" spans="1:6" x14ac:dyDescent="0.4">
      <c r="A223">
        <v>1981</v>
      </c>
      <c r="B223" t="s">
        <v>74</v>
      </c>
      <c r="C223" t="s">
        <v>66</v>
      </c>
      <c r="D223">
        <v>0</v>
      </c>
      <c r="E223">
        <v>0</v>
      </c>
      <c r="F223">
        <v>0</v>
      </c>
    </row>
    <row r="224" spans="1:6" x14ac:dyDescent="0.4">
      <c r="A224">
        <v>1982</v>
      </c>
      <c r="B224" t="s">
        <v>74</v>
      </c>
      <c r="C224" t="s">
        <v>66</v>
      </c>
      <c r="D224">
        <v>0</v>
      </c>
      <c r="E224">
        <v>0</v>
      </c>
      <c r="F224">
        <v>0</v>
      </c>
    </row>
    <row r="225" spans="1:6" x14ac:dyDescent="0.4">
      <c r="A225">
        <v>1983</v>
      </c>
      <c r="B225" t="s">
        <v>74</v>
      </c>
      <c r="C225" t="s">
        <v>66</v>
      </c>
      <c r="D225">
        <v>0</v>
      </c>
      <c r="E225">
        <v>0</v>
      </c>
      <c r="F225">
        <v>0</v>
      </c>
    </row>
    <row r="226" spans="1:6" x14ac:dyDescent="0.4">
      <c r="A226">
        <v>1984</v>
      </c>
      <c r="B226" t="s">
        <v>74</v>
      </c>
      <c r="C226" t="s">
        <v>66</v>
      </c>
      <c r="D226">
        <v>0</v>
      </c>
      <c r="E226">
        <v>0</v>
      </c>
      <c r="F226">
        <v>0</v>
      </c>
    </row>
    <row r="227" spans="1:6" x14ac:dyDescent="0.4">
      <c r="A227">
        <v>1985</v>
      </c>
      <c r="B227" t="s">
        <v>74</v>
      </c>
      <c r="C227" t="s">
        <v>66</v>
      </c>
      <c r="D227">
        <v>0</v>
      </c>
      <c r="E227">
        <v>0</v>
      </c>
      <c r="F227">
        <v>0</v>
      </c>
    </row>
    <row r="228" spans="1:6" x14ac:dyDescent="0.4">
      <c r="A228">
        <v>1986</v>
      </c>
      <c r="B228" t="s">
        <v>74</v>
      </c>
      <c r="C228" t="s">
        <v>66</v>
      </c>
      <c r="D228">
        <v>0</v>
      </c>
      <c r="E228">
        <v>0</v>
      </c>
      <c r="F228">
        <v>0</v>
      </c>
    </row>
    <row r="229" spans="1:6" x14ac:dyDescent="0.4">
      <c r="A229">
        <v>1987</v>
      </c>
      <c r="B229" t="s">
        <v>74</v>
      </c>
      <c r="C229" t="s">
        <v>66</v>
      </c>
      <c r="D229">
        <v>0</v>
      </c>
      <c r="E229">
        <v>0</v>
      </c>
      <c r="F229">
        <v>0</v>
      </c>
    </row>
    <row r="230" spans="1:6" x14ac:dyDescent="0.4">
      <c r="A230">
        <v>1988</v>
      </c>
      <c r="B230" t="s">
        <v>74</v>
      </c>
      <c r="C230" t="s">
        <v>66</v>
      </c>
      <c r="D230">
        <v>0</v>
      </c>
      <c r="E230">
        <v>0</v>
      </c>
      <c r="F230">
        <v>0</v>
      </c>
    </row>
    <row r="231" spans="1:6" x14ac:dyDescent="0.4">
      <c r="A231">
        <v>1989</v>
      </c>
      <c r="B231" t="s">
        <v>74</v>
      </c>
      <c r="C231" t="s">
        <v>66</v>
      </c>
      <c r="D231">
        <v>0</v>
      </c>
      <c r="E231">
        <v>0</v>
      </c>
      <c r="F231">
        <v>0</v>
      </c>
    </row>
    <row r="232" spans="1:6" x14ac:dyDescent="0.4">
      <c r="A232">
        <v>1990</v>
      </c>
      <c r="B232" t="s">
        <v>74</v>
      </c>
      <c r="C232" t="s">
        <v>66</v>
      </c>
      <c r="D232">
        <v>0</v>
      </c>
      <c r="E232">
        <v>0</v>
      </c>
      <c r="F232">
        <v>0</v>
      </c>
    </row>
    <row r="233" spans="1:6" x14ac:dyDescent="0.4">
      <c r="A233">
        <v>1991</v>
      </c>
      <c r="B233" t="s">
        <v>74</v>
      </c>
      <c r="C233" t="s">
        <v>66</v>
      </c>
      <c r="D233">
        <v>0</v>
      </c>
      <c r="E233">
        <v>0</v>
      </c>
      <c r="F233">
        <v>0</v>
      </c>
    </row>
    <row r="234" spans="1:6" x14ac:dyDescent="0.4">
      <c r="A234">
        <v>1992</v>
      </c>
      <c r="B234" t="s">
        <v>74</v>
      </c>
      <c r="C234" t="s">
        <v>66</v>
      </c>
      <c r="D234">
        <v>0</v>
      </c>
      <c r="E234">
        <v>0</v>
      </c>
      <c r="F234">
        <v>0</v>
      </c>
    </row>
    <row r="235" spans="1:6" x14ac:dyDescent="0.4">
      <c r="A235">
        <v>1993</v>
      </c>
      <c r="B235" t="s">
        <v>74</v>
      </c>
      <c r="C235" t="s">
        <v>66</v>
      </c>
      <c r="D235">
        <v>0</v>
      </c>
      <c r="E235">
        <v>0</v>
      </c>
      <c r="F235">
        <v>0</v>
      </c>
    </row>
    <row r="236" spans="1:6" x14ac:dyDescent="0.4">
      <c r="A236">
        <v>1994</v>
      </c>
      <c r="B236" t="s">
        <v>74</v>
      </c>
      <c r="C236" t="s">
        <v>66</v>
      </c>
      <c r="D236">
        <v>0</v>
      </c>
      <c r="E236">
        <v>0</v>
      </c>
      <c r="F236">
        <v>0</v>
      </c>
    </row>
    <row r="237" spans="1:6" x14ac:dyDescent="0.4">
      <c r="A237">
        <v>1995</v>
      </c>
      <c r="B237" t="s">
        <v>74</v>
      </c>
      <c r="C237" t="s">
        <v>66</v>
      </c>
      <c r="D237">
        <v>0</v>
      </c>
      <c r="E237">
        <v>0</v>
      </c>
      <c r="F237">
        <v>0</v>
      </c>
    </row>
    <row r="238" spans="1:6" x14ac:dyDescent="0.4">
      <c r="A238">
        <v>1996</v>
      </c>
      <c r="B238" t="s">
        <v>74</v>
      </c>
      <c r="C238" t="s">
        <v>66</v>
      </c>
      <c r="D238">
        <v>0</v>
      </c>
      <c r="E238">
        <v>0</v>
      </c>
      <c r="F238">
        <v>0</v>
      </c>
    </row>
    <row r="239" spans="1:6" x14ac:dyDescent="0.4">
      <c r="A239">
        <v>1997</v>
      </c>
      <c r="B239" t="s">
        <v>74</v>
      </c>
      <c r="C239" t="s">
        <v>66</v>
      </c>
    </row>
    <row r="240" spans="1:6" x14ac:dyDescent="0.4">
      <c r="A240">
        <v>1998</v>
      </c>
      <c r="B240" t="s">
        <v>74</v>
      </c>
      <c r="C240" t="s">
        <v>66</v>
      </c>
    </row>
    <row r="241" spans="1:3" x14ac:dyDescent="0.4">
      <c r="A241">
        <v>1999</v>
      </c>
      <c r="B241" t="s">
        <v>74</v>
      </c>
      <c r="C241" t="s">
        <v>66</v>
      </c>
    </row>
    <row r="242" spans="1:3" x14ac:dyDescent="0.4">
      <c r="A242">
        <v>2000</v>
      </c>
      <c r="B242" t="s">
        <v>74</v>
      </c>
      <c r="C242" t="s">
        <v>66</v>
      </c>
    </row>
    <row r="243" spans="1:3" x14ac:dyDescent="0.4">
      <c r="A243">
        <v>2001</v>
      </c>
      <c r="B243" t="s">
        <v>74</v>
      </c>
      <c r="C243" t="s">
        <v>66</v>
      </c>
    </row>
    <row r="244" spans="1:3" x14ac:dyDescent="0.4">
      <c r="A244">
        <v>2002</v>
      </c>
      <c r="B244" t="s">
        <v>74</v>
      </c>
      <c r="C244" t="s">
        <v>66</v>
      </c>
    </row>
    <row r="245" spans="1:3" x14ac:dyDescent="0.4">
      <c r="A245">
        <v>2003</v>
      </c>
      <c r="B245" t="s">
        <v>74</v>
      </c>
      <c r="C245" t="s">
        <v>66</v>
      </c>
    </row>
    <row r="246" spans="1:3" x14ac:dyDescent="0.4">
      <c r="A246">
        <v>2004</v>
      </c>
      <c r="B246" t="s">
        <v>74</v>
      </c>
      <c r="C246" t="s">
        <v>66</v>
      </c>
    </row>
    <row r="247" spans="1:3" x14ac:dyDescent="0.4">
      <c r="A247">
        <v>2005</v>
      </c>
      <c r="B247" t="s">
        <v>74</v>
      </c>
      <c r="C247" t="s">
        <v>66</v>
      </c>
    </row>
    <row r="248" spans="1:3" x14ac:dyDescent="0.4">
      <c r="A248">
        <v>2006</v>
      </c>
      <c r="B248" t="s">
        <v>74</v>
      </c>
      <c r="C248" t="s">
        <v>66</v>
      </c>
    </row>
    <row r="249" spans="1:3" x14ac:dyDescent="0.4">
      <c r="A249">
        <v>2007</v>
      </c>
      <c r="B249" t="s">
        <v>74</v>
      </c>
      <c r="C249" t="s">
        <v>66</v>
      </c>
    </row>
    <row r="250" spans="1:3" x14ac:dyDescent="0.4">
      <c r="A250">
        <v>2008</v>
      </c>
      <c r="B250" t="s">
        <v>74</v>
      </c>
      <c r="C250" t="s">
        <v>66</v>
      </c>
    </row>
    <row r="251" spans="1:3" x14ac:dyDescent="0.4">
      <c r="A251">
        <v>2009</v>
      </c>
      <c r="B251" t="s">
        <v>74</v>
      </c>
      <c r="C251" t="s">
        <v>66</v>
      </c>
    </row>
    <row r="252" spans="1:3" x14ac:dyDescent="0.4">
      <c r="A252">
        <v>2010</v>
      </c>
      <c r="B252" t="s">
        <v>74</v>
      </c>
      <c r="C252" t="s">
        <v>66</v>
      </c>
    </row>
    <row r="253" spans="1:3" x14ac:dyDescent="0.4">
      <c r="A253">
        <v>2011</v>
      </c>
      <c r="B253" t="s">
        <v>74</v>
      </c>
      <c r="C253" t="s">
        <v>66</v>
      </c>
    </row>
    <row r="254" spans="1:3" x14ac:dyDescent="0.4">
      <c r="A254">
        <v>2012</v>
      </c>
      <c r="B254" t="s">
        <v>74</v>
      </c>
      <c r="C254" t="s">
        <v>66</v>
      </c>
    </row>
    <row r="255" spans="1:3" x14ac:dyDescent="0.4">
      <c r="A255">
        <v>2013</v>
      </c>
      <c r="B255" t="s">
        <v>74</v>
      </c>
      <c r="C255" t="s">
        <v>66</v>
      </c>
    </row>
    <row r="256" spans="1:3" x14ac:dyDescent="0.4">
      <c r="A256">
        <v>2014</v>
      </c>
      <c r="B256" t="s">
        <v>74</v>
      </c>
      <c r="C256" t="s">
        <v>66</v>
      </c>
    </row>
    <row r="257" spans="1:6" x14ac:dyDescent="0.4">
      <c r="A257">
        <v>2015</v>
      </c>
      <c r="B257" t="s">
        <v>74</v>
      </c>
      <c r="C257" t="s">
        <v>66</v>
      </c>
    </row>
    <row r="258" spans="1:6" x14ac:dyDescent="0.4">
      <c r="A258">
        <v>2016</v>
      </c>
      <c r="B258" t="s">
        <v>74</v>
      </c>
      <c r="C258" t="s">
        <v>66</v>
      </c>
    </row>
    <row r="259" spans="1:6" x14ac:dyDescent="0.4">
      <c r="A259">
        <v>2017</v>
      </c>
      <c r="B259" t="s">
        <v>74</v>
      </c>
      <c r="C259" t="s">
        <v>66</v>
      </c>
    </row>
    <row r="260" spans="1:6" x14ac:dyDescent="0.4">
      <c r="A260">
        <v>2018</v>
      </c>
      <c r="B260" t="s">
        <v>74</v>
      </c>
      <c r="C260" t="s">
        <v>66</v>
      </c>
    </row>
    <row r="261" spans="1:6" x14ac:dyDescent="0.4">
      <c r="A261">
        <v>2019</v>
      </c>
      <c r="B261" t="s">
        <v>74</v>
      </c>
      <c r="C261" t="s">
        <v>66</v>
      </c>
    </row>
    <row r="262" spans="1:6" x14ac:dyDescent="0.4">
      <c r="A262">
        <v>2020</v>
      </c>
      <c r="B262" t="s">
        <v>74</v>
      </c>
      <c r="C262" t="s">
        <v>66</v>
      </c>
    </row>
    <row r="263" spans="1:6" x14ac:dyDescent="0.4">
      <c r="A263">
        <v>1976</v>
      </c>
      <c r="B263" t="s">
        <v>74</v>
      </c>
      <c r="C263" t="s">
        <v>12</v>
      </c>
      <c r="D263">
        <v>0</v>
      </c>
      <c r="E263">
        <v>2</v>
      </c>
      <c r="F263">
        <v>2</v>
      </c>
    </row>
    <row r="264" spans="1:6" x14ac:dyDescent="0.4">
      <c r="A264">
        <v>1977</v>
      </c>
      <c r="B264" t="s">
        <v>74</v>
      </c>
      <c r="C264" t="s">
        <v>12</v>
      </c>
      <c r="D264">
        <v>0</v>
      </c>
      <c r="E264">
        <v>4</v>
      </c>
      <c r="F264">
        <v>4</v>
      </c>
    </row>
    <row r="265" spans="1:6" x14ac:dyDescent="0.4">
      <c r="A265">
        <v>1978</v>
      </c>
      <c r="B265" t="s">
        <v>74</v>
      </c>
      <c r="C265" t="s">
        <v>12</v>
      </c>
      <c r="D265">
        <v>0</v>
      </c>
      <c r="E265">
        <v>10</v>
      </c>
      <c r="F265">
        <v>10</v>
      </c>
    </row>
    <row r="266" spans="1:6" x14ac:dyDescent="0.4">
      <c r="A266">
        <v>1979</v>
      </c>
      <c r="B266" t="s">
        <v>74</v>
      </c>
      <c r="C266" t="s">
        <v>12</v>
      </c>
      <c r="D266">
        <v>0</v>
      </c>
      <c r="E266">
        <v>2</v>
      </c>
      <c r="F266">
        <v>2</v>
      </c>
    </row>
    <row r="267" spans="1:6" x14ac:dyDescent="0.4">
      <c r="A267">
        <v>1980</v>
      </c>
      <c r="B267" t="s">
        <v>74</v>
      </c>
      <c r="C267" t="s">
        <v>12</v>
      </c>
      <c r="D267">
        <v>0</v>
      </c>
      <c r="E267">
        <v>0</v>
      </c>
      <c r="F267">
        <v>0</v>
      </c>
    </row>
    <row r="268" spans="1:6" x14ac:dyDescent="0.4">
      <c r="A268">
        <v>1981</v>
      </c>
      <c r="B268" t="s">
        <v>74</v>
      </c>
      <c r="C268" t="s">
        <v>12</v>
      </c>
      <c r="D268">
        <v>0</v>
      </c>
      <c r="E268">
        <v>0</v>
      </c>
      <c r="F268">
        <v>0</v>
      </c>
    </row>
    <row r="269" spans="1:6" x14ac:dyDescent="0.4">
      <c r="A269">
        <v>1982</v>
      </c>
      <c r="B269" t="s">
        <v>74</v>
      </c>
      <c r="C269" t="s">
        <v>12</v>
      </c>
      <c r="D269">
        <v>0</v>
      </c>
      <c r="E269">
        <v>0</v>
      </c>
      <c r="F269">
        <v>0</v>
      </c>
    </row>
    <row r="270" spans="1:6" x14ac:dyDescent="0.4">
      <c r="A270">
        <v>1983</v>
      </c>
      <c r="B270" t="s">
        <v>74</v>
      </c>
      <c r="C270" t="s">
        <v>12</v>
      </c>
      <c r="D270">
        <v>0</v>
      </c>
      <c r="E270">
        <v>0</v>
      </c>
      <c r="F270">
        <v>0</v>
      </c>
    </row>
    <row r="271" spans="1:6" x14ac:dyDescent="0.4">
      <c r="A271">
        <v>1984</v>
      </c>
      <c r="B271" t="s">
        <v>74</v>
      </c>
      <c r="C271" t="s">
        <v>12</v>
      </c>
      <c r="D271">
        <v>0</v>
      </c>
      <c r="E271">
        <v>0</v>
      </c>
      <c r="F271">
        <v>0</v>
      </c>
    </row>
    <row r="272" spans="1:6" x14ac:dyDescent="0.4">
      <c r="A272">
        <v>1985</v>
      </c>
      <c r="B272" t="s">
        <v>74</v>
      </c>
      <c r="C272" t="s">
        <v>12</v>
      </c>
      <c r="D272">
        <v>0</v>
      </c>
      <c r="E272">
        <v>6</v>
      </c>
      <c r="F272">
        <v>6</v>
      </c>
    </row>
    <row r="273" spans="1:6" x14ac:dyDescent="0.4">
      <c r="A273">
        <v>1986</v>
      </c>
      <c r="B273" t="s">
        <v>74</v>
      </c>
      <c r="C273" t="s">
        <v>12</v>
      </c>
      <c r="D273">
        <v>0</v>
      </c>
      <c r="E273">
        <v>6</v>
      </c>
      <c r="F273">
        <v>6</v>
      </c>
    </row>
    <row r="274" spans="1:6" x14ac:dyDescent="0.4">
      <c r="A274">
        <v>1987</v>
      </c>
      <c r="B274" t="s">
        <v>74</v>
      </c>
      <c r="C274" t="s">
        <v>12</v>
      </c>
      <c r="D274">
        <v>0</v>
      </c>
      <c r="E274">
        <v>3</v>
      </c>
      <c r="F274">
        <v>3</v>
      </c>
    </row>
    <row r="275" spans="1:6" x14ac:dyDescent="0.4">
      <c r="A275">
        <v>1988</v>
      </c>
      <c r="B275" t="s">
        <v>74</v>
      </c>
      <c r="C275" t="s">
        <v>12</v>
      </c>
      <c r="D275">
        <v>0</v>
      </c>
      <c r="E275">
        <v>0</v>
      </c>
      <c r="F275">
        <v>0</v>
      </c>
    </row>
    <row r="276" spans="1:6" x14ac:dyDescent="0.4">
      <c r="A276">
        <v>1989</v>
      </c>
      <c r="B276" t="s">
        <v>74</v>
      </c>
      <c r="C276" t="s">
        <v>12</v>
      </c>
      <c r="D276">
        <v>0</v>
      </c>
      <c r="E276">
        <v>7</v>
      </c>
      <c r="F276">
        <v>7</v>
      </c>
    </row>
    <row r="277" spans="1:6" x14ac:dyDescent="0.4">
      <c r="A277">
        <v>1990</v>
      </c>
      <c r="B277" t="s">
        <v>74</v>
      </c>
      <c r="C277" t="s">
        <v>12</v>
      </c>
      <c r="D277">
        <v>0</v>
      </c>
      <c r="E277">
        <v>2</v>
      </c>
      <c r="F277">
        <v>2</v>
      </c>
    </row>
    <row r="278" spans="1:6" x14ac:dyDescent="0.4">
      <c r="A278">
        <v>1991</v>
      </c>
      <c r="B278" t="s">
        <v>74</v>
      </c>
      <c r="C278" t="s">
        <v>12</v>
      </c>
      <c r="D278">
        <v>1</v>
      </c>
      <c r="E278">
        <v>3</v>
      </c>
      <c r="F278">
        <v>4</v>
      </c>
    </row>
    <row r="279" spans="1:6" x14ac:dyDescent="0.4">
      <c r="A279">
        <v>1992</v>
      </c>
      <c r="B279" t="s">
        <v>74</v>
      </c>
      <c r="C279" t="s">
        <v>12</v>
      </c>
      <c r="D279">
        <v>1</v>
      </c>
      <c r="E279">
        <v>2</v>
      </c>
      <c r="F279">
        <v>3</v>
      </c>
    </row>
    <row r="280" spans="1:6" x14ac:dyDescent="0.4">
      <c r="A280">
        <v>1993</v>
      </c>
      <c r="B280" t="s">
        <v>74</v>
      </c>
      <c r="C280" t="s">
        <v>12</v>
      </c>
      <c r="D280">
        <v>0</v>
      </c>
      <c r="E280">
        <v>12</v>
      </c>
      <c r="F280">
        <v>12</v>
      </c>
    </row>
    <row r="281" spans="1:6" x14ac:dyDescent="0.4">
      <c r="A281">
        <v>1994</v>
      </c>
      <c r="B281" t="s">
        <v>74</v>
      </c>
      <c r="C281" t="s">
        <v>12</v>
      </c>
      <c r="D281">
        <v>1</v>
      </c>
      <c r="E281">
        <v>16</v>
      </c>
      <c r="F281">
        <v>17</v>
      </c>
    </row>
    <row r="282" spans="1:6" x14ac:dyDescent="0.4">
      <c r="A282">
        <v>1995</v>
      </c>
      <c r="B282" t="s">
        <v>74</v>
      </c>
      <c r="C282" t="s">
        <v>12</v>
      </c>
      <c r="D282">
        <v>0</v>
      </c>
      <c r="E282">
        <v>16</v>
      </c>
      <c r="F282">
        <v>16</v>
      </c>
    </row>
    <row r="283" spans="1:6" x14ac:dyDescent="0.4">
      <c r="A283">
        <v>1996</v>
      </c>
      <c r="B283" t="s">
        <v>74</v>
      </c>
      <c r="C283" t="s">
        <v>12</v>
      </c>
      <c r="D283">
        <v>1</v>
      </c>
      <c r="E283">
        <v>7</v>
      </c>
      <c r="F283">
        <v>8</v>
      </c>
    </row>
    <row r="284" spans="1:6" x14ac:dyDescent="0.4">
      <c r="A284">
        <v>1997</v>
      </c>
      <c r="B284" t="s">
        <v>74</v>
      </c>
      <c r="C284" t="s">
        <v>12</v>
      </c>
      <c r="D284">
        <v>0</v>
      </c>
      <c r="E284">
        <v>8</v>
      </c>
      <c r="F284">
        <v>8</v>
      </c>
    </row>
    <row r="285" spans="1:6" x14ac:dyDescent="0.4">
      <c r="A285">
        <v>1998</v>
      </c>
      <c r="B285" t="s">
        <v>74</v>
      </c>
      <c r="C285" t="s">
        <v>12</v>
      </c>
      <c r="D285">
        <v>0</v>
      </c>
      <c r="E285">
        <v>8</v>
      </c>
      <c r="F285">
        <v>8</v>
      </c>
    </row>
    <row r="286" spans="1:6" x14ac:dyDescent="0.4">
      <c r="A286">
        <v>1999</v>
      </c>
      <c r="B286" t="s">
        <v>74</v>
      </c>
      <c r="C286" t="s">
        <v>12</v>
      </c>
      <c r="D286">
        <v>0</v>
      </c>
      <c r="E286">
        <v>11</v>
      </c>
      <c r="F286">
        <v>11</v>
      </c>
    </row>
    <row r="287" spans="1:6" x14ac:dyDescent="0.4">
      <c r="A287">
        <v>2000</v>
      </c>
      <c r="B287" t="s">
        <v>74</v>
      </c>
      <c r="C287" t="s">
        <v>12</v>
      </c>
      <c r="E287">
        <v>12</v>
      </c>
      <c r="F287">
        <v>12</v>
      </c>
    </row>
    <row r="288" spans="1:6" x14ac:dyDescent="0.4">
      <c r="A288">
        <v>2001</v>
      </c>
      <c r="B288" t="s">
        <v>74</v>
      </c>
      <c r="C288" t="s">
        <v>12</v>
      </c>
      <c r="E288">
        <v>7</v>
      </c>
      <c r="F288">
        <v>7</v>
      </c>
    </row>
    <row r="289" spans="1:6" x14ac:dyDescent="0.4">
      <c r="A289">
        <v>2002</v>
      </c>
      <c r="B289" t="s">
        <v>74</v>
      </c>
      <c r="C289" t="s">
        <v>12</v>
      </c>
      <c r="E289">
        <v>5</v>
      </c>
      <c r="F289">
        <v>5</v>
      </c>
    </row>
    <row r="290" spans="1:6" x14ac:dyDescent="0.4">
      <c r="A290">
        <v>2003</v>
      </c>
      <c r="B290" t="s">
        <v>74</v>
      </c>
      <c r="C290" t="s">
        <v>12</v>
      </c>
      <c r="E290">
        <v>5</v>
      </c>
      <c r="F290">
        <v>5</v>
      </c>
    </row>
    <row r="291" spans="1:6" x14ac:dyDescent="0.4">
      <c r="A291">
        <v>2004</v>
      </c>
      <c r="B291" t="s">
        <v>74</v>
      </c>
      <c r="C291" t="s">
        <v>12</v>
      </c>
      <c r="E291">
        <v>5</v>
      </c>
      <c r="F291">
        <v>5</v>
      </c>
    </row>
    <row r="292" spans="1:6" x14ac:dyDescent="0.4">
      <c r="A292">
        <v>2005</v>
      </c>
      <c r="B292" t="s">
        <v>74</v>
      </c>
      <c r="C292" t="s">
        <v>12</v>
      </c>
      <c r="E292">
        <v>3</v>
      </c>
      <c r="F292">
        <v>3</v>
      </c>
    </row>
    <row r="293" spans="1:6" x14ac:dyDescent="0.4">
      <c r="A293">
        <v>2006</v>
      </c>
      <c r="B293" t="s">
        <v>74</v>
      </c>
      <c r="C293" t="s">
        <v>12</v>
      </c>
      <c r="E293">
        <v>8</v>
      </c>
      <c r="F293">
        <v>8</v>
      </c>
    </row>
    <row r="294" spans="1:6" x14ac:dyDescent="0.4">
      <c r="A294">
        <v>2007</v>
      </c>
      <c r="B294" t="s">
        <v>74</v>
      </c>
      <c r="C294" t="s">
        <v>12</v>
      </c>
      <c r="E294">
        <v>8</v>
      </c>
      <c r="F294">
        <v>8</v>
      </c>
    </row>
    <row r="295" spans="1:6" x14ac:dyDescent="0.4">
      <c r="A295">
        <v>2008</v>
      </c>
      <c r="B295" t="s">
        <v>74</v>
      </c>
      <c r="C295" t="s">
        <v>12</v>
      </c>
      <c r="E295">
        <v>4</v>
      </c>
      <c r="F295">
        <v>4</v>
      </c>
    </row>
    <row r="296" spans="1:6" x14ac:dyDescent="0.4">
      <c r="A296">
        <v>2009</v>
      </c>
      <c r="B296" t="s">
        <v>74</v>
      </c>
      <c r="C296" t="s">
        <v>12</v>
      </c>
      <c r="E296">
        <v>3</v>
      </c>
      <c r="F296">
        <v>3</v>
      </c>
    </row>
    <row r="297" spans="1:6" x14ac:dyDescent="0.4">
      <c r="A297">
        <v>2010</v>
      </c>
      <c r="B297" t="s">
        <v>74</v>
      </c>
      <c r="C297" t="s">
        <v>12</v>
      </c>
      <c r="E297">
        <v>4</v>
      </c>
      <c r="F297">
        <v>4</v>
      </c>
    </row>
    <row r="298" spans="1:6" x14ac:dyDescent="0.4">
      <c r="A298">
        <v>2011</v>
      </c>
      <c r="B298" t="s">
        <v>74</v>
      </c>
      <c r="C298" t="s">
        <v>12</v>
      </c>
      <c r="E298">
        <v>1</v>
      </c>
      <c r="F298">
        <v>1</v>
      </c>
    </row>
    <row r="299" spans="1:6" x14ac:dyDescent="0.4">
      <c r="A299">
        <v>2012</v>
      </c>
      <c r="B299" t="s">
        <v>74</v>
      </c>
      <c r="C299" t="s">
        <v>12</v>
      </c>
      <c r="E299">
        <v>0</v>
      </c>
      <c r="F299">
        <v>0</v>
      </c>
    </row>
    <row r="300" spans="1:6" x14ac:dyDescent="0.4">
      <c r="A300">
        <v>2013</v>
      </c>
      <c r="B300" t="s">
        <v>74</v>
      </c>
      <c r="C300" t="s">
        <v>12</v>
      </c>
      <c r="E300">
        <v>3.7829999999999999</v>
      </c>
      <c r="F300">
        <v>3.7829999999999999</v>
      </c>
    </row>
    <row r="301" spans="1:6" x14ac:dyDescent="0.4">
      <c r="A301">
        <v>2014</v>
      </c>
      <c r="B301" t="s">
        <v>74</v>
      </c>
      <c r="C301" t="s">
        <v>12</v>
      </c>
      <c r="E301">
        <v>2.6139999999999999</v>
      </c>
      <c r="F301">
        <v>2.6139999999999999</v>
      </c>
    </row>
    <row r="302" spans="1:6" x14ac:dyDescent="0.4">
      <c r="A302">
        <v>2015</v>
      </c>
      <c r="B302" t="s">
        <v>74</v>
      </c>
      <c r="C302" t="s">
        <v>12</v>
      </c>
      <c r="E302">
        <v>3.0110000000000001</v>
      </c>
      <c r="F302">
        <v>3.0110000000000001</v>
      </c>
    </row>
    <row r="303" spans="1:6" x14ac:dyDescent="0.4">
      <c r="A303">
        <v>2016</v>
      </c>
      <c r="B303" t="s">
        <v>74</v>
      </c>
      <c r="C303" t="s">
        <v>12</v>
      </c>
      <c r="E303">
        <v>2.125</v>
      </c>
      <c r="F303">
        <v>2.125</v>
      </c>
    </row>
    <row r="304" spans="1:6" x14ac:dyDescent="0.4">
      <c r="A304">
        <v>2017</v>
      </c>
      <c r="B304" t="s">
        <v>74</v>
      </c>
      <c r="C304" t="s">
        <v>12</v>
      </c>
      <c r="E304">
        <v>3.113</v>
      </c>
      <c r="F304">
        <v>3.113</v>
      </c>
    </row>
    <row r="305" spans="1:6" x14ac:dyDescent="0.4">
      <c r="A305">
        <v>2018</v>
      </c>
      <c r="B305" t="s">
        <v>74</v>
      </c>
      <c r="C305" t="s">
        <v>12</v>
      </c>
      <c r="E305">
        <v>1.952</v>
      </c>
      <c r="F305">
        <v>1.952</v>
      </c>
    </row>
    <row r="306" spans="1:6" x14ac:dyDescent="0.4">
      <c r="A306">
        <v>2019</v>
      </c>
      <c r="B306" t="s">
        <v>74</v>
      </c>
      <c r="C306" t="s">
        <v>12</v>
      </c>
      <c r="E306">
        <v>3.4870000000000001</v>
      </c>
      <c r="F306">
        <v>3.4870000000000001</v>
      </c>
    </row>
    <row r="307" spans="1:6" x14ac:dyDescent="0.4">
      <c r="A307">
        <v>2020</v>
      </c>
      <c r="B307" t="s">
        <v>74</v>
      </c>
      <c r="C307" t="s">
        <v>12</v>
      </c>
      <c r="E307">
        <v>0.52</v>
      </c>
      <c r="F307">
        <v>0.52</v>
      </c>
    </row>
    <row r="308" spans="1:6" x14ac:dyDescent="0.4">
      <c r="A308">
        <v>1946</v>
      </c>
      <c r="B308" t="s">
        <v>74</v>
      </c>
      <c r="C308" t="s">
        <v>45</v>
      </c>
      <c r="D308">
        <v>57</v>
      </c>
      <c r="F308">
        <v>57</v>
      </c>
    </row>
    <row r="309" spans="1:6" x14ac:dyDescent="0.4">
      <c r="A309">
        <v>1947</v>
      </c>
      <c r="B309" t="s">
        <v>74</v>
      </c>
      <c r="C309" t="s">
        <v>45</v>
      </c>
      <c r="D309">
        <v>51</v>
      </c>
      <c r="F309">
        <v>51</v>
      </c>
    </row>
    <row r="310" spans="1:6" x14ac:dyDescent="0.4">
      <c r="A310">
        <v>1948</v>
      </c>
      <c r="B310" t="s">
        <v>74</v>
      </c>
      <c r="C310" t="s">
        <v>45</v>
      </c>
      <c r="D310">
        <v>63</v>
      </c>
      <c r="F310">
        <v>63</v>
      </c>
    </row>
    <row r="311" spans="1:6" x14ac:dyDescent="0.4">
      <c r="A311">
        <v>1949</v>
      </c>
      <c r="B311" t="s">
        <v>74</v>
      </c>
      <c r="C311" t="s">
        <v>45</v>
      </c>
      <c r="D311">
        <v>55</v>
      </c>
      <c r="F311">
        <v>55</v>
      </c>
    </row>
    <row r="312" spans="1:6" x14ac:dyDescent="0.4">
      <c r="A312">
        <v>1950</v>
      </c>
      <c r="B312" t="s">
        <v>74</v>
      </c>
      <c r="C312" t="s">
        <v>45</v>
      </c>
      <c r="D312">
        <v>82</v>
      </c>
      <c r="F312">
        <v>82</v>
      </c>
    </row>
    <row r="313" spans="1:6" x14ac:dyDescent="0.4">
      <c r="A313">
        <v>1951</v>
      </c>
      <c r="B313" t="s">
        <v>74</v>
      </c>
      <c r="C313" t="s">
        <v>45</v>
      </c>
      <c r="D313">
        <v>152</v>
      </c>
      <c r="F313">
        <v>152</v>
      </c>
    </row>
    <row r="314" spans="1:6" x14ac:dyDescent="0.4">
      <c r="A314">
        <v>1952</v>
      </c>
      <c r="B314" t="s">
        <v>74</v>
      </c>
      <c r="C314" t="s">
        <v>45</v>
      </c>
      <c r="D314">
        <v>69</v>
      </c>
      <c r="E314">
        <v>450</v>
      </c>
      <c r="F314">
        <v>519</v>
      </c>
    </row>
    <row r="315" spans="1:6" x14ac:dyDescent="0.4">
      <c r="A315">
        <v>1953</v>
      </c>
      <c r="B315" t="s">
        <v>74</v>
      </c>
      <c r="C315" t="s">
        <v>45</v>
      </c>
      <c r="D315">
        <v>31</v>
      </c>
      <c r="E315">
        <v>397</v>
      </c>
      <c r="F315">
        <v>428</v>
      </c>
    </row>
    <row r="316" spans="1:6" x14ac:dyDescent="0.4">
      <c r="A316">
        <v>1954</v>
      </c>
      <c r="B316" t="s">
        <v>74</v>
      </c>
      <c r="C316" t="s">
        <v>45</v>
      </c>
      <c r="D316">
        <v>73</v>
      </c>
      <c r="E316">
        <v>344</v>
      </c>
      <c r="F316">
        <v>417</v>
      </c>
    </row>
    <row r="317" spans="1:6" x14ac:dyDescent="0.4">
      <c r="A317">
        <v>1955</v>
      </c>
      <c r="B317" t="s">
        <v>74</v>
      </c>
      <c r="C317" t="s">
        <v>45</v>
      </c>
      <c r="D317">
        <v>83</v>
      </c>
      <c r="E317">
        <v>357</v>
      </c>
      <c r="F317">
        <v>440</v>
      </c>
    </row>
    <row r="318" spans="1:6" x14ac:dyDescent="0.4">
      <c r="A318">
        <v>1956</v>
      </c>
      <c r="B318" t="s">
        <v>74</v>
      </c>
      <c r="C318" t="s">
        <v>45</v>
      </c>
      <c r="D318">
        <v>67</v>
      </c>
      <c r="E318">
        <v>418</v>
      </c>
      <c r="F318">
        <v>485</v>
      </c>
    </row>
    <row r="319" spans="1:6" x14ac:dyDescent="0.4">
      <c r="A319">
        <v>1957</v>
      </c>
      <c r="B319" t="s">
        <v>74</v>
      </c>
      <c r="C319" t="s">
        <v>45</v>
      </c>
      <c r="D319">
        <v>97</v>
      </c>
      <c r="E319">
        <v>373</v>
      </c>
      <c r="F319">
        <v>470</v>
      </c>
    </row>
    <row r="320" spans="1:6" x14ac:dyDescent="0.4">
      <c r="A320">
        <v>1958</v>
      </c>
      <c r="B320" t="s">
        <v>74</v>
      </c>
      <c r="C320" t="s">
        <v>45</v>
      </c>
      <c r="D320">
        <v>111</v>
      </c>
      <c r="E320">
        <v>326</v>
      </c>
      <c r="F320">
        <v>437</v>
      </c>
    </row>
    <row r="321" spans="1:6" x14ac:dyDescent="0.4">
      <c r="A321">
        <v>1959</v>
      </c>
      <c r="B321" t="s">
        <v>74</v>
      </c>
      <c r="C321" t="s">
        <v>45</v>
      </c>
      <c r="D321">
        <v>98</v>
      </c>
      <c r="E321">
        <v>273</v>
      </c>
      <c r="F321">
        <v>371</v>
      </c>
    </row>
    <row r="322" spans="1:6" x14ac:dyDescent="0.4">
      <c r="A322">
        <v>1960</v>
      </c>
      <c r="B322" t="s">
        <v>74</v>
      </c>
      <c r="C322" t="s">
        <v>45</v>
      </c>
      <c r="D322">
        <v>86</v>
      </c>
      <c r="E322">
        <v>249</v>
      </c>
      <c r="F322">
        <v>335</v>
      </c>
    </row>
    <row r="323" spans="1:6" x14ac:dyDescent="0.4">
      <c r="A323">
        <v>1961</v>
      </c>
      <c r="B323" t="s">
        <v>74</v>
      </c>
      <c r="C323" t="s">
        <v>45</v>
      </c>
      <c r="D323">
        <v>71</v>
      </c>
      <c r="E323">
        <v>185</v>
      </c>
      <c r="F323">
        <v>256</v>
      </c>
    </row>
    <row r="324" spans="1:6" x14ac:dyDescent="0.4">
      <c r="A324">
        <v>1962</v>
      </c>
      <c r="B324" t="s">
        <v>74</v>
      </c>
      <c r="C324" t="s">
        <v>45</v>
      </c>
      <c r="D324">
        <v>49</v>
      </c>
      <c r="E324">
        <v>181</v>
      </c>
      <c r="F324">
        <v>230</v>
      </c>
    </row>
    <row r="325" spans="1:6" x14ac:dyDescent="0.4">
      <c r="A325">
        <v>1963</v>
      </c>
      <c r="B325" t="s">
        <v>74</v>
      </c>
      <c r="C325" t="s">
        <v>45</v>
      </c>
      <c r="D325">
        <v>44</v>
      </c>
      <c r="E325">
        <v>209</v>
      </c>
      <c r="F325">
        <v>253</v>
      </c>
    </row>
    <row r="326" spans="1:6" x14ac:dyDescent="0.4">
      <c r="A326">
        <v>1964</v>
      </c>
      <c r="B326" t="s">
        <v>74</v>
      </c>
      <c r="C326" t="s">
        <v>45</v>
      </c>
      <c r="D326">
        <v>44</v>
      </c>
      <c r="E326">
        <v>147</v>
      </c>
      <c r="F326">
        <v>191</v>
      </c>
    </row>
    <row r="327" spans="1:6" x14ac:dyDescent="0.4">
      <c r="A327">
        <v>1965</v>
      </c>
      <c r="B327" t="s">
        <v>74</v>
      </c>
      <c r="C327" t="s">
        <v>45</v>
      </c>
      <c r="D327">
        <v>40</v>
      </c>
      <c r="E327">
        <v>124</v>
      </c>
      <c r="F327">
        <v>164</v>
      </c>
    </row>
    <row r="328" spans="1:6" x14ac:dyDescent="0.4">
      <c r="A328">
        <v>1966</v>
      </c>
      <c r="B328" t="s">
        <v>74</v>
      </c>
      <c r="C328" t="s">
        <v>45</v>
      </c>
      <c r="D328">
        <v>27</v>
      </c>
      <c r="E328">
        <v>97</v>
      </c>
      <c r="F328">
        <v>124</v>
      </c>
    </row>
    <row r="329" spans="1:6" x14ac:dyDescent="0.4">
      <c r="A329">
        <v>1967</v>
      </c>
      <c r="B329" t="s">
        <v>74</v>
      </c>
      <c r="C329" t="s">
        <v>45</v>
      </c>
      <c r="D329">
        <v>27</v>
      </c>
      <c r="E329">
        <v>113</v>
      </c>
      <c r="F329">
        <v>140</v>
      </c>
    </row>
    <row r="330" spans="1:6" x14ac:dyDescent="0.4">
      <c r="A330">
        <v>1968</v>
      </c>
      <c r="B330" t="s">
        <v>74</v>
      </c>
      <c r="C330" t="s">
        <v>45</v>
      </c>
      <c r="D330">
        <v>50</v>
      </c>
      <c r="E330">
        <v>146</v>
      </c>
      <c r="F330">
        <v>196</v>
      </c>
    </row>
    <row r="331" spans="1:6" x14ac:dyDescent="0.4">
      <c r="A331">
        <v>1969</v>
      </c>
      <c r="B331" t="s">
        <v>74</v>
      </c>
      <c r="C331" t="s">
        <v>45</v>
      </c>
      <c r="D331">
        <v>76</v>
      </c>
      <c r="E331">
        <v>217</v>
      </c>
      <c r="F331">
        <v>293</v>
      </c>
    </row>
    <row r="332" spans="1:6" x14ac:dyDescent="0.4">
      <c r="A332">
        <v>1970</v>
      </c>
      <c r="B332" t="s">
        <v>74</v>
      </c>
      <c r="C332" t="s">
        <v>45</v>
      </c>
      <c r="D332">
        <v>95</v>
      </c>
      <c r="E332">
        <v>236</v>
      </c>
      <c r="F332">
        <v>331</v>
      </c>
    </row>
    <row r="333" spans="1:6" x14ac:dyDescent="0.4">
      <c r="A333">
        <v>1971</v>
      </c>
      <c r="B333" t="s">
        <v>74</v>
      </c>
      <c r="C333" t="s">
        <v>45</v>
      </c>
      <c r="D333">
        <v>53</v>
      </c>
      <c r="E333">
        <v>219</v>
      </c>
      <c r="F333">
        <v>272</v>
      </c>
    </row>
    <row r="334" spans="1:6" x14ac:dyDescent="0.4">
      <c r="A334">
        <v>1972</v>
      </c>
      <c r="B334" t="s">
        <v>74</v>
      </c>
      <c r="C334" t="s">
        <v>45</v>
      </c>
      <c r="D334">
        <v>63</v>
      </c>
      <c r="E334">
        <v>181</v>
      </c>
      <c r="F334">
        <v>244</v>
      </c>
    </row>
    <row r="335" spans="1:6" x14ac:dyDescent="0.4">
      <c r="A335">
        <v>1973</v>
      </c>
      <c r="B335" t="s">
        <v>74</v>
      </c>
      <c r="C335" t="s">
        <v>45</v>
      </c>
      <c r="D335">
        <v>53</v>
      </c>
      <c r="E335">
        <v>233</v>
      </c>
      <c r="F335">
        <v>286</v>
      </c>
    </row>
    <row r="336" spans="1:6" x14ac:dyDescent="0.4">
      <c r="A336">
        <v>1974</v>
      </c>
      <c r="B336" t="s">
        <v>74</v>
      </c>
      <c r="C336" t="s">
        <v>45</v>
      </c>
      <c r="D336">
        <v>73</v>
      </c>
      <c r="E336">
        <v>248</v>
      </c>
      <c r="F336">
        <v>321</v>
      </c>
    </row>
    <row r="337" spans="1:7" x14ac:dyDescent="0.4">
      <c r="A337">
        <v>1975</v>
      </c>
      <c r="B337" t="s">
        <v>74</v>
      </c>
      <c r="C337" t="s">
        <v>45</v>
      </c>
      <c r="D337">
        <v>50</v>
      </c>
      <c r="E337">
        <v>349</v>
      </c>
      <c r="F337">
        <v>399</v>
      </c>
    </row>
    <row r="338" spans="1:7" x14ac:dyDescent="0.4">
      <c r="A338">
        <v>1976</v>
      </c>
      <c r="B338" t="s">
        <v>74</v>
      </c>
      <c r="C338" t="s">
        <v>45</v>
      </c>
      <c r="D338">
        <v>19</v>
      </c>
      <c r="E338">
        <v>350</v>
      </c>
      <c r="F338">
        <v>369</v>
      </c>
      <c r="G338" t="s">
        <v>82</v>
      </c>
    </row>
    <row r="339" spans="1:7" x14ac:dyDescent="0.4">
      <c r="A339">
        <v>1977</v>
      </c>
      <c r="B339" t="s">
        <v>74</v>
      </c>
      <c r="C339" t="s">
        <v>45</v>
      </c>
      <c r="D339">
        <v>46</v>
      </c>
      <c r="E339">
        <v>400</v>
      </c>
      <c r="F339">
        <v>446</v>
      </c>
    </row>
    <row r="340" spans="1:7" x14ac:dyDescent="0.4">
      <c r="A340">
        <v>1978</v>
      </c>
      <c r="B340" t="s">
        <v>74</v>
      </c>
      <c r="C340" t="s">
        <v>45</v>
      </c>
      <c r="D340">
        <v>38</v>
      </c>
      <c r="E340">
        <v>361</v>
      </c>
      <c r="F340">
        <v>399</v>
      </c>
    </row>
    <row r="341" spans="1:7" x14ac:dyDescent="0.4">
      <c r="A341">
        <v>1979</v>
      </c>
      <c r="B341" t="s">
        <v>74</v>
      </c>
      <c r="C341" t="s">
        <v>45</v>
      </c>
      <c r="D341">
        <v>26</v>
      </c>
      <c r="E341">
        <v>361</v>
      </c>
      <c r="F341">
        <v>387</v>
      </c>
    </row>
    <row r="342" spans="1:7" x14ac:dyDescent="0.4">
      <c r="A342">
        <v>1980</v>
      </c>
      <c r="B342" t="s">
        <v>74</v>
      </c>
      <c r="C342" t="s">
        <v>45</v>
      </c>
      <c r="D342">
        <v>34</v>
      </c>
      <c r="E342">
        <v>367</v>
      </c>
      <c r="F342">
        <v>401</v>
      </c>
    </row>
    <row r="343" spans="1:7" x14ac:dyDescent="0.4">
      <c r="A343">
        <v>1981</v>
      </c>
      <c r="B343" t="s">
        <v>74</v>
      </c>
      <c r="C343" t="s">
        <v>45</v>
      </c>
      <c r="D343">
        <v>31</v>
      </c>
      <c r="E343">
        <v>307</v>
      </c>
      <c r="F343">
        <v>338</v>
      </c>
    </row>
    <row r="344" spans="1:7" x14ac:dyDescent="0.4">
      <c r="A344">
        <v>1982</v>
      </c>
      <c r="B344" t="s">
        <v>74</v>
      </c>
      <c r="C344" t="s">
        <v>45</v>
      </c>
      <c r="D344">
        <v>40</v>
      </c>
      <c r="E344">
        <v>241</v>
      </c>
      <c r="F344">
        <v>281</v>
      </c>
    </row>
    <row r="345" spans="1:7" x14ac:dyDescent="0.4">
      <c r="A345">
        <v>1983</v>
      </c>
      <c r="B345" t="s">
        <v>74</v>
      </c>
      <c r="C345" t="s">
        <v>45</v>
      </c>
      <c r="D345">
        <v>28</v>
      </c>
      <c r="E345">
        <v>295</v>
      </c>
      <c r="F345">
        <v>323</v>
      </c>
    </row>
    <row r="346" spans="1:7" x14ac:dyDescent="0.4">
      <c r="A346">
        <v>1984</v>
      </c>
      <c r="B346" t="s">
        <v>74</v>
      </c>
      <c r="C346" t="s">
        <v>45</v>
      </c>
      <c r="D346">
        <v>22</v>
      </c>
      <c r="E346">
        <v>414</v>
      </c>
      <c r="F346">
        <v>436</v>
      </c>
    </row>
    <row r="347" spans="1:7" x14ac:dyDescent="0.4">
      <c r="A347">
        <v>1985</v>
      </c>
      <c r="B347" t="s">
        <v>74</v>
      </c>
      <c r="C347" t="s">
        <v>45</v>
      </c>
      <c r="D347">
        <v>38</v>
      </c>
      <c r="E347">
        <v>370</v>
      </c>
      <c r="F347">
        <v>408</v>
      </c>
    </row>
    <row r="348" spans="1:7" x14ac:dyDescent="0.4">
      <c r="A348">
        <v>1986</v>
      </c>
      <c r="B348" t="s">
        <v>74</v>
      </c>
      <c r="C348" t="s">
        <v>45</v>
      </c>
      <c r="D348">
        <v>47</v>
      </c>
      <c r="E348">
        <v>480</v>
      </c>
      <c r="F348">
        <v>527</v>
      </c>
    </row>
    <row r="349" spans="1:7" x14ac:dyDescent="0.4">
      <c r="A349">
        <v>1987</v>
      </c>
      <c r="B349" t="s">
        <v>74</v>
      </c>
      <c r="C349" t="s">
        <v>45</v>
      </c>
      <c r="D349">
        <v>49</v>
      </c>
      <c r="E349">
        <v>214</v>
      </c>
      <c r="F349">
        <v>263</v>
      </c>
    </row>
    <row r="350" spans="1:7" x14ac:dyDescent="0.4">
      <c r="A350">
        <v>1988</v>
      </c>
      <c r="B350" t="s">
        <v>74</v>
      </c>
      <c r="C350" t="s">
        <v>45</v>
      </c>
      <c r="D350">
        <v>49</v>
      </c>
      <c r="E350">
        <v>330</v>
      </c>
      <c r="F350">
        <v>379</v>
      </c>
    </row>
    <row r="351" spans="1:7" x14ac:dyDescent="0.4">
      <c r="A351">
        <v>1989</v>
      </c>
      <c r="B351" t="s">
        <v>74</v>
      </c>
      <c r="C351" t="s">
        <v>45</v>
      </c>
      <c r="D351">
        <v>44</v>
      </c>
      <c r="E351">
        <v>283</v>
      </c>
      <c r="F351">
        <v>327</v>
      </c>
    </row>
    <row r="352" spans="1:7" x14ac:dyDescent="0.4">
      <c r="A352">
        <v>1990</v>
      </c>
      <c r="B352" t="s">
        <v>74</v>
      </c>
      <c r="C352" t="s">
        <v>45</v>
      </c>
      <c r="D352">
        <v>62</v>
      </c>
      <c r="E352">
        <v>220</v>
      </c>
      <c r="F352">
        <v>282</v>
      </c>
    </row>
    <row r="353" spans="1:7" x14ac:dyDescent="0.4">
      <c r="A353">
        <v>1991</v>
      </c>
      <c r="B353" t="s">
        <v>74</v>
      </c>
      <c r="C353" t="s">
        <v>45</v>
      </c>
      <c r="D353">
        <v>43</v>
      </c>
      <c r="E353">
        <v>221</v>
      </c>
      <c r="F353">
        <v>264</v>
      </c>
    </row>
    <row r="354" spans="1:7" x14ac:dyDescent="0.4">
      <c r="A354">
        <v>1992</v>
      </c>
      <c r="B354" t="s">
        <v>74</v>
      </c>
      <c r="C354" t="s">
        <v>45</v>
      </c>
      <c r="D354">
        <v>25</v>
      </c>
      <c r="E354">
        <v>263</v>
      </c>
      <c r="F354">
        <v>288</v>
      </c>
    </row>
    <row r="355" spans="1:7" x14ac:dyDescent="0.4">
      <c r="A355">
        <v>1993</v>
      </c>
      <c r="B355" t="s">
        <v>74</v>
      </c>
      <c r="C355" t="s">
        <v>45</v>
      </c>
      <c r="D355">
        <v>18</v>
      </c>
      <c r="E355">
        <v>177</v>
      </c>
      <c r="F355">
        <v>195</v>
      </c>
    </row>
    <row r="356" spans="1:7" x14ac:dyDescent="0.4">
      <c r="A356">
        <v>1994</v>
      </c>
      <c r="B356" t="s">
        <v>74</v>
      </c>
      <c r="C356" t="s">
        <v>45</v>
      </c>
      <c r="D356">
        <v>25</v>
      </c>
      <c r="E356">
        <v>216</v>
      </c>
      <c r="F356">
        <v>241</v>
      </c>
    </row>
    <row r="357" spans="1:7" x14ac:dyDescent="0.4">
      <c r="A357">
        <v>1995</v>
      </c>
      <c r="B357" t="s">
        <v>74</v>
      </c>
      <c r="C357" t="s">
        <v>45</v>
      </c>
      <c r="D357">
        <v>12</v>
      </c>
      <c r="E357">
        <v>189</v>
      </c>
      <c r="F357">
        <v>201</v>
      </c>
    </row>
    <row r="358" spans="1:7" x14ac:dyDescent="0.4">
      <c r="A358">
        <v>1996</v>
      </c>
      <c r="B358" t="s">
        <v>74</v>
      </c>
      <c r="C358" t="s">
        <v>45</v>
      </c>
      <c r="D358">
        <v>14</v>
      </c>
      <c r="E358">
        <v>152</v>
      </c>
      <c r="F358">
        <v>166</v>
      </c>
    </row>
    <row r="359" spans="1:7" x14ac:dyDescent="0.4">
      <c r="A359">
        <v>1997</v>
      </c>
      <c r="B359" t="s">
        <v>74</v>
      </c>
      <c r="C359" t="s">
        <v>45</v>
      </c>
      <c r="D359">
        <v>7</v>
      </c>
      <c r="E359">
        <v>165</v>
      </c>
      <c r="F359">
        <v>172</v>
      </c>
    </row>
    <row r="360" spans="1:7" x14ac:dyDescent="0.4">
      <c r="A360">
        <v>1998</v>
      </c>
      <c r="B360" t="s">
        <v>74</v>
      </c>
      <c r="C360" t="s">
        <v>45</v>
      </c>
      <c r="D360">
        <v>5</v>
      </c>
      <c r="E360">
        <v>189</v>
      </c>
      <c r="F360">
        <v>194</v>
      </c>
    </row>
    <row r="361" spans="1:7" x14ac:dyDescent="0.4">
      <c r="A361">
        <v>1999</v>
      </c>
      <c r="B361" t="s">
        <v>74</v>
      </c>
      <c r="C361" t="s">
        <v>45</v>
      </c>
      <c r="D361">
        <v>7</v>
      </c>
      <c r="E361">
        <v>210</v>
      </c>
      <c r="F361">
        <v>217</v>
      </c>
    </row>
    <row r="362" spans="1:7" x14ac:dyDescent="0.4">
      <c r="A362">
        <v>2000</v>
      </c>
      <c r="B362" t="s">
        <v>74</v>
      </c>
      <c r="C362" t="s">
        <v>45</v>
      </c>
      <c r="D362">
        <v>5.7089999999999996</v>
      </c>
      <c r="E362">
        <v>176</v>
      </c>
      <c r="F362">
        <v>181.709</v>
      </c>
      <c r="G362" t="s">
        <v>255</v>
      </c>
    </row>
    <row r="363" spans="1:7" x14ac:dyDescent="0.4">
      <c r="A363">
        <v>2001</v>
      </c>
      <c r="B363" t="s">
        <v>74</v>
      </c>
      <c r="C363" t="s">
        <v>45</v>
      </c>
      <c r="D363">
        <v>5.875</v>
      </c>
      <c r="E363">
        <v>149</v>
      </c>
      <c r="F363">
        <v>154.875</v>
      </c>
      <c r="G363" t="s">
        <v>255</v>
      </c>
    </row>
    <row r="364" spans="1:7" x14ac:dyDescent="0.4">
      <c r="A364">
        <v>2002</v>
      </c>
      <c r="B364" t="s">
        <v>74</v>
      </c>
      <c r="C364" t="s">
        <v>45</v>
      </c>
      <c r="D364">
        <v>4.4349999999999996</v>
      </c>
      <c r="E364">
        <v>120</v>
      </c>
      <c r="F364">
        <v>124.435</v>
      </c>
      <c r="G364" t="s">
        <v>255</v>
      </c>
    </row>
    <row r="365" spans="1:7" x14ac:dyDescent="0.4">
      <c r="A365">
        <v>2003</v>
      </c>
      <c r="B365" t="s">
        <v>74</v>
      </c>
      <c r="C365" t="s">
        <v>45</v>
      </c>
      <c r="D365">
        <v>5.8150000000000004</v>
      </c>
      <c r="E365">
        <v>95</v>
      </c>
      <c r="F365">
        <v>100.815</v>
      </c>
      <c r="G365" t="s">
        <v>255</v>
      </c>
    </row>
    <row r="366" spans="1:7" x14ac:dyDescent="0.4">
      <c r="A366">
        <v>2004</v>
      </c>
      <c r="B366" t="s">
        <v>74</v>
      </c>
      <c r="C366" t="s">
        <v>45</v>
      </c>
      <c r="D366">
        <v>1.2</v>
      </c>
      <c r="E366">
        <v>91</v>
      </c>
      <c r="F366">
        <v>92.2</v>
      </c>
      <c r="G366" t="s">
        <v>255</v>
      </c>
    </row>
    <row r="367" spans="1:7" x14ac:dyDescent="0.4">
      <c r="A367">
        <v>2005</v>
      </c>
      <c r="B367" t="s">
        <v>74</v>
      </c>
      <c r="C367" t="s">
        <v>45</v>
      </c>
      <c r="D367">
        <v>1.04</v>
      </c>
      <c r="E367">
        <v>82</v>
      </c>
      <c r="F367">
        <v>83.04</v>
      </c>
      <c r="G367" t="s">
        <v>255</v>
      </c>
    </row>
    <row r="368" spans="1:7" x14ac:dyDescent="0.4">
      <c r="A368">
        <v>2006</v>
      </c>
      <c r="B368" t="s">
        <v>74</v>
      </c>
      <c r="C368" t="s">
        <v>45</v>
      </c>
      <c r="D368">
        <v>0.5</v>
      </c>
      <c r="E368">
        <v>78</v>
      </c>
      <c r="F368">
        <v>78.5</v>
      </c>
      <c r="G368" t="s">
        <v>255</v>
      </c>
    </row>
    <row r="369" spans="1:7" x14ac:dyDescent="0.4">
      <c r="A369">
        <v>2007</v>
      </c>
      <c r="B369" t="s">
        <v>74</v>
      </c>
      <c r="C369" t="s">
        <v>45</v>
      </c>
      <c r="D369">
        <v>0.53500000000000003</v>
      </c>
      <c r="E369">
        <v>37</v>
      </c>
      <c r="F369">
        <v>37.534999999999997</v>
      </c>
      <c r="G369" t="s">
        <v>255</v>
      </c>
    </row>
    <row r="370" spans="1:7" x14ac:dyDescent="0.4">
      <c r="A370">
        <v>2008</v>
      </c>
      <c r="B370" t="s">
        <v>74</v>
      </c>
      <c r="C370" t="s">
        <v>45</v>
      </c>
      <c r="D370">
        <v>0.73499999999999999</v>
      </c>
      <c r="E370">
        <v>33</v>
      </c>
      <c r="F370">
        <v>33.734999999999999</v>
      </c>
      <c r="G370" t="s">
        <v>255</v>
      </c>
    </row>
    <row r="371" spans="1:7" x14ac:dyDescent="0.4">
      <c r="A371">
        <v>2009</v>
      </c>
      <c r="B371" t="s">
        <v>74</v>
      </c>
      <c r="C371" t="s">
        <v>45</v>
      </c>
      <c r="D371">
        <v>3.1E-2</v>
      </c>
      <c r="E371">
        <v>14</v>
      </c>
      <c r="F371">
        <v>14.031000000000001</v>
      </c>
      <c r="G371" t="s">
        <v>255</v>
      </c>
    </row>
    <row r="372" spans="1:7" x14ac:dyDescent="0.4">
      <c r="A372">
        <v>2010</v>
      </c>
      <c r="B372" t="s">
        <v>74</v>
      </c>
      <c r="C372" t="s">
        <v>45</v>
      </c>
      <c r="D372">
        <v>7.4999999999999997E-2</v>
      </c>
      <c r="E372">
        <v>11</v>
      </c>
      <c r="F372">
        <v>11.074999999999999</v>
      </c>
      <c r="G372" t="s">
        <v>255</v>
      </c>
    </row>
    <row r="373" spans="1:7" x14ac:dyDescent="0.4">
      <c r="A373">
        <v>2011</v>
      </c>
      <c r="B373" t="s">
        <v>74</v>
      </c>
      <c r="C373" t="s">
        <v>45</v>
      </c>
      <c r="D373">
        <v>0.105</v>
      </c>
      <c r="E373">
        <v>5</v>
      </c>
      <c r="F373">
        <v>5.1050000000000004</v>
      </c>
      <c r="G373" t="s">
        <v>255</v>
      </c>
    </row>
    <row r="374" spans="1:7" x14ac:dyDescent="0.4">
      <c r="A374">
        <v>2012</v>
      </c>
      <c r="B374" t="s">
        <v>74</v>
      </c>
      <c r="C374" t="s">
        <v>45</v>
      </c>
      <c r="D374">
        <v>0.105</v>
      </c>
      <c r="E374">
        <v>5</v>
      </c>
      <c r="F374">
        <v>5.1050000000000004</v>
      </c>
      <c r="G374" t="s">
        <v>255</v>
      </c>
    </row>
    <row r="375" spans="1:7" x14ac:dyDescent="0.4">
      <c r="A375">
        <v>2013</v>
      </c>
      <c r="B375" t="s">
        <v>74</v>
      </c>
      <c r="C375" t="s">
        <v>45</v>
      </c>
      <c r="E375">
        <v>3.7320000000000002</v>
      </c>
      <c r="F375">
        <v>3.7320000000000002</v>
      </c>
      <c r="G375" t="s">
        <v>255</v>
      </c>
    </row>
    <row r="376" spans="1:7" x14ac:dyDescent="0.4">
      <c r="A376">
        <v>2014</v>
      </c>
      <c r="B376" t="s">
        <v>74</v>
      </c>
      <c r="C376" t="s">
        <v>45</v>
      </c>
      <c r="D376">
        <v>6.3E-2</v>
      </c>
      <c r="E376">
        <v>6.9059999999999997</v>
      </c>
      <c r="F376">
        <v>6.9689999999999994</v>
      </c>
      <c r="G376" t="s">
        <v>255</v>
      </c>
    </row>
    <row r="377" spans="1:7" x14ac:dyDescent="0.4">
      <c r="A377">
        <v>2015</v>
      </c>
      <c r="B377" t="s">
        <v>74</v>
      </c>
      <c r="C377" t="s">
        <v>45</v>
      </c>
      <c r="E377">
        <v>60.171999999999997</v>
      </c>
      <c r="F377">
        <v>60.171999999999997</v>
      </c>
      <c r="G377" t="s">
        <v>255</v>
      </c>
    </row>
    <row r="378" spans="1:7" x14ac:dyDescent="0.4">
      <c r="A378">
        <v>2016</v>
      </c>
      <c r="B378" t="s">
        <v>74</v>
      </c>
      <c r="C378" t="s">
        <v>45</v>
      </c>
      <c r="E378">
        <v>10.135</v>
      </c>
      <c r="F378">
        <v>10.135</v>
      </c>
      <c r="G378" t="s">
        <v>255</v>
      </c>
    </row>
    <row r="379" spans="1:7" x14ac:dyDescent="0.4">
      <c r="A379">
        <v>2017</v>
      </c>
      <c r="B379" t="s">
        <v>74</v>
      </c>
      <c r="C379" t="s">
        <v>45</v>
      </c>
      <c r="E379">
        <v>7.7190000000000003</v>
      </c>
      <c r="F379">
        <v>7.7190000000000003</v>
      </c>
      <c r="G379" t="s">
        <v>255</v>
      </c>
    </row>
    <row r="380" spans="1:7" x14ac:dyDescent="0.4">
      <c r="A380">
        <v>2018</v>
      </c>
      <c r="B380" t="s">
        <v>74</v>
      </c>
      <c r="C380" t="s">
        <v>45</v>
      </c>
      <c r="D380">
        <v>0.03</v>
      </c>
      <c r="E380">
        <v>3.319</v>
      </c>
      <c r="F380">
        <v>3.3489999999999998</v>
      </c>
      <c r="G380" t="s">
        <v>255</v>
      </c>
    </row>
    <row r="381" spans="1:7" x14ac:dyDescent="0.4">
      <c r="A381">
        <v>2019</v>
      </c>
      <c r="B381" t="s">
        <v>74</v>
      </c>
      <c r="C381" t="s">
        <v>45</v>
      </c>
      <c r="E381">
        <v>4.931</v>
      </c>
      <c r="F381">
        <v>4.931</v>
      </c>
      <c r="G381" t="s">
        <v>255</v>
      </c>
    </row>
    <row r="382" spans="1:7" x14ac:dyDescent="0.4">
      <c r="A382">
        <v>2020</v>
      </c>
      <c r="B382" t="s">
        <v>74</v>
      </c>
      <c r="C382" t="s">
        <v>45</v>
      </c>
      <c r="D382">
        <v>0.12</v>
      </c>
      <c r="E382">
        <v>2.3660000000000001</v>
      </c>
      <c r="F382">
        <v>2.4860000000000002</v>
      </c>
      <c r="G382" t="s">
        <v>255</v>
      </c>
    </row>
    <row r="383" spans="1:7" x14ac:dyDescent="0.4">
      <c r="A383">
        <v>1897</v>
      </c>
      <c r="B383" t="s">
        <v>74</v>
      </c>
      <c r="C383" t="s">
        <v>46</v>
      </c>
      <c r="D383">
        <v>2</v>
      </c>
      <c r="E383">
        <v>0</v>
      </c>
      <c r="F383">
        <v>2</v>
      </c>
    </row>
    <row r="384" spans="1:7" x14ac:dyDescent="0.4">
      <c r="A384">
        <v>1898</v>
      </c>
      <c r="B384" t="s">
        <v>74</v>
      </c>
      <c r="C384" t="s">
        <v>46</v>
      </c>
      <c r="D384">
        <v>0</v>
      </c>
      <c r="E384">
        <v>0</v>
      </c>
      <c r="F384">
        <v>0</v>
      </c>
    </row>
    <row r="385" spans="1:6" x14ac:dyDescent="0.4">
      <c r="A385">
        <v>1899</v>
      </c>
      <c r="B385" t="s">
        <v>74</v>
      </c>
      <c r="C385" t="s">
        <v>46</v>
      </c>
      <c r="D385">
        <v>0</v>
      </c>
      <c r="E385">
        <v>0</v>
      </c>
      <c r="F385">
        <v>0</v>
      </c>
    </row>
    <row r="386" spans="1:6" x14ac:dyDescent="0.4">
      <c r="A386">
        <v>1900</v>
      </c>
      <c r="B386" t="s">
        <v>74</v>
      </c>
      <c r="C386" t="s">
        <v>46</v>
      </c>
      <c r="D386">
        <v>0</v>
      </c>
      <c r="E386">
        <v>0</v>
      </c>
      <c r="F386">
        <v>0</v>
      </c>
    </row>
    <row r="387" spans="1:6" x14ac:dyDescent="0.4">
      <c r="A387">
        <v>1901</v>
      </c>
      <c r="B387" t="s">
        <v>74</v>
      </c>
      <c r="C387" t="s">
        <v>46</v>
      </c>
      <c r="D387">
        <v>0</v>
      </c>
      <c r="E387">
        <v>0</v>
      </c>
      <c r="F387">
        <v>0</v>
      </c>
    </row>
    <row r="388" spans="1:6" x14ac:dyDescent="0.4">
      <c r="A388">
        <v>1902</v>
      </c>
      <c r="B388" t="s">
        <v>74</v>
      </c>
      <c r="C388" t="s">
        <v>46</v>
      </c>
      <c r="D388">
        <v>0</v>
      </c>
      <c r="E388">
        <v>0</v>
      </c>
      <c r="F388">
        <v>0</v>
      </c>
    </row>
    <row r="389" spans="1:6" x14ac:dyDescent="0.4">
      <c r="A389">
        <v>1903</v>
      </c>
      <c r="B389" t="s">
        <v>74</v>
      </c>
      <c r="C389" t="s">
        <v>46</v>
      </c>
      <c r="D389">
        <v>1</v>
      </c>
      <c r="E389">
        <v>0</v>
      </c>
      <c r="F389">
        <v>1</v>
      </c>
    </row>
    <row r="390" spans="1:6" x14ac:dyDescent="0.4">
      <c r="A390">
        <v>1904</v>
      </c>
      <c r="B390" t="s">
        <v>74</v>
      </c>
      <c r="C390" t="s">
        <v>46</v>
      </c>
      <c r="D390">
        <v>0</v>
      </c>
      <c r="E390">
        <v>0</v>
      </c>
      <c r="F390">
        <v>0</v>
      </c>
    </row>
    <row r="391" spans="1:6" x14ac:dyDescent="0.4">
      <c r="A391">
        <v>1905</v>
      </c>
      <c r="B391" t="s">
        <v>74</v>
      </c>
      <c r="C391" t="s">
        <v>46</v>
      </c>
      <c r="D391">
        <v>0</v>
      </c>
      <c r="E391">
        <v>0</v>
      </c>
      <c r="F391">
        <v>0</v>
      </c>
    </row>
    <row r="392" spans="1:6" x14ac:dyDescent="0.4">
      <c r="A392">
        <v>1906</v>
      </c>
      <c r="B392" t="s">
        <v>74</v>
      </c>
      <c r="C392" t="s">
        <v>46</v>
      </c>
      <c r="D392">
        <v>0</v>
      </c>
      <c r="E392">
        <v>0</v>
      </c>
      <c r="F392">
        <v>0</v>
      </c>
    </row>
    <row r="393" spans="1:6" x14ac:dyDescent="0.4">
      <c r="A393">
        <v>1907</v>
      </c>
      <c r="B393" t="s">
        <v>74</v>
      </c>
      <c r="C393" t="s">
        <v>46</v>
      </c>
      <c r="D393">
        <v>0</v>
      </c>
      <c r="E393">
        <v>0</v>
      </c>
      <c r="F393">
        <v>0</v>
      </c>
    </row>
    <row r="394" spans="1:6" x14ac:dyDescent="0.4">
      <c r="A394">
        <v>1908</v>
      </c>
      <c r="B394" t="s">
        <v>74</v>
      </c>
      <c r="C394" t="s">
        <v>46</v>
      </c>
      <c r="D394">
        <v>0</v>
      </c>
      <c r="E394">
        <v>0</v>
      </c>
      <c r="F394">
        <v>0</v>
      </c>
    </row>
    <row r="395" spans="1:6" x14ac:dyDescent="0.4">
      <c r="A395">
        <v>1909</v>
      </c>
      <c r="B395" t="s">
        <v>74</v>
      </c>
      <c r="C395" t="s">
        <v>46</v>
      </c>
      <c r="D395">
        <v>0</v>
      </c>
      <c r="E395">
        <v>0</v>
      </c>
      <c r="F395">
        <v>0</v>
      </c>
    </row>
    <row r="396" spans="1:6" x14ac:dyDescent="0.4">
      <c r="A396">
        <v>1910</v>
      </c>
      <c r="B396" t="s">
        <v>74</v>
      </c>
      <c r="C396" t="s">
        <v>46</v>
      </c>
      <c r="D396">
        <v>0</v>
      </c>
      <c r="E396">
        <v>0</v>
      </c>
      <c r="F396">
        <v>0</v>
      </c>
    </row>
    <row r="397" spans="1:6" x14ac:dyDescent="0.4">
      <c r="A397">
        <v>1911</v>
      </c>
      <c r="B397" t="s">
        <v>74</v>
      </c>
      <c r="C397" t="s">
        <v>46</v>
      </c>
      <c r="D397">
        <v>0</v>
      </c>
      <c r="E397">
        <v>0</v>
      </c>
      <c r="F397">
        <v>0</v>
      </c>
    </row>
    <row r="398" spans="1:6" x14ac:dyDescent="0.4">
      <c r="A398">
        <v>1912</v>
      </c>
      <c r="B398" t="s">
        <v>74</v>
      </c>
      <c r="C398" t="s">
        <v>46</v>
      </c>
      <c r="D398">
        <v>0</v>
      </c>
      <c r="E398">
        <v>0</v>
      </c>
      <c r="F398">
        <v>0</v>
      </c>
    </row>
    <row r="399" spans="1:6" x14ac:dyDescent="0.4">
      <c r="A399">
        <v>1913</v>
      </c>
      <c r="B399" t="s">
        <v>74</v>
      </c>
      <c r="C399" t="s">
        <v>46</v>
      </c>
      <c r="D399">
        <v>0</v>
      </c>
      <c r="E399">
        <v>0</v>
      </c>
      <c r="F399">
        <v>0</v>
      </c>
    </row>
    <row r="400" spans="1:6" x14ac:dyDescent="0.4">
      <c r="A400">
        <v>1914</v>
      </c>
      <c r="B400" t="s">
        <v>74</v>
      </c>
      <c r="C400" t="s">
        <v>46</v>
      </c>
      <c r="D400">
        <v>0</v>
      </c>
      <c r="E400">
        <v>0</v>
      </c>
      <c r="F400">
        <v>0</v>
      </c>
    </row>
    <row r="401" spans="1:6" x14ac:dyDescent="0.4">
      <c r="A401">
        <v>1915</v>
      </c>
      <c r="B401" t="s">
        <v>74</v>
      </c>
      <c r="C401" t="s">
        <v>46</v>
      </c>
      <c r="D401">
        <v>0</v>
      </c>
      <c r="E401">
        <v>0</v>
      </c>
      <c r="F401">
        <v>0</v>
      </c>
    </row>
    <row r="402" spans="1:6" x14ac:dyDescent="0.4">
      <c r="A402">
        <v>1916</v>
      </c>
      <c r="B402" t="s">
        <v>74</v>
      </c>
      <c r="C402" t="s">
        <v>46</v>
      </c>
      <c r="D402">
        <v>0</v>
      </c>
      <c r="E402">
        <v>0</v>
      </c>
      <c r="F402">
        <v>0</v>
      </c>
    </row>
    <row r="403" spans="1:6" x14ac:dyDescent="0.4">
      <c r="A403">
        <v>1917</v>
      </c>
      <c r="B403" t="s">
        <v>74</v>
      </c>
      <c r="C403" t="s">
        <v>46</v>
      </c>
      <c r="D403">
        <v>46</v>
      </c>
      <c r="E403">
        <v>0</v>
      </c>
      <c r="F403">
        <v>46</v>
      </c>
    </row>
    <row r="404" spans="1:6" x14ac:dyDescent="0.4">
      <c r="A404">
        <v>1918</v>
      </c>
      <c r="B404" t="s">
        <v>74</v>
      </c>
      <c r="C404" t="s">
        <v>46</v>
      </c>
      <c r="D404">
        <v>39</v>
      </c>
      <c r="E404">
        <v>0</v>
      </c>
      <c r="F404">
        <v>39</v>
      </c>
    </row>
    <row r="405" spans="1:6" x14ac:dyDescent="0.4">
      <c r="A405">
        <v>1919</v>
      </c>
      <c r="B405" t="s">
        <v>74</v>
      </c>
      <c r="C405" t="s">
        <v>46</v>
      </c>
      <c r="D405">
        <v>94</v>
      </c>
      <c r="E405">
        <v>0</v>
      </c>
      <c r="F405">
        <v>94</v>
      </c>
    </row>
    <row r="406" spans="1:6" x14ac:dyDescent="0.4">
      <c r="A406">
        <v>1920</v>
      </c>
      <c r="B406" t="s">
        <v>74</v>
      </c>
      <c r="C406" t="s">
        <v>46</v>
      </c>
      <c r="D406">
        <v>43</v>
      </c>
      <c r="E406">
        <v>0</v>
      </c>
      <c r="F406">
        <v>43</v>
      </c>
    </row>
    <row r="407" spans="1:6" x14ac:dyDescent="0.4">
      <c r="A407">
        <v>1921</v>
      </c>
      <c r="B407" t="s">
        <v>74</v>
      </c>
      <c r="C407" t="s">
        <v>46</v>
      </c>
      <c r="D407">
        <v>40</v>
      </c>
      <c r="E407">
        <v>0</v>
      </c>
      <c r="F407">
        <v>40</v>
      </c>
    </row>
    <row r="408" spans="1:6" x14ac:dyDescent="0.4">
      <c r="A408">
        <v>1922</v>
      </c>
      <c r="B408" t="s">
        <v>74</v>
      </c>
      <c r="C408" t="s">
        <v>46</v>
      </c>
      <c r="D408">
        <v>40</v>
      </c>
      <c r="E408">
        <v>0</v>
      </c>
      <c r="F408">
        <v>40</v>
      </c>
    </row>
    <row r="409" spans="1:6" x14ac:dyDescent="0.4">
      <c r="A409">
        <v>1923</v>
      </c>
      <c r="B409" t="s">
        <v>74</v>
      </c>
      <c r="C409" t="s">
        <v>46</v>
      </c>
      <c r="D409">
        <v>40</v>
      </c>
      <c r="E409">
        <v>0</v>
      </c>
      <c r="F409">
        <v>40</v>
      </c>
    </row>
    <row r="410" spans="1:6" x14ac:dyDescent="0.4">
      <c r="A410">
        <v>1924</v>
      </c>
      <c r="B410" t="s">
        <v>74</v>
      </c>
      <c r="C410" t="s">
        <v>46</v>
      </c>
      <c r="D410">
        <v>40</v>
      </c>
      <c r="E410">
        <v>0</v>
      </c>
      <c r="F410">
        <v>40</v>
      </c>
    </row>
    <row r="411" spans="1:6" x14ac:dyDescent="0.4">
      <c r="A411">
        <v>1925</v>
      </c>
      <c r="B411" t="s">
        <v>74</v>
      </c>
      <c r="C411" t="s">
        <v>46</v>
      </c>
      <c r="D411">
        <v>84</v>
      </c>
      <c r="E411">
        <v>0</v>
      </c>
      <c r="F411">
        <v>84</v>
      </c>
    </row>
    <row r="412" spans="1:6" x14ac:dyDescent="0.4">
      <c r="A412">
        <v>1926</v>
      </c>
      <c r="B412" t="s">
        <v>74</v>
      </c>
      <c r="C412" t="s">
        <v>46</v>
      </c>
      <c r="D412">
        <v>69</v>
      </c>
      <c r="E412">
        <v>0</v>
      </c>
      <c r="F412">
        <v>69</v>
      </c>
    </row>
    <row r="413" spans="1:6" x14ac:dyDescent="0.4">
      <c r="A413">
        <v>1927</v>
      </c>
      <c r="B413" t="s">
        <v>74</v>
      </c>
      <c r="C413" t="s">
        <v>46</v>
      </c>
      <c r="D413">
        <v>89</v>
      </c>
      <c r="E413">
        <v>0</v>
      </c>
      <c r="F413">
        <v>89</v>
      </c>
    </row>
    <row r="414" spans="1:6" x14ac:dyDescent="0.4">
      <c r="A414">
        <v>1928</v>
      </c>
      <c r="B414" t="s">
        <v>74</v>
      </c>
      <c r="C414" t="s">
        <v>46</v>
      </c>
      <c r="D414">
        <v>64</v>
      </c>
      <c r="E414">
        <v>0</v>
      </c>
      <c r="F414">
        <v>64</v>
      </c>
    </row>
    <row r="415" spans="1:6" x14ac:dyDescent="0.4">
      <c r="A415">
        <v>1929</v>
      </c>
      <c r="B415" t="s">
        <v>74</v>
      </c>
      <c r="C415" t="s">
        <v>46</v>
      </c>
      <c r="D415">
        <v>92</v>
      </c>
      <c r="E415">
        <v>0</v>
      </c>
      <c r="F415">
        <v>92</v>
      </c>
    </row>
    <row r="416" spans="1:6" x14ac:dyDescent="0.4">
      <c r="A416">
        <v>1930</v>
      </c>
      <c r="B416" t="s">
        <v>74</v>
      </c>
      <c r="C416" t="s">
        <v>46</v>
      </c>
      <c r="D416">
        <v>96</v>
      </c>
      <c r="E416">
        <v>0</v>
      </c>
      <c r="F416">
        <v>96</v>
      </c>
    </row>
    <row r="417" spans="1:6" x14ac:dyDescent="0.4">
      <c r="A417">
        <v>1931</v>
      </c>
      <c r="B417" t="s">
        <v>74</v>
      </c>
      <c r="C417" t="s">
        <v>46</v>
      </c>
      <c r="D417">
        <v>56</v>
      </c>
      <c r="E417">
        <v>0</v>
      </c>
      <c r="F417">
        <v>56</v>
      </c>
    </row>
    <row r="418" spans="1:6" x14ac:dyDescent="0.4">
      <c r="A418">
        <v>1932</v>
      </c>
      <c r="B418" t="s">
        <v>74</v>
      </c>
      <c r="C418" t="s">
        <v>46</v>
      </c>
      <c r="D418">
        <v>20</v>
      </c>
      <c r="E418">
        <v>0</v>
      </c>
      <c r="F418">
        <v>20</v>
      </c>
    </row>
    <row r="419" spans="1:6" x14ac:dyDescent="0.4">
      <c r="A419">
        <v>1933</v>
      </c>
      <c r="B419" t="s">
        <v>74</v>
      </c>
      <c r="C419" t="s">
        <v>46</v>
      </c>
      <c r="D419">
        <v>1</v>
      </c>
      <c r="E419">
        <v>0</v>
      </c>
      <c r="F419">
        <v>1</v>
      </c>
    </row>
    <row r="420" spans="1:6" x14ac:dyDescent="0.4">
      <c r="A420">
        <v>1934</v>
      </c>
      <c r="B420" t="s">
        <v>74</v>
      </c>
      <c r="C420" t="s">
        <v>46</v>
      </c>
      <c r="D420">
        <v>8</v>
      </c>
      <c r="E420">
        <v>0</v>
      </c>
      <c r="F420">
        <v>8</v>
      </c>
    </row>
    <row r="421" spans="1:6" x14ac:dyDescent="0.4">
      <c r="A421">
        <v>1935</v>
      </c>
      <c r="B421" t="s">
        <v>74</v>
      </c>
      <c r="C421" t="s">
        <v>46</v>
      </c>
      <c r="D421">
        <v>5</v>
      </c>
      <c r="E421">
        <v>0</v>
      </c>
      <c r="F421">
        <v>5</v>
      </c>
    </row>
    <row r="422" spans="1:6" x14ac:dyDescent="0.4">
      <c r="A422">
        <v>1936</v>
      </c>
      <c r="B422" t="s">
        <v>74</v>
      </c>
      <c r="C422" t="s">
        <v>46</v>
      </c>
      <c r="D422">
        <v>7</v>
      </c>
      <c r="E422">
        <v>0</v>
      </c>
      <c r="F422">
        <v>7</v>
      </c>
    </row>
    <row r="423" spans="1:6" x14ac:dyDescent="0.4">
      <c r="A423">
        <v>1937</v>
      </c>
      <c r="B423" t="s">
        <v>74</v>
      </c>
      <c r="C423" t="s">
        <v>46</v>
      </c>
      <c r="D423">
        <v>36</v>
      </c>
      <c r="E423">
        <v>0</v>
      </c>
      <c r="F423">
        <v>36</v>
      </c>
    </row>
    <row r="424" spans="1:6" x14ac:dyDescent="0.4">
      <c r="A424">
        <v>1938</v>
      </c>
      <c r="B424" t="s">
        <v>74</v>
      </c>
      <c r="C424" t="s">
        <v>46</v>
      </c>
      <c r="D424">
        <v>19</v>
      </c>
      <c r="E424">
        <v>0</v>
      </c>
      <c r="F424">
        <v>19</v>
      </c>
    </row>
    <row r="425" spans="1:6" x14ac:dyDescent="0.4">
      <c r="A425">
        <v>1939</v>
      </c>
      <c r="B425" t="s">
        <v>74</v>
      </c>
      <c r="C425" t="s">
        <v>46</v>
      </c>
      <c r="D425">
        <v>9</v>
      </c>
      <c r="E425">
        <v>0</v>
      </c>
      <c r="F425">
        <v>9</v>
      </c>
    </row>
    <row r="426" spans="1:6" x14ac:dyDescent="0.4">
      <c r="A426">
        <v>1940</v>
      </c>
      <c r="B426" t="s">
        <v>74</v>
      </c>
      <c r="C426" t="s">
        <v>46</v>
      </c>
      <c r="D426">
        <v>13</v>
      </c>
      <c r="E426">
        <v>0</v>
      </c>
      <c r="F426">
        <v>13</v>
      </c>
    </row>
    <row r="427" spans="1:6" x14ac:dyDescent="0.4">
      <c r="A427">
        <v>1941</v>
      </c>
      <c r="B427" t="s">
        <v>74</v>
      </c>
      <c r="C427" t="s">
        <v>46</v>
      </c>
      <c r="D427">
        <v>46</v>
      </c>
      <c r="E427">
        <v>0</v>
      </c>
      <c r="F427">
        <v>46</v>
      </c>
    </row>
    <row r="428" spans="1:6" x14ac:dyDescent="0.4">
      <c r="A428">
        <v>1942</v>
      </c>
      <c r="B428" t="s">
        <v>74</v>
      </c>
      <c r="C428" t="s">
        <v>46</v>
      </c>
      <c r="D428">
        <v>0</v>
      </c>
      <c r="E428">
        <v>0</v>
      </c>
      <c r="F428">
        <v>0</v>
      </c>
    </row>
    <row r="429" spans="1:6" x14ac:dyDescent="0.4">
      <c r="A429">
        <v>1943</v>
      </c>
      <c r="B429" t="s">
        <v>74</v>
      </c>
      <c r="C429" t="s">
        <v>46</v>
      </c>
      <c r="D429">
        <v>7</v>
      </c>
      <c r="E429">
        <v>0</v>
      </c>
      <c r="F429">
        <v>7</v>
      </c>
    </row>
    <row r="430" spans="1:6" x14ac:dyDescent="0.4">
      <c r="A430">
        <v>1944</v>
      </c>
      <c r="B430" t="s">
        <v>74</v>
      </c>
      <c r="C430" t="s">
        <v>46</v>
      </c>
      <c r="D430">
        <v>0</v>
      </c>
      <c r="E430">
        <v>0</v>
      </c>
      <c r="F430">
        <v>0</v>
      </c>
    </row>
    <row r="431" spans="1:6" x14ac:dyDescent="0.4">
      <c r="A431">
        <v>1945</v>
      </c>
      <c r="B431" t="s">
        <v>74</v>
      </c>
      <c r="C431" t="s">
        <v>46</v>
      </c>
      <c r="D431">
        <v>0</v>
      </c>
      <c r="E431">
        <v>0</v>
      </c>
      <c r="F431">
        <v>0</v>
      </c>
    </row>
    <row r="432" spans="1:6" x14ac:dyDescent="0.4">
      <c r="A432">
        <v>1946</v>
      </c>
      <c r="B432" t="s">
        <v>74</v>
      </c>
      <c r="C432" t="s">
        <v>46</v>
      </c>
      <c r="D432">
        <v>0</v>
      </c>
      <c r="E432">
        <v>0</v>
      </c>
      <c r="F432">
        <v>0</v>
      </c>
    </row>
    <row r="433" spans="1:6" x14ac:dyDescent="0.4">
      <c r="A433">
        <v>1947</v>
      </c>
      <c r="B433" t="s">
        <v>74</v>
      </c>
      <c r="C433" t="s">
        <v>46</v>
      </c>
      <c r="D433">
        <v>0</v>
      </c>
      <c r="E433">
        <v>0</v>
      </c>
      <c r="F433">
        <v>0</v>
      </c>
    </row>
    <row r="434" spans="1:6" x14ac:dyDescent="0.4">
      <c r="A434">
        <v>1948</v>
      </c>
      <c r="B434" t="s">
        <v>74</v>
      </c>
      <c r="C434" t="s">
        <v>46</v>
      </c>
      <c r="D434">
        <v>0</v>
      </c>
      <c r="E434">
        <v>0</v>
      </c>
      <c r="F434">
        <v>0</v>
      </c>
    </row>
    <row r="435" spans="1:6" x14ac:dyDescent="0.4">
      <c r="A435">
        <v>1949</v>
      </c>
      <c r="B435" t="s">
        <v>74</v>
      </c>
      <c r="C435" t="s">
        <v>46</v>
      </c>
      <c r="D435">
        <v>0</v>
      </c>
      <c r="E435">
        <v>0</v>
      </c>
      <c r="F435">
        <v>0</v>
      </c>
    </row>
    <row r="436" spans="1:6" x14ac:dyDescent="0.4">
      <c r="A436">
        <v>1950</v>
      </c>
      <c r="B436" t="s">
        <v>74</v>
      </c>
      <c r="C436" t="s">
        <v>46</v>
      </c>
      <c r="D436">
        <v>0</v>
      </c>
      <c r="E436">
        <v>0</v>
      </c>
      <c r="F436">
        <v>0</v>
      </c>
    </row>
    <row r="437" spans="1:6" x14ac:dyDescent="0.4">
      <c r="A437">
        <v>1951</v>
      </c>
      <c r="B437" t="s">
        <v>74</v>
      </c>
      <c r="C437" t="s">
        <v>46</v>
      </c>
      <c r="D437">
        <v>0</v>
      </c>
      <c r="E437">
        <v>0</v>
      </c>
      <c r="F437">
        <v>0</v>
      </c>
    </row>
    <row r="438" spans="1:6" x14ac:dyDescent="0.4">
      <c r="A438">
        <v>1952</v>
      </c>
      <c r="B438" t="s">
        <v>74</v>
      </c>
      <c r="C438" t="s">
        <v>46</v>
      </c>
      <c r="D438">
        <v>0</v>
      </c>
      <c r="E438">
        <v>0</v>
      </c>
      <c r="F438">
        <v>0</v>
      </c>
    </row>
    <row r="439" spans="1:6" x14ac:dyDescent="0.4">
      <c r="A439">
        <v>1953</v>
      </c>
      <c r="B439" t="s">
        <v>74</v>
      </c>
      <c r="C439" t="s">
        <v>46</v>
      </c>
      <c r="D439">
        <v>1</v>
      </c>
      <c r="E439">
        <v>0</v>
      </c>
      <c r="F439">
        <v>1</v>
      </c>
    </row>
    <row r="440" spans="1:6" x14ac:dyDescent="0.4">
      <c r="A440">
        <v>1954</v>
      </c>
      <c r="B440" t="s">
        <v>74</v>
      </c>
      <c r="C440" t="s">
        <v>46</v>
      </c>
      <c r="D440">
        <v>0</v>
      </c>
      <c r="E440">
        <v>0</v>
      </c>
      <c r="F440">
        <v>0</v>
      </c>
    </row>
    <row r="441" spans="1:6" x14ac:dyDescent="0.4">
      <c r="A441">
        <v>1955</v>
      </c>
      <c r="B441" t="s">
        <v>74</v>
      </c>
      <c r="C441" t="s">
        <v>46</v>
      </c>
      <c r="D441">
        <v>0</v>
      </c>
      <c r="E441">
        <v>0</v>
      </c>
      <c r="F441">
        <v>0</v>
      </c>
    </row>
    <row r="442" spans="1:6" x14ac:dyDescent="0.4">
      <c r="A442">
        <v>1956</v>
      </c>
      <c r="B442" t="s">
        <v>74</v>
      </c>
      <c r="C442" t="s">
        <v>46</v>
      </c>
      <c r="D442">
        <v>0</v>
      </c>
      <c r="E442">
        <v>0</v>
      </c>
      <c r="F442">
        <v>0</v>
      </c>
    </row>
    <row r="443" spans="1:6" x14ac:dyDescent="0.4">
      <c r="A443">
        <v>1957</v>
      </c>
      <c r="B443" t="s">
        <v>74</v>
      </c>
      <c r="C443" t="s">
        <v>46</v>
      </c>
      <c r="D443">
        <v>0</v>
      </c>
      <c r="E443">
        <v>0</v>
      </c>
      <c r="F443">
        <v>0</v>
      </c>
    </row>
    <row r="444" spans="1:6" x14ac:dyDescent="0.4">
      <c r="A444">
        <v>1958</v>
      </c>
      <c r="B444" t="s">
        <v>74</v>
      </c>
      <c r="C444" t="s">
        <v>46</v>
      </c>
      <c r="D444">
        <v>0</v>
      </c>
      <c r="E444">
        <v>0</v>
      </c>
      <c r="F444">
        <v>0</v>
      </c>
    </row>
    <row r="445" spans="1:6" x14ac:dyDescent="0.4">
      <c r="A445">
        <v>1959</v>
      </c>
      <c r="B445" t="s">
        <v>74</v>
      </c>
      <c r="C445" t="s">
        <v>46</v>
      </c>
      <c r="D445">
        <v>0</v>
      </c>
      <c r="E445">
        <v>0</v>
      </c>
      <c r="F445">
        <v>0</v>
      </c>
    </row>
    <row r="446" spans="1:6" x14ac:dyDescent="0.4">
      <c r="A446">
        <v>1960</v>
      </c>
      <c r="B446" t="s">
        <v>74</v>
      </c>
      <c r="C446" t="s">
        <v>46</v>
      </c>
      <c r="D446">
        <v>0</v>
      </c>
      <c r="E446">
        <v>0</v>
      </c>
      <c r="F446">
        <v>0</v>
      </c>
    </row>
    <row r="447" spans="1:6" x14ac:dyDescent="0.4">
      <c r="A447">
        <v>1961</v>
      </c>
      <c r="B447" t="s">
        <v>74</v>
      </c>
      <c r="C447" t="s">
        <v>46</v>
      </c>
      <c r="D447">
        <v>1</v>
      </c>
      <c r="E447">
        <v>0</v>
      </c>
      <c r="F447">
        <v>1</v>
      </c>
    </row>
    <row r="448" spans="1:6" x14ac:dyDescent="0.4">
      <c r="A448">
        <v>1962</v>
      </c>
      <c r="B448" t="s">
        <v>74</v>
      </c>
      <c r="C448" t="s">
        <v>46</v>
      </c>
      <c r="D448">
        <v>1</v>
      </c>
      <c r="E448">
        <v>0</v>
      </c>
      <c r="F448">
        <v>1</v>
      </c>
    </row>
    <row r="449" spans="1:6" x14ac:dyDescent="0.4">
      <c r="A449">
        <v>1963</v>
      </c>
      <c r="B449" t="s">
        <v>74</v>
      </c>
      <c r="C449" t="s">
        <v>46</v>
      </c>
      <c r="D449">
        <v>1</v>
      </c>
      <c r="E449">
        <v>0</v>
      </c>
      <c r="F449">
        <v>1</v>
      </c>
    </row>
    <row r="450" spans="1:6" x14ac:dyDescent="0.4">
      <c r="A450">
        <v>1964</v>
      </c>
      <c r="B450" t="s">
        <v>74</v>
      </c>
      <c r="C450" t="s">
        <v>46</v>
      </c>
      <c r="D450">
        <v>0</v>
      </c>
      <c r="E450">
        <v>0</v>
      </c>
      <c r="F450">
        <v>0</v>
      </c>
    </row>
    <row r="451" spans="1:6" x14ac:dyDescent="0.4">
      <c r="A451">
        <v>1965</v>
      </c>
      <c r="B451" t="s">
        <v>74</v>
      </c>
      <c r="C451" t="s">
        <v>46</v>
      </c>
      <c r="D451">
        <v>0</v>
      </c>
      <c r="E451">
        <v>0</v>
      </c>
      <c r="F451">
        <v>0</v>
      </c>
    </row>
    <row r="452" spans="1:6" x14ac:dyDescent="0.4">
      <c r="A452">
        <v>1966</v>
      </c>
      <c r="B452" t="s">
        <v>74</v>
      </c>
      <c r="C452" t="s">
        <v>46</v>
      </c>
      <c r="D452">
        <v>0</v>
      </c>
      <c r="E452">
        <v>0</v>
      </c>
      <c r="F452">
        <v>0</v>
      </c>
    </row>
    <row r="453" spans="1:6" x14ac:dyDescent="0.4">
      <c r="A453">
        <v>1967</v>
      </c>
      <c r="B453" t="s">
        <v>74</v>
      </c>
      <c r="C453" t="s">
        <v>46</v>
      </c>
      <c r="D453">
        <v>0</v>
      </c>
      <c r="E453">
        <v>0</v>
      </c>
      <c r="F453">
        <v>0</v>
      </c>
    </row>
    <row r="454" spans="1:6" x14ac:dyDescent="0.4">
      <c r="A454">
        <v>1968</v>
      </c>
      <c r="B454" t="s">
        <v>74</v>
      </c>
      <c r="C454" t="s">
        <v>46</v>
      </c>
      <c r="D454">
        <v>0</v>
      </c>
      <c r="E454">
        <v>0</v>
      </c>
      <c r="F454">
        <v>0</v>
      </c>
    </row>
    <row r="455" spans="1:6" x14ac:dyDescent="0.4">
      <c r="A455">
        <v>1969</v>
      </c>
      <c r="B455" t="s">
        <v>74</v>
      </c>
      <c r="C455" t="s">
        <v>46</v>
      </c>
      <c r="D455">
        <v>0</v>
      </c>
      <c r="E455">
        <v>0</v>
      </c>
      <c r="F455">
        <v>0</v>
      </c>
    </row>
    <row r="456" spans="1:6" x14ac:dyDescent="0.4">
      <c r="A456">
        <v>1970</v>
      </c>
      <c r="B456" t="s">
        <v>74</v>
      </c>
      <c r="C456" t="s">
        <v>46</v>
      </c>
      <c r="D456">
        <v>0</v>
      </c>
      <c r="E456">
        <v>0</v>
      </c>
      <c r="F456">
        <v>0</v>
      </c>
    </row>
    <row r="457" spans="1:6" x14ac:dyDescent="0.4">
      <c r="A457">
        <v>1971</v>
      </c>
      <c r="B457" t="s">
        <v>74</v>
      </c>
      <c r="C457" t="s">
        <v>46</v>
      </c>
      <c r="D457">
        <v>0</v>
      </c>
      <c r="E457">
        <v>0</v>
      </c>
      <c r="F457">
        <v>0</v>
      </c>
    </row>
    <row r="458" spans="1:6" x14ac:dyDescent="0.4">
      <c r="A458">
        <v>1972</v>
      </c>
      <c r="B458" t="s">
        <v>74</v>
      </c>
      <c r="C458" t="s">
        <v>46</v>
      </c>
      <c r="D458">
        <v>0</v>
      </c>
      <c r="E458">
        <v>0</v>
      </c>
      <c r="F458">
        <v>0</v>
      </c>
    </row>
    <row r="459" spans="1:6" x14ac:dyDescent="0.4">
      <c r="A459">
        <v>1973</v>
      </c>
      <c r="B459" t="s">
        <v>74</v>
      </c>
      <c r="C459" t="s">
        <v>46</v>
      </c>
      <c r="D459">
        <v>0</v>
      </c>
      <c r="E459">
        <v>0</v>
      </c>
      <c r="F459">
        <v>0</v>
      </c>
    </row>
    <row r="460" spans="1:6" x14ac:dyDescent="0.4">
      <c r="A460">
        <v>1974</v>
      </c>
      <c r="B460" t="s">
        <v>74</v>
      </c>
      <c r="C460" t="s">
        <v>46</v>
      </c>
      <c r="D460">
        <v>0</v>
      </c>
      <c r="E460">
        <v>0</v>
      </c>
      <c r="F460">
        <v>0</v>
      </c>
    </row>
    <row r="461" spans="1:6" x14ac:dyDescent="0.4">
      <c r="A461">
        <v>1975</v>
      </c>
      <c r="B461" t="s">
        <v>74</v>
      </c>
      <c r="C461" t="s">
        <v>46</v>
      </c>
      <c r="D461">
        <v>0</v>
      </c>
      <c r="E461">
        <v>0</v>
      </c>
      <c r="F461">
        <v>0</v>
      </c>
    </row>
    <row r="462" spans="1:6" x14ac:dyDescent="0.4">
      <c r="A462">
        <v>1976</v>
      </c>
      <c r="B462" t="s">
        <v>74</v>
      </c>
      <c r="C462" t="s">
        <v>46</v>
      </c>
      <c r="D462">
        <v>0</v>
      </c>
      <c r="E462">
        <v>0</v>
      </c>
      <c r="F462">
        <v>0</v>
      </c>
    </row>
    <row r="463" spans="1:6" x14ac:dyDescent="0.4">
      <c r="A463">
        <v>1977</v>
      </c>
      <c r="B463" t="s">
        <v>74</v>
      </c>
      <c r="C463" t="s">
        <v>46</v>
      </c>
      <c r="D463">
        <v>0</v>
      </c>
      <c r="E463">
        <v>0</v>
      </c>
      <c r="F463">
        <v>0</v>
      </c>
    </row>
    <row r="464" spans="1:6" x14ac:dyDescent="0.4">
      <c r="A464">
        <v>1978</v>
      </c>
      <c r="B464" t="s">
        <v>74</v>
      </c>
      <c r="C464" t="s">
        <v>46</v>
      </c>
      <c r="D464">
        <v>0</v>
      </c>
      <c r="E464">
        <v>0</v>
      </c>
      <c r="F464">
        <v>0</v>
      </c>
    </row>
    <row r="465" spans="1:6" x14ac:dyDescent="0.4">
      <c r="A465">
        <v>1979</v>
      </c>
      <c r="B465" t="s">
        <v>74</v>
      </c>
      <c r="C465" t="s">
        <v>46</v>
      </c>
      <c r="D465">
        <v>0</v>
      </c>
      <c r="E465">
        <v>0</v>
      </c>
      <c r="F465">
        <v>0</v>
      </c>
    </row>
    <row r="466" spans="1:6" x14ac:dyDescent="0.4">
      <c r="A466">
        <v>1980</v>
      </c>
      <c r="B466" t="s">
        <v>74</v>
      </c>
      <c r="C466" t="s">
        <v>46</v>
      </c>
      <c r="D466">
        <v>0</v>
      </c>
      <c r="E466">
        <v>0</v>
      </c>
      <c r="F466">
        <v>0</v>
      </c>
    </row>
    <row r="467" spans="1:6" x14ac:dyDescent="0.4">
      <c r="A467">
        <v>1981</v>
      </c>
      <c r="B467" t="s">
        <v>74</v>
      </c>
      <c r="C467" t="s">
        <v>46</v>
      </c>
      <c r="D467">
        <v>0</v>
      </c>
      <c r="E467">
        <v>0</v>
      </c>
      <c r="F467">
        <v>0</v>
      </c>
    </row>
    <row r="468" spans="1:6" x14ac:dyDescent="0.4">
      <c r="A468">
        <v>1982</v>
      </c>
      <c r="B468" t="s">
        <v>74</v>
      </c>
      <c r="C468" t="s">
        <v>46</v>
      </c>
      <c r="D468">
        <v>0</v>
      </c>
      <c r="E468">
        <v>0</v>
      </c>
      <c r="F468">
        <v>0</v>
      </c>
    </row>
    <row r="469" spans="1:6" x14ac:dyDescent="0.4">
      <c r="A469">
        <v>1983</v>
      </c>
      <c r="B469" t="s">
        <v>74</v>
      </c>
      <c r="C469" t="s">
        <v>46</v>
      </c>
      <c r="D469">
        <v>0</v>
      </c>
      <c r="E469">
        <v>0</v>
      </c>
      <c r="F469">
        <v>0</v>
      </c>
    </row>
    <row r="470" spans="1:6" x14ac:dyDescent="0.4">
      <c r="A470">
        <v>1984</v>
      </c>
      <c r="B470" t="s">
        <v>74</v>
      </c>
      <c r="C470" t="s">
        <v>46</v>
      </c>
      <c r="D470">
        <v>0</v>
      </c>
      <c r="E470">
        <v>0</v>
      </c>
      <c r="F470">
        <v>0</v>
      </c>
    </row>
    <row r="471" spans="1:6" x14ac:dyDescent="0.4">
      <c r="A471">
        <v>1985</v>
      </c>
      <c r="B471" t="s">
        <v>74</v>
      </c>
      <c r="C471" t="s">
        <v>46</v>
      </c>
      <c r="D471">
        <v>0</v>
      </c>
      <c r="E471">
        <v>0</v>
      </c>
      <c r="F471">
        <v>0</v>
      </c>
    </row>
    <row r="472" spans="1:6" x14ac:dyDescent="0.4">
      <c r="A472">
        <v>1986</v>
      </c>
      <c r="B472" t="s">
        <v>74</v>
      </c>
      <c r="C472" t="s">
        <v>46</v>
      </c>
      <c r="D472">
        <v>0</v>
      </c>
      <c r="E472">
        <v>0</v>
      </c>
      <c r="F472">
        <v>0</v>
      </c>
    </row>
    <row r="473" spans="1:6" x14ac:dyDescent="0.4">
      <c r="A473">
        <v>1987</v>
      </c>
      <c r="B473" t="s">
        <v>74</v>
      </c>
      <c r="C473" t="s">
        <v>46</v>
      </c>
      <c r="D473">
        <v>0</v>
      </c>
      <c r="E473">
        <v>0</v>
      </c>
      <c r="F473">
        <v>0</v>
      </c>
    </row>
    <row r="474" spans="1:6" x14ac:dyDescent="0.4">
      <c r="A474">
        <v>1988</v>
      </c>
      <c r="B474" t="s">
        <v>74</v>
      </c>
      <c r="C474" t="s">
        <v>46</v>
      </c>
      <c r="D474">
        <v>0</v>
      </c>
      <c r="E474">
        <v>0</v>
      </c>
      <c r="F474">
        <v>0</v>
      </c>
    </row>
    <row r="475" spans="1:6" x14ac:dyDescent="0.4">
      <c r="A475">
        <v>1989</v>
      </c>
      <c r="B475" t="s">
        <v>74</v>
      </c>
      <c r="C475" t="s">
        <v>46</v>
      </c>
      <c r="D475">
        <v>0</v>
      </c>
      <c r="E475">
        <v>0</v>
      </c>
      <c r="F475">
        <v>0</v>
      </c>
    </row>
    <row r="476" spans="1:6" x14ac:dyDescent="0.4">
      <c r="A476">
        <v>1990</v>
      </c>
      <c r="B476" t="s">
        <v>74</v>
      </c>
      <c r="C476" t="s">
        <v>46</v>
      </c>
      <c r="D476">
        <v>0</v>
      </c>
      <c r="E476">
        <v>0</v>
      </c>
      <c r="F476">
        <v>0</v>
      </c>
    </row>
    <row r="477" spans="1:6" x14ac:dyDescent="0.4">
      <c r="A477">
        <v>1991</v>
      </c>
      <c r="B477" t="s">
        <v>74</v>
      </c>
      <c r="C477" t="s">
        <v>46</v>
      </c>
      <c r="D477">
        <v>0</v>
      </c>
      <c r="E477">
        <v>0</v>
      </c>
      <c r="F477">
        <v>0</v>
      </c>
    </row>
    <row r="478" spans="1:6" x14ac:dyDescent="0.4">
      <c r="A478">
        <v>1992</v>
      </c>
      <c r="B478" t="s">
        <v>74</v>
      </c>
      <c r="C478" t="s">
        <v>46</v>
      </c>
      <c r="D478">
        <v>0</v>
      </c>
      <c r="E478">
        <v>0</v>
      </c>
      <c r="F478">
        <v>0</v>
      </c>
    </row>
    <row r="479" spans="1:6" x14ac:dyDescent="0.4">
      <c r="A479">
        <v>1993</v>
      </c>
      <c r="B479" t="s">
        <v>74</v>
      </c>
      <c r="C479" t="s">
        <v>46</v>
      </c>
      <c r="D479">
        <v>0</v>
      </c>
      <c r="E479">
        <v>0</v>
      </c>
      <c r="F479">
        <v>0</v>
      </c>
    </row>
    <row r="480" spans="1:6" x14ac:dyDescent="0.4">
      <c r="A480">
        <v>1994</v>
      </c>
      <c r="B480" t="s">
        <v>74</v>
      </c>
      <c r="C480" t="s">
        <v>46</v>
      </c>
      <c r="D480">
        <v>0</v>
      </c>
      <c r="E480">
        <v>0</v>
      </c>
      <c r="F480">
        <v>0</v>
      </c>
    </row>
    <row r="481" spans="1:6" x14ac:dyDescent="0.4">
      <c r="A481">
        <v>1995</v>
      </c>
      <c r="B481" t="s">
        <v>74</v>
      </c>
      <c r="C481" t="s">
        <v>46</v>
      </c>
      <c r="D481">
        <v>1</v>
      </c>
      <c r="E481">
        <v>1</v>
      </c>
      <c r="F481">
        <v>2</v>
      </c>
    </row>
    <row r="482" spans="1:6" x14ac:dyDescent="0.4">
      <c r="A482">
        <v>1996</v>
      </c>
      <c r="B482" t="s">
        <v>74</v>
      </c>
      <c r="C482" t="s">
        <v>46</v>
      </c>
      <c r="D482">
        <v>1</v>
      </c>
      <c r="E482">
        <v>0</v>
      </c>
      <c r="F482">
        <v>1</v>
      </c>
    </row>
    <row r="483" spans="1:6" x14ac:dyDescent="0.4">
      <c r="A483">
        <v>1997</v>
      </c>
      <c r="B483" t="s">
        <v>74</v>
      </c>
      <c r="C483" t="s">
        <v>46</v>
      </c>
      <c r="D483">
        <v>0</v>
      </c>
      <c r="E483">
        <v>0</v>
      </c>
      <c r="F483">
        <v>0</v>
      </c>
    </row>
    <row r="484" spans="1:6" x14ac:dyDescent="0.4">
      <c r="A484">
        <v>1998</v>
      </c>
      <c r="B484" t="s">
        <v>74</v>
      </c>
      <c r="C484" t="s">
        <v>46</v>
      </c>
      <c r="D484">
        <v>0</v>
      </c>
      <c r="E484">
        <v>0</v>
      </c>
      <c r="F484">
        <v>0</v>
      </c>
    </row>
    <row r="485" spans="1:6" x14ac:dyDescent="0.4">
      <c r="A485">
        <v>1999</v>
      </c>
      <c r="B485" t="s">
        <v>74</v>
      </c>
      <c r="C485" t="s">
        <v>46</v>
      </c>
      <c r="D485">
        <v>0</v>
      </c>
      <c r="E485">
        <v>0</v>
      </c>
      <c r="F485">
        <v>0</v>
      </c>
    </row>
    <row r="486" spans="1:6" x14ac:dyDescent="0.4">
      <c r="A486">
        <v>2000</v>
      </c>
      <c r="B486" t="s">
        <v>74</v>
      </c>
      <c r="C486" t="s">
        <v>46</v>
      </c>
    </row>
    <row r="487" spans="1:6" x14ac:dyDescent="0.4">
      <c r="A487">
        <v>2001</v>
      </c>
      <c r="B487" t="s">
        <v>74</v>
      </c>
      <c r="C487" t="s">
        <v>46</v>
      </c>
    </row>
    <row r="488" spans="1:6" x14ac:dyDescent="0.4">
      <c r="A488">
        <v>2002</v>
      </c>
      <c r="B488" t="s">
        <v>74</v>
      </c>
      <c r="C488" t="s">
        <v>46</v>
      </c>
    </row>
    <row r="489" spans="1:6" x14ac:dyDescent="0.4">
      <c r="A489">
        <v>2003</v>
      </c>
      <c r="B489" t="s">
        <v>74</v>
      </c>
      <c r="C489" t="s">
        <v>46</v>
      </c>
    </row>
    <row r="490" spans="1:6" x14ac:dyDescent="0.4">
      <c r="A490">
        <v>2004</v>
      </c>
      <c r="B490" t="s">
        <v>74</v>
      </c>
      <c r="C490" t="s">
        <v>46</v>
      </c>
    </row>
    <row r="491" spans="1:6" x14ac:dyDescent="0.4">
      <c r="A491">
        <v>2005</v>
      </c>
      <c r="B491" t="s">
        <v>74</v>
      </c>
      <c r="C491" t="s">
        <v>46</v>
      </c>
    </row>
    <row r="492" spans="1:6" x14ac:dyDescent="0.4">
      <c r="A492">
        <v>2006</v>
      </c>
      <c r="B492" t="s">
        <v>74</v>
      </c>
      <c r="C492" t="s">
        <v>46</v>
      </c>
    </row>
    <row r="493" spans="1:6" x14ac:dyDescent="0.4">
      <c r="A493">
        <v>2007</v>
      </c>
      <c r="B493" t="s">
        <v>74</v>
      </c>
      <c r="C493" t="s">
        <v>46</v>
      </c>
    </row>
    <row r="494" spans="1:6" x14ac:dyDescent="0.4">
      <c r="A494">
        <v>2008</v>
      </c>
      <c r="B494" t="s">
        <v>74</v>
      </c>
      <c r="C494" t="s">
        <v>46</v>
      </c>
    </row>
    <row r="495" spans="1:6" x14ac:dyDescent="0.4">
      <c r="A495">
        <v>2009</v>
      </c>
      <c r="B495" t="s">
        <v>74</v>
      </c>
      <c r="C495" t="s">
        <v>46</v>
      </c>
    </row>
    <row r="496" spans="1:6" x14ac:dyDescent="0.4">
      <c r="A496">
        <v>2010</v>
      </c>
      <c r="B496" t="s">
        <v>74</v>
      </c>
      <c r="C496" t="s">
        <v>46</v>
      </c>
    </row>
    <row r="497" spans="1:6" x14ac:dyDescent="0.4">
      <c r="A497">
        <v>2011</v>
      </c>
      <c r="B497" t="s">
        <v>74</v>
      </c>
      <c r="C497" t="s">
        <v>46</v>
      </c>
    </row>
    <row r="498" spans="1:6" x14ac:dyDescent="0.4">
      <c r="A498">
        <v>2012</v>
      </c>
      <c r="B498" t="s">
        <v>74</v>
      </c>
      <c r="C498" t="s">
        <v>46</v>
      </c>
    </row>
    <row r="499" spans="1:6" x14ac:dyDescent="0.4">
      <c r="A499">
        <v>2013</v>
      </c>
      <c r="B499" t="s">
        <v>74</v>
      </c>
      <c r="C499" t="s">
        <v>46</v>
      </c>
    </row>
    <row r="500" spans="1:6" x14ac:dyDescent="0.4">
      <c r="A500">
        <v>2014</v>
      </c>
      <c r="B500" t="s">
        <v>74</v>
      </c>
      <c r="C500" t="s">
        <v>46</v>
      </c>
    </row>
    <row r="501" spans="1:6" x14ac:dyDescent="0.4">
      <c r="A501">
        <v>2015</v>
      </c>
      <c r="B501" t="s">
        <v>74</v>
      </c>
      <c r="C501" t="s">
        <v>46</v>
      </c>
    </row>
    <row r="502" spans="1:6" x14ac:dyDescent="0.4">
      <c r="A502">
        <v>2016</v>
      </c>
      <c r="B502" t="s">
        <v>74</v>
      </c>
      <c r="C502" t="s">
        <v>46</v>
      </c>
    </row>
    <row r="503" spans="1:6" x14ac:dyDescent="0.4">
      <c r="A503">
        <v>2017</v>
      </c>
      <c r="B503" t="s">
        <v>74</v>
      </c>
      <c r="C503" t="s">
        <v>46</v>
      </c>
    </row>
    <row r="504" spans="1:6" x14ac:dyDescent="0.4">
      <c r="A504">
        <v>2018</v>
      </c>
      <c r="B504" t="s">
        <v>74</v>
      </c>
      <c r="C504" t="s">
        <v>46</v>
      </c>
    </row>
    <row r="505" spans="1:6" x14ac:dyDescent="0.4">
      <c r="A505">
        <v>2019</v>
      </c>
      <c r="B505" t="s">
        <v>74</v>
      </c>
      <c r="C505" t="s">
        <v>46</v>
      </c>
    </row>
    <row r="506" spans="1:6" x14ac:dyDescent="0.4">
      <c r="A506">
        <v>2020</v>
      </c>
      <c r="B506" t="s">
        <v>74</v>
      </c>
      <c r="C506" t="s">
        <v>46</v>
      </c>
    </row>
    <row r="507" spans="1:6" x14ac:dyDescent="0.4">
      <c r="A507">
        <v>1899</v>
      </c>
      <c r="B507" t="s">
        <v>74</v>
      </c>
      <c r="C507" t="s">
        <v>36</v>
      </c>
      <c r="D507">
        <v>1</v>
      </c>
      <c r="F507">
        <v>1</v>
      </c>
    </row>
    <row r="508" spans="1:6" x14ac:dyDescent="0.4">
      <c r="A508">
        <v>1900</v>
      </c>
      <c r="B508" t="s">
        <v>74</v>
      </c>
      <c r="C508" t="s">
        <v>36</v>
      </c>
    </row>
    <row r="509" spans="1:6" x14ac:dyDescent="0.4">
      <c r="A509">
        <v>1901</v>
      </c>
      <c r="B509" t="s">
        <v>74</v>
      </c>
      <c r="C509" t="s">
        <v>36</v>
      </c>
    </row>
    <row r="510" spans="1:6" x14ac:dyDescent="0.4">
      <c r="A510">
        <v>1902</v>
      </c>
      <c r="B510" t="s">
        <v>74</v>
      </c>
      <c r="C510" t="s">
        <v>36</v>
      </c>
    </row>
    <row r="511" spans="1:6" x14ac:dyDescent="0.4">
      <c r="A511">
        <v>1903</v>
      </c>
      <c r="B511" t="s">
        <v>74</v>
      </c>
      <c r="C511" t="s">
        <v>36</v>
      </c>
      <c r="D511">
        <v>4</v>
      </c>
      <c r="F511">
        <v>4</v>
      </c>
    </row>
    <row r="512" spans="1:6" x14ac:dyDescent="0.4">
      <c r="A512">
        <v>1904</v>
      </c>
      <c r="B512" t="s">
        <v>74</v>
      </c>
      <c r="C512" t="s">
        <v>36</v>
      </c>
    </row>
    <row r="513" spans="1:6" x14ac:dyDescent="0.4">
      <c r="A513">
        <v>1905</v>
      </c>
      <c r="B513" t="s">
        <v>74</v>
      </c>
      <c r="C513" t="s">
        <v>36</v>
      </c>
    </row>
    <row r="514" spans="1:6" x14ac:dyDescent="0.4">
      <c r="A514">
        <v>1906</v>
      </c>
      <c r="B514" t="s">
        <v>74</v>
      </c>
      <c r="C514" t="s">
        <v>36</v>
      </c>
    </row>
    <row r="515" spans="1:6" x14ac:dyDescent="0.4">
      <c r="A515">
        <v>1907</v>
      </c>
      <c r="B515" t="s">
        <v>74</v>
      </c>
      <c r="C515" t="s">
        <v>36</v>
      </c>
    </row>
    <row r="516" spans="1:6" x14ac:dyDescent="0.4">
      <c r="A516">
        <v>1908</v>
      </c>
      <c r="B516" t="s">
        <v>74</v>
      </c>
      <c r="C516" t="s">
        <v>36</v>
      </c>
      <c r="D516">
        <v>5</v>
      </c>
      <c r="E516">
        <v>16</v>
      </c>
      <c r="F516">
        <v>21</v>
      </c>
    </row>
    <row r="517" spans="1:6" x14ac:dyDescent="0.4">
      <c r="A517">
        <v>1909</v>
      </c>
      <c r="B517" t="s">
        <v>74</v>
      </c>
      <c r="C517" t="s">
        <v>36</v>
      </c>
      <c r="E517">
        <v>4</v>
      </c>
      <c r="F517">
        <v>4</v>
      </c>
    </row>
    <row r="518" spans="1:6" x14ac:dyDescent="0.4">
      <c r="A518">
        <v>1910</v>
      </c>
      <c r="B518" t="s">
        <v>74</v>
      </c>
      <c r="C518" t="s">
        <v>36</v>
      </c>
      <c r="E518">
        <v>140</v>
      </c>
      <c r="F518">
        <v>140</v>
      </c>
    </row>
    <row r="519" spans="1:6" x14ac:dyDescent="0.4">
      <c r="A519">
        <v>1911</v>
      </c>
      <c r="B519" t="s">
        <v>74</v>
      </c>
      <c r="C519" t="s">
        <v>36</v>
      </c>
      <c r="E519">
        <v>86</v>
      </c>
      <c r="F519">
        <v>86</v>
      </c>
    </row>
    <row r="520" spans="1:6" x14ac:dyDescent="0.4">
      <c r="A520">
        <v>1912</v>
      </c>
      <c r="B520" t="s">
        <v>74</v>
      </c>
      <c r="C520" t="s">
        <v>36</v>
      </c>
      <c r="E520">
        <v>36</v>
      </c>
      <c r="F520">
        <v>36</v>
      </c>
    </row>
    <row r="521" spans="1:6" x14ac:dyDescent="0.4">
      <c r="A521">
        <v>1913</v>
      </c>
      <c r="B521" t="s">
        <v>74</v>
      </c>
      <c r="C521" t="s">
        <v>36</v>
      </c>
      <c r="D521">
        <v>14</v>
      </c>
      <c r="E521">
        <v>48</v>
      </c>
      <c r="F521">
        <v>62</v>
      </c>
    </row>
    <row r="522" spans="1:6" x14ac:dyDescent="0.4">
      <c r="A522">
        <v>1914</v>
      </c>
      <c r="B522" t="s">
        <v>74</v>
      </c>
      <c r="C522" t="s">
        <v>36</v>
      </c>
      <c r="D522">
        <v>1</v>
      </c>
      <c r="E522">
        <v>82</v>
      </c>
      <c r="F522">
        <v>83</v>
      </c>
    </row>
    <row r="523" spans="1:6" x14ac:dyDescent="0.4">
      <c r="A523">
        <v>1915</v>
      </c>
      <c r="B523" t="s">
        <v>74</v>
      </c>
      <c r="C523" t="s">
        <v>36</v>
      </c>
      <c r="D523">
        <v>1</v>
      </c>
      <c r="E523">
        <v>113</v>
      </c>
      <c r="F523">
        <v>114</v>
      </c>
    </row>
    <row r="524" spans="1:6" x14ac:dyDescent="0.4">
      <c r="A524">
        <v>1916</v>
      </c>
      <c r="B524" t="s">
        <v>74</v>
      </c>
      <c r="C524" t="s">
        <v>36</v>
      </c>
      <c r="D524">
        <v>1</v>
      </c>
      <c r="E524">
        <v>268</v>
      </c>
      <c r="F524">
        <v>269</v>
      </c>
    </row>
    <row r="525" spans="1:6" x14ac:dyDescent="0.4">
      <c r="A525">
        <v>1917</v>
      </c>
      <c r="B525" t="s">
        <v>74</v>
      </c>
      <c r="C525" t="s">
        <v>36</v>
      </c>
      <c r="D525">
        <v>7</v>
      </c>
      <c r="E525">
        <v>391</v>
      </c>
      <c r="F525">
        <v>398</v>
      </c>
    </row>
    <row r="526" spans="1:6" x14ac:dyDescent="0.4">
      <c r="A526">
        <v>1918</v>
      </c>
      <c r="B526" t="s">
        <v>74</v>
      </c>
      <c r="C526" t="s">
        <v>36</v>
      </c>
      <c r="D526">
        <v>6</v>
      </c>
      <c r="E526">
        <v>142</v>
      </c>
      <c r="F526">
        <v>148</v>
      </c>
    </row>
    <row r="527" spans="1:6" x14ac:dyDescent="0.4">
      <c r="A527">
        <v>1919</v>
      </c>
      <c r="B527" t="s">
        <v>74</v>
      </c>
      <c r="C527" t="s">
        <v>36</v>
      </c>
      <c r="D527">
        <v>3</v>
      </c>
      <c r="E527">
        <v>169</v>
      </c>
      <c r="F527">
        <v>172</v>
      </c>
    </row>
    <row r="528" spans="1:6" x14ac:dyDescent="0.4">
      <c r="A528">
        <v>1920</v>
      </c>
      <c r="B528" t="s">
        <v>74</v>
      </c>
      <c r="C528" t="s">
        <v>36</v>
      </c>
      <c r="D528">
        <v>0</v>
      </c>
      <c r="E528">
        <v>66</v>
      </c>
      <c r="F528">
        <v>66</v>
      </c>
    </row>
    <row r="529" spans="1:6" x14ac:dyDescent="0.4">
      <c r="A529">
        <v>1921</v>
      </c>
      <c r="B529" t="s">
        <v>74</v>
      </c>
      <c r="C529" t="s">
        <v>36</v>
      </c>
      <c r="D529">
        <v>17</v>
      </c>
      <c r="E529">
        <v>63</v>
      </c>
      <c r="F529">
        <v>80</v>
      </c>
    </row>
    <row r="530" spans="1:6" x14ac:dyDescent="0.4">
      <c r="A530">
        <v>1922</v>
      </c>
      <c r="B530" t="s">
        <v>74</v>
      </c>
      <c r="C530" t="s">
        <v>36</v>
      </c>
      <c r="D530">
        <v>32</v>
      </c>
      <c r="E530">
        <v>121</v>
      </c>
      <c r="F530">
        <v>153</v>
      </c>
    </row>
    <row r="531" spans="1:6" x14ac:dyDescent="0.4">
      <c r="A531">
        <v>1923</v>
      </c>
      <c r="B531" t="s">
        <v>74</v>
      </c>
      <c r="C531" t="s">
        <v>36</v>
      </c>
      <c r="D531">
        <v>261</v>
      </c>
      <c r="E531">
        <v>103</v>
      </c>
      <c r="F531">
        <v>364</v>
      </c>
    </row>
    <row r="532" spans="1:6" x14ac:dyDescent="0.4">
      <c r="A532">
        <v>1924</v>
      </c>
      <c r="B532" t="s">
        <v>74</v>
      </c>
      <c r="C532" t="s">
        <v>36</v>
      </c>
      <c r="D532">
        <v>21</v>
      </c>
      <c r="E532">
        <v>78</v>
      </c>
      <c r="F532">
        <v>99</v>
      </c>
    </row>
    <row r="533" spans="1:6" x14ac:dyDescent="0.4">
      <c r="A533">
        <v>1925</v>
      </c>
      <c r="B533" t="s">
        <v>74</v>
      </c>
      <c r="C533" t="s">
        <v>36</v>
      </c>
      <c r="D533">
        <v>1</v>
      </c>
      <c r="E533">
        <v>29</v>
      </c>
      <c r="F533">
        <v>30</v>
      </c>
    </row>
    <row r="534" spans="1:6" x14ac:dyDescent="0.4">
      <c r="A534">
        <v>1926</v>
      </c>
      <c r="B534" t="s">
        <v>74</v>
      </c>
      <c r="C534" t="s">
        <v>36</v>
      </c>
      <c r="D534">
        <v>18</v>
      </c>
      <c r="E534">
        <v>42</v>
      </c>
      <c r="F534">
        <v>60</v>
      </c>
    </row>
    <row r="535" spans="1:6" x14ac:dyDescent="0.4">
      <c r="A535">
        <v>1927</v>
      </c>
      <c r="B535" t="s">
        <v>74</v>
      </c>
      <c r="C535" t="s">
        <v>36</v>
      </c>
      <c r="D535">
        <v>18</v>
      </c>
      <c r="E535">
        <v>67</v>
      </c>
      <c r="F535">
        <v>85</v>
      </c>
    </row>
    <row r="536" spans="1:6" x14ac:dyDescent="0.4">
      <c r="A536">
        <v>1928</v>
      </c>
      <c r="B536" t="s">
        <v>74</v>
      </c>
      <c r="C536" t="s">
        <v>36</v>
      </c>
      <c r="D536">
        <v>18</v>
      </c>
      <c r="E536">
        <v>118</v>
      </c>
      <c r="F536">
        <v>136</v>
      </c>
    </row>
    <row r="537" spans="1:6" x14ac:dyDescent="0.4">
      <c r="A537">
        <v>1929</v>
      </c>
      <c r="B537" t="s">
        <v>74</v>
      </c>
      <c r="C537" t="s">
        <v>36</v>
      </c>
      <c r="D537">
        <v>24</v>
      </c>
      <c r="E537">
        <v>87</v>
      </c>
      <c r="F537">
        <v>111</v>
      </c>
    </row>
    <row r="538" spans="1:6" x14ac:dyDescent="0.4">
      <c r="A538">
        <v>1930</v>
      </c>
      <c r="B538" t="s">
        <v>74</v>
      </c>
      <c r="C538" t="s">
        <v>36</v>
      </c>
      <c r="D538">
        <v>26</v>
      </c>
      <c r="E538">
        <v>58</v>
      </c>
      <c r="F538">
        <v>84</v>
      </c>
    </row>
    <row r="539" spans="1:6" x14ac:dyDescent="0.4">
      <c r="A539">
        <v>1931</v>
      </c>
      <c r="B539" t="s">
        <v>74</v>
      </c>
      <c r="C539" t="s">
        <v>36</v>
      </c>
      <c r="D539">
        <v>35</v>
      </c>
      <c r="E539">
        <v>45</v>
      </c>
      <c r="F539">
        <v>80</v>
      </c>
    </row>
    <row r="540" spans="1:6" x14ac:dyDescent="0.4">
      <c r="A540">
        <v>1932</v>
      </c>
      <c r="B540" t="s">
        <v>74</v>
      </c>
      <c r="C540" t="s">
        <v>36</v>
      </c>
      <c r="D540">
        <v>54</v>
      </c>
      <c r="E540">
        <v>49</v>
      </c>
      <c r="F540">
        <v>103</v>
      </c>
    </row>
    <row r="541" spans="1:6" x14ac:dyDescent="0.4">
      <c r="A541">
        <v>1933</v>
      </c>
      <c r="B541" t="s">
        <v>74</v>
      </c>
      <c r="C541" t="s">
        <v>36</v>
      </c>
      <c r="D541">
        <v>6</v>
      </c>
      <c r="E541">
        <v>97</v>
      </c>
      <c r="F541">
        <v>103</v>
      </c>
    </row>
    <row r="542" spans="1:6" x14ac:dyDescent="0.4">
      <c r="A542">
        <v>1934</v>
      </c>
      <c r="B542" t="s">
        <v>74</v>
      </c>
      <c r="C542" t="s">
        <v>36</v>
      </c>
      <c r="D542">
        <v>17</v>
      </c>
      <c r="E542">
        <v>82</v>
      </c>
      <c r="F542">
        <v>99</v>
      </c>
    </row>
    <row r="543" spans="1:6" x14ac:dyDescent="0.4">
      <c r="A543">
        <v>1935</v>
      </c>
      <c r="B543" t="s">
        <v>74</v>
      </c>
      <c r="C543" t="s">
        <v>36</v>
      </c>
      <c r="D543">
        <v>24</v>
      </c>
      <c r="E543">
        <v>176</v>
      </c>
      <c r="F543">
        <v>200</v>
      </c>
    </row>
    <row r="544" spans="1:6" x14ac:dyDescent="0.4">
      <c r="A544">
        <v>1936</v>
      </c>
      <c r="B544" t="s">
        <v>74</v>
      </c>
      <c r="C544" t="s">
        <v>36</v>
      </c>
      <c r="D544">
        <v>13</v>
      </c>
      <c r="E544">
        <v>175</v>
      </c>
      <c r="F544">
        <v>188</v>
      </c>
    </row>
    <row r="545" spans="1:6" x14ac:dyDescent="0.4">
      <c r="A545">
        <v>1937</v>
      </c>
      <c r="B545" t="s">
        <v>74</v>
      </c>
      <c r="C545" t="s">
        <v>36</v>
      </c>
      <c r="D545">
        <v>86</v>
      </c>
      <c r="E545">
        <v>153</v>
      </c>
      <c r="F545">
        <v>239</v>
      </c>
    </row>
    <row r="546" spans="1:6" x14ac:dyDescent="0.4">
      <c r="A546">
        <v>1938</v>
      </c>
      <c r="B546" t="s">
        <v>74</v>
      </c>
      <c r="C546" t="s">
        <v>36</v>
      </c>
      <c r="D546">
        <v>135</v>
      </c>
      <c r="E546">
        <v>144</v>
      </c>
      <c r="F546">
        <v>279</v>
      </c>
    </row>
    <row r="547" spans="1:6" x14ac:dyDescent="0.4">
      <c r="A547">
        <v>1939</v>
      </c>
      <c r="B547" t="s">
        <v>74</v>
      </c>
      <c r="C547" t="s">
        <v>36</v>
      </c>
      <c r="D547">
        <v>917</v>
      </c>
      <c r="E547">
        <v>251</v>
      </c>
      <c r="F547">
        <v>1168</v>
      </c>
    </row>
    <row r="548" spans="1:6" x14ac:dyDescent="0.4">
      <c r="A548">
        <v>1940</v>
      </c>
      <c r="B548" t="s">
        <v>74</v>
      </c>
      <c r="C548" t="s">
        <v>36</v>
      </c>
      <c r="D548">
        <v>764</v>
      </c>
      <c r="E548">
        <v>182</v>
      </c>
      <c r="F548">
        <v>946</v>
      </c>
    </row>
    <row r="549" spans="1:6" x14ac:dyDescent="0.4">
      <c r="A549">
        <v>1941</v>
      </c>
      <c r="B549" t="s">
        <v>74</v>
      </c>
      <c r="C549" t="s">
        <v>36</v>
      </c>
      <c r="D549">
        <v>94</v>
      </c>
      <c r="E549">
        <v>150</v>
      </c>
      <c r="F549">
        <v>244</v>
      </c>
    </row>
    <row r="550" spans="1:6" x14ac:dyDescent="0.4">
      <c r="A550">
        <v>1942</v>
      </c>
      <c r="B550" t="s">
        <v>74</v>
      </c>
      <c r="C550" t="s">
        <v>36</v>
      </c>
      <c r="D550">
        <v>52</v>
      </c>
      <c r="E550">
        <v>220</v>
      </c>
      <c r="F550">
        <v>272</v>
      </c>
    </row>
    <row r="551" spans="1:6" x14ac:dyDescent="0.4">
      <c r="A551">
        <v>1943</v>
      </c>
      <c r="B551" t="s">
        <v>74</v>
      </c>
      <c r="C551" t="s">
        <v>36</v>
      </c>
      <c r="D551">
        <v>65</v>
      </c>
      <c r="E551">
        <v>201</v>
      </c>
      <c r="F551">
        <v>266</v>
      </c>
    </row>
    <row r="552" spans="1:6" x14ac:dyDescent="0.4">
      <c r="A552">
        <v>1944</v>
      </c>
      <c r="B552" t="s">
        <v>74</v>
      </c>
      <c r="C552" t="s">
        <v>36</v>
      </c>
      <c r="D552">
        <v>16</v>
      </c>
      <c r="E552">
        <v>216</v>
      </c>
      <c r="F552">
        <v>232</v>
      </c>
    </row>
    <row r="553" spans="1:6" x14ac:dyDescent="0.4">
      <c r="A553">
        <v>1945</v>
      </c>
      <c r="B553" t="s">
        <v>74</v>
      </c>
      <c r="C553" t="s">
        <v>36</v>
      </c>
      <c r="D553">
        <v>105</v>
      </c>
      <c r="E553">
        <v>179</v>
      </c>
      <c r="F553">
        <v>284</v>
      </c>
    </row>
    <row r="554" spans="1:6" x14ac:dyDescent="0.4">
      <c r="A554">
        <v>1946</v>
      </c>
      <c r="B554" t="s">
        <v>74</v>
      </c>
      <c r="C554" t="s">
        <v>36</v>
      </c>
      <c r="D554">
        <v>16</v>
      </c>
      <c r="E554">
        <v>197</v>
      </c>
      <c r="F554">
        <v>213</v>
      </c>
    </row>
    <row r="555" spans="1:6" x14ac:dyDescent="0.4">
      <c r="A555">
        <v>1947</v>
      </c>
      <c r="B555" t="s">
        <v>74</v>
      </c>
      <c r="C555" t="s">
        <v>36</v>
      </c>
      <c r="D555">
        <v>16</v>
      </c>
      <c r="E555">
        <v>119</v>
      </c>
      <c r="F555">
        <v>135</v>
      </c>
    </row>
    <row r="556" spans="1:6" x14ac:dyDescent="0.4">
      <c r="A556">
        <v>1948</v>
      </c>
      <c r="B556" t="s">
        <v>74</v>
      </c>
      <c r="C556" t="s">
        <v>36</v>
      </c>
      <c r="D556">
        <v>21</v>
      </c>
      <c r="E556">
        <v>208</v>
      </c>
      <c r="F556">
        <v>229</v>
      </c>
    </row>
    <row r="557" spans="1:6" x14ac:dyDescent="0.4">
      <c r="A557">
        <v>1949</v>
      </c>
      <c r="B557" t="s">
        <v>74</v>
      </c>
      <c r="C557" t="s">
        <v>36</v>
      </c>
      <c r="D557">
        <v>21</v>
      </c>
      <c r="E557">
        <v>181</v>
      </c>
      <c r="F557">
        <v>202</v>
      </c>
    </row>
    <row r="558" spans="1:6" x14ac:dyDescent="0.4">
      <c r="A558">
        <v>1950</v>
      </c>
      <c r="B558" t="s">
        <v>74</v>
      </c>
      <c r="C558" t="s">
        <v>36</v>
      </c>
      <c r="D558">
        <v>3</v>
      </c>
      <c r="E558">
        <v>242</v>
      </c>
      <c r="F558">
        <v>245</v>
      </c>
    </row>
    <row r="559" spans="1:6" x14ac:dyDescent="0.4">
      <c r="A559">
        <v>1951</v>
      </c>
      <c r="B559" t="s">
        <v>74</v>
      </c>
      <c r="C559" t="s">
        <v>36</v>
      </c>
      <c r="D559">
        <v>10</v>
      </c>
      <c r="E559">
        <v>217</v>
      </c>
      <c r="F559">
        <v>227</v>
      </c>
    </row>
    <row r="560" spans="1:6" x14ac:dyDescent="0.4">
      <c r="A560">
        <v>1952</v>
      </c>
      <c r="B560" t="s">
        <v>74</v>
      </c>
      <c r="C560" t="s">
        <v>36</v>
      </c>
      <c r="D560">
        <v>14</v>
      </c>
      <c r="E560">
        <v>254</v>
      </c>
      <c r="F560">
        <v>268</v>
      </c>
    </row>
    <row r="561" spans="1:6" x14ac:dyDescent="0.4">
      <c r="A561">
        <v>1953</v>
      </c>
      <c r="B561" t="s">
        <v>74</v>
      </c>
      <c r="C561" t="s">
        <v>36</v>
      </c>
      <c r="D561">
        <v>13</v>
      </c>
      <c r="E561">
        <v>371</v>
      </c>
      <c r="F561">
        <v>384</v>
      </c>
    </row>
    <row r="562" spans="1:6" x14ac:dyDescent="0.4">
      <c r="A562">
        <v>1954</v>
      </c>
      <c r="B562" t="s">
        <v>74</v>
      </c>
      <c r="C562" t="s">
        <v>36</v>
      </c>
      <c r="D562">
        <v>11</v>
      </c>
      <c r="E562">
        <v>309</v>
      </c>
      <c r="F562">
        <v>320</v>
      </c>
    </row>
    <row r="563" spans="1:6" x14ac:dyDescent="0.4">
      <c r="A563">
        <v>1955</v>
      </c>
      <c r="B563" t="s">
        <v>74</v>
      </c>
      <c r="C563" t="s">
        <v>36</v>
      </c>
      <c r="D563">
        <v>10</v>
      </c>
      <c r="E563">
        <v>318</v>
      </c>
      <c r="F563">
        <v>328</v>
      </c>
    </row>
    <row r="564" spans="1:6" x14ac:dyDescent="0.4">
      <c r="A564">
        <v>1956</v>
      </c>
      <c r="B564" t="s">
        <v>74</v>
      </c>
      <c r="C564" t="s">
        <v>36</v>
      </c>
      <c r="D564">
        <v>9</v>
      </c>
      <c r="E564">
        <v>616</v>
      </c>
      <c r="F564">
        <v>625</v>
      </c>
    </row>
    <row r="565" spans="1:6" x14ac:dyDescent="0.4">
      <c r="A565">
        <v>1957</v>
      </c>
      <c r="B565" t="s">
        <v>74</v>
      </c>
      <c r="C565" t="s">
        <v>36</v>
      </c>
      <c r="D565">
        <v>10</v>
      </c>
      <c r="E565">
        <v>314</v>
      </c>
      <c r="F565">
        <v>324</v>
      </c>
    </row>
    <row r="566" spans="1:6" x14ac:dyDescent="0.4">
      <c r="A566">
        <v>1958</v>
      </c>
      <c r="B566" t="s">
        <v>74</v>
      </c>
      <c r="C566" t="s">
        <v>36</v>
      </c>
      <c r="D566">
        <v>10</v>
      </c>
      <c r="E566">
        <v>323</v>
      </c>
      <c r="F566">
        <v>333</v>
      </c>
    </row>
    <row r="567" spans="1:6" x14ac:dyDescent="0.4">
      <c r="A567">
        <v>1959</v>
      </c>
      <c r="B567" t="s">
        <v>74</v>
      </c>
      <c r="C567" t="s">
        <v>36</v>
      </c>
      <c r="D567">
        <v>18</v>
      </c>
      <c r="E567">
        <v>536</v>
      </c>
      <c r="F567">
        <v>554</v>
      </c>
    </row>
    <row r="568" spans="1:6" x14ac:dyDescent="0.4">
      <c r="A568">
        <v>1960</v>
      </c>
      <c r="B568" t="s">
        <v>74</v>
      </c>
      <c r="C568" t="s">
        <v>36</v>
      </c>
      <c r="D568">
        <v>22</v>
      </c>
      <c r="E568">
        <v>310</v>
      </c>
      <c r="F568">
        <v>332</v>
      </c>
    </row>
    <row r="569" spans="1:6" x14ac:dyDescent="0.4">
      <c r="A569">
        <v>1961</v>
      </c>
      <c r="B569" t="s">
        <v>74</v>
      </c>
      <c r="C569" t="s">
        <v>36</v>
      </c>
      <c r="D569">
        <v>49</v>
      </c>
      <c r="E569">
        <v>314</v>
      </c>
      <c r="F569">
        <v>363</v>
      </c>
    </row>
    <row r="570" spans="1:6" x14ac:dyDescent="0.4">
      <c r="A570">
        <v>1962</v>
      </c>
      <c r="B570" t="s">
        <v>74</v>
      </c>
      <c r="C570" t="s">
        <v>36</v>
      </c>
      <c r="D570">
        <v>39</v>
      </c>
      <c r="E570">
        <v>248</v>
      </c>
      <c r="F570">
        <v>287</v>
      </c>
    </row>
    <row r="571" spans="1:6" x14ac:dyDescent="0.4">
      <c r="A571">
        <v>1963</v>
      </c>
      <c r="B571" t="s">
        <v>74</v>
      </c>
      <c r="C571" t="s">
        <v>36</v>
      </c>
      <c r="D571">
        <v>36</v>
      </c>
      <c r="E571">
        <v>417</v>
      </c>
      <c r="F571">
        <v>453</v>
      </c>
    </row>
    <row r="572" spans="1:6" x14ac:dyDescent="0.4">
      <c r="A572">
        <v>1964</v>
      </c>
      <c r="B572" t="s">
        <v>74</v>
      </c>
      <c r="C572" t="s">
        <v>36</v>
      </c>
      <c r="D572">
        <v>39</v>
      </c>
      <c r="E572">
        <v>270</v>
      </c>
      <c r="F572">
        <v>309</v>
      </c>
    </row>
    <row r="573" spans="1:6" x14ac:dyDescent="0.4">
      <c r="A573">
        <v>1965</v>
      </c>
      <c r="B573" t="s">
        <v>74</v>
      </c>
      <c r="C573" t="s">
        <v>36</v>
      </c>
      <c r="D573">
        <v>20</v>
      </c>
      <c r="E573">
        <v>314</v>
      </c>
      <c r="F573">
        <v>334</v>
      </c>
    </row>
    <row r="574" spans="1:6" x14ac:dyDescent="0.4">
      <c r="A574">
        <v>1966</v>
      </c>
      <c r="B574" t="s">
        <v>74</v>
      </c>
      <c r="C574" t="s">
        <v>36</v>
      </c>
      <c r="D574">
        <v>15</v>
      </c>
      <c r="E574">
        <v>302</v>
      </c>
      <c r="F574">
        <v>317</v>
      </c>
    </row>
    <row r="575" spans="1:6" x14ac:dyDescent="0.4">
      <c r="A575">
        <v>1967</v>
      </c>
      <c r="B575" t="s">
        <v>74</v>
      </c>
      <c r="C575" t="s">
        <v>36</v>
      </c>
      <c r="D575">
        <v>22</v>
      </c>
      <c r="E575">
        <v>392</v>
      </c>
      <c r="F575">
        <v>414</v>
      </c>
    </row>
    <row r="576" spans="1:6" x14ac:dyDescent="0.4">
      <c r="A576">
        <v>1968</v>
      </c>
      <c r="B576" t="s">
        <v>74</v>
      </c>
      <c r="C576" t="s">
        <v>36</v>
      </c>
      <c r="D576">
        <v>49</v>
      </c>
      <c r="E576">
        <v>412</v>
      </c>
      <c r="F576">
        <v>461</v>
      </c>
    </row>
    <row r="577" spans="1:6" x14ac:dyDescent="0.4">
      <c r="A577">
        <v>1969</v>
      </c>
      <c r="B577" t="s">
        <v>74</v>
      </c>
      <c r="C577" t="s">
        <v>36</v>
      </c>
      <c r="D577">
        <v>70</v>
      </c>
      <c r="E577">
        <v>541</v>
      </c>
      <c r="F577">
        <v>611</v>
      </c>
    </row>
    <row r="578" spans="1:6" x14ac:dyDescent="0.4">
      <c r="A578">
        <v>1970</v>
      </c>
      <c r="B578" t="s">
        <v>74</v>
      </c>
      <c r="C578" t="s">
        <v>36</v>
      </c>
      <c r="D578">
        <v>22</v>
      </c>
      <c r="E578">
        <v>493</v>
      </c>
      <c r="F578">
        <v>515</v>
      </c>
    </row>
    <row r="579" spans="1:6" x14ac:dyDescent="0.4">
      <c r="A579">
        <v>1971</v>
      </c>
      <c r="B579" t="s">
        <v>74</v>
      </c>
      <c r="C579" t="s">
        <v>36</v>
      </c>
      <c r="D579">
        <v>58</v>
      </c>
      <c r="E579">
        <v>441</v>
      </c>
      <c r="F579">
        <v>499</v>
      </c>
    </row>
    <row r="580" spans="1:6" x14ac:dyDescent="0.4">
      <c r="A580">
        <v>1972</v>
      </c>
      <c r="B580" t="s">
        <v>74</v>
      </c>
      <c r="C580" t="s">
        <v>36</v>
      </c>
      <c r="D580">
        <v>28</v>
      </c>
      <c r="E580">
        <v>443</v>
      </c>
      <c r="F580">
        <v>471</v>
      </c>
    </row>
    <row r="581" spans="1:6" x14ac:dyDescent="0.4">
      <c r="A581">
        <v>1973</v>
      </c>
      <c r="B581" t="s">
        <v>74</v>
      </c>
      <c r="C581" t="s">
        <v>36</v>
      </c>
      <c r="D581">
        <v>19</v>
      </c>
      <c r="E581">
        <v>413</v>
      </c>
      <c r="F581">
        <v>432</v>
      </c>
    </row>
    <row r="582" spans="1:6" x14ac:dyDescent="0.4">
      <c r="A582">
        <v>1974</v>
      </c>
      <c r="B582" t="s">
        <v>74</v>
      </c>
      <c r="C582" t="s">
        <v>36</v>
      </c>
      <c r="D582">
        <v>16</v>
      </c>
      <c r="E582">
        <v>395</v>
      </c>
      <c r="F582">
        <v>411</v>
      </c>
    </row>
    <row r="583" spans="1:6" x14ac:dyDescent="0.4">
      <c r="A583">
        <v>1975</v>
      </c>
      <c r="B583" t="s">
        <v>74</v>
      </c>
      <c r="C583" t="s">
        <v>36</v>
      </c>
      <c r="D583">
        <v>2</v>
      </c>
      <c r="E583">
        <v>414</v>
      </c>
      <c r="F583">
        <v>416</v>
      </c>
    </row>
    <row r="584" spans="1:6" x14ac:dyDescent="0.4">
      <c r="A584">
        <v>1976</v>
      </c>
      <c r="B584" t="s">
        <v>74</v>
      </c>
      <c r="C584" t="s">
        <v>36</v>
      </c>
      <c r="D584">
        <v>5</v>
      </c>
      <c r="E584">
        <v>429</v>
      </c>
      <c r="F584">
        <v>434</v>
      </c>
    </row>
    <row r="585" spans="1:6" x14ac:dyDescent="0.4">
      <c r="A585">
        <v>1977</v>
      </c>
      <c r="B585" t="s">
        <v>74</v>
      </c>
      <c r="C585" t="s">
        <v>36</v>
      </c>
      <c r="D585">
        <v>2</v>
      </c>
      <c r="E585">
        <v>234</v>
      </c>
      <c r="F585">
        <v>236</v>
      </c>
    </row>
    <row r="586" spans="1:6" x14ac:dyDescent="0.4">
      <c r="A586">
        <v>1978</v>
      </c>
      <c r="B586" t="s">
        <v>74</v>
      </c>
      <c r="C586" t="s">
        <v>36</v>
      </c>
      <c r="D586">
        <v>1</v>
      </c>
      <c r="E586">
        <v>9</v>
      </c>
      <c r="F586">
        <v>10</v>
      </c>
    </row>
    <row r="587" spans="1:6" x14ac:dyDescent="0.4">
      <c r="A587">
        <v>1979</v>
      </c>
      <c r="B587" t="s">
        <v>74</v>
      </c>
      <c r="C587" t="s">
        <v>36</v>
      </c>
      <c r="D587">
        <v>0</v>
      </c>
      <c r="E587">
        <v>8</v>
      </c>
      <c r="F587">
        <v>8</v>
      </c>
    </row>
    <row r="588" spans="1:6" x14ac:dyDescent="0.4">
      <c r="A588">
        <v>1980</v>
      </c>
      <c r="B588" t="s">
        <v>74</v>
      </c>
      <c r="C588" t="s">
        <v>36</v>
      </c>
      <c r="D588">
        <v>8</v>
      </c>
      <c r="E588">
        <v>0</v>
      </c>
      <c r="F588">
        <v>8</v>
      </c>
    </row>
    <row r="589" spans="1:6" x14ac:dyDescent="0.4">
      <c r="A589">
        <v>1981</v>
      </c>
      <c r="B589" t="s">
        <v>74</v>
      </c>
      <c r="C589" t="s">
        <v>36</v>
      </c>
      <c r="D589">
        <v>1</v>
      </c>
      <c r="E589">
        <v>160</v>
      </c>
      <c r="F589">
        <v>161</v>
      </c>
    </row>
    <row r="590" spans="1:6" x14ac:dyDescent="0.4">
      <c r="A590">
        <v>1982</v>
      </c>
      <c r="B590" t="s">
        <v>74</v>
      </c>
      <c r="C590" t="s">
        <v>36</v>
      </c>
      <c r="D590">
        <v>2</v>
      </c>
      <c r="E590">
        <v>29</v>
      </c>
      <c r="F590">
        <v>31</v>
      </c>
    </row>
    <row r="591" spans="1:6" x14ac:dyDescent="0.4">
      <c r="A591">
        <v>1983</v>
      </c>
      <c r="B591" t="s">
        <v>74</v>
      </c>
      <c r="C591" t="s">
        <v>36</v>
      </c>
      <c r="D591">
        <v>1</v>
      </c>
      <c r="E591">
        <v>96</v>
      </c>
      <c r="F591">
        <v>97</v>
      </c>
    </row>
    <row r="592" spans="1:6" x14ac:dyDescent="0.4">
      <c r="A592">
        <v>1984</v>
      </c>
      <c r="B592" t="s">
        <v>74</v>
      </c>
      <c r="C592" t="s">
        <v>36</v>
      </c>
      <c r="D592">
        <v>1</v>
      </c>
      <c r="E592">
        <v>81</v>
      </c>
      <c r="F592">
        <v>82</v>
      </c>
    </row>
    <row r="593" spans="1:6" x14ac:dyDescent="0.4">
      <c r="A593">
        <v>1985</v>
      </c>
      <c r="B593" t="s">
        <v>74</v>
      </c>
      <c r="C593" t="s">
        <v>36</v>
      </c>
      <c r="D593">
        <v>1</v>
      </c>
      <c r="E593">
        <v>108</v>
      </c>
      <c r="F593">
        <v>109</v>
      </c>
    </row>
    <row r="594" spans="1:6" x14ac:dyDescent="0.4">
      <c r="A594">
        <v>1986</v>
      </c>
      <c r="B594" t="s">
        <v>74</v>
      </c>
      <c r="C594" t="s">
        <v>36</v>
      </c>
      <c r="D594">
        <v>0</v>
      </c>
      <c r="E594">
        <v>121</v>
      </c>
      <c r="F594">
        <v>121</v>
      </c>
    </row>
    <row r="595" spans="1:6" x14ac:dyDescent="0.4">
      <c r="A595">
        <v>1987</v>
      </c>
      <c r="B595" t="s">
        <v>74</v>
      </c>
      <c r="C595" t="s">
        <v>36</v>
      </c>
      <c r="D595">
        <v>0</v>
      </c>
      <c r="E595">
        <v>34</v>
      </c>
      <c r="F595">
        <v>34</v>
      </c>
    </row>
    <row r="596" spans="1:6" x14ac:dyDescent="0.4">
      <c r="A596">
        <v>1988</v>
      </c>
      <c r="B596" t="s">
        <v>74</v>
      </c>
      <c r="C596" t="s">
        <v>36</v>
      </c>
      <c r="D596">
        <v>0</v>
      </c>
      <c r="E596">
        <v>79</v>
      </c>
      <c r="F596">
        <v>79</v>
      </c>
    </row>
    <row r="597" spans="1:6" x14ac:dyDescent="0.4">
      <c r="A597">
        <v>1989</v>
      </c>
      <c r="B597" t="s">
        <v>74</v>
      </c>
      <c r="C597" t="s">
        <v>36</v>
      </c>
      <c r="D597">
        <v>1</v>
      </c>
      <c r="E597">
        <v>124</v>
      </c>
      <c r="F597">
        <v>125</v>
      </c>
    </row>
    <row r="598" spans="1:6" x14ac:dyDescent="0.4">
      <c r="A598">
        <v>1990</v>
      </c>
      <c r="B598" t="s">
        <v>74</v>
      </c>
      <c r="C598" t="s">
        <v>36</v>
      </c>
      <c r="D598">
        <v>1</v>
      </c>
      <c r="E598">
        <v>88</v>
      </c>
      <c r="F598">
        <v>89</v>
      </c>
    </row>
    <row r="599" spans="1:6" x14ac:dyDescent="0.4">
      <c r="A599">
        <v>1991</v>
      </c>
      <c r="B599" t="s">
        <v>74</v>
      </c>
      <c r="C599" t="s">
        <v>36</v>
      </c>
      <c r="D599">
        <v>1</v>
      </c>
      <c r="E599">
        <v>70</v>
      </c>
      <c r="F599">
        <v>71</v>
      </c>
    </row>
    <row r="600" spans="1:6" x14ac:dyDescent="0.4">
      <c r="A600">
        <v>1992</v>
      </c>
      <c r="B600" t="s">
        <v>74</v>
      </c>
      <c r="C600" t="s">
        <v>36</v>
      </c>
      <c r="D600">
        <v>0</v>
      </c>
      <c r="E600">
        <v>23</v>
      </c>
      <c r="F600">
        <v>23</v>
      </c>
    </row>
    <row r="601" spans="1:6" x14ac:dyDescent="0.4">
      <c r="A601">
        <v>1993</v>
      </c>
      <c r="B601" t="s">
        <v>74</v>
      </c>
      <c r="C601" t="s">
        <v>36</v>
      </c>
      <c r="D601">
        <v>1</v>
      </c>
      <c r="E601">
        <v>31</v>
      </c>
      <c r="F601">
        <v>32</v>
      </c>
    </row>
    <row r="602" spans="1:6" x14ac:dyDescent="0.4">
      <c r="A602">
        <v>1994</v>
      </c>
      <c r="B602" t="s">
        <v>74</v>
      </c>
      <c r="C602" t="s">
        <v>36</v>
      </c>
      <c r="D602">
        <v>1</v>
      </c>
      <c r="E602">
        <v>18</v>
      </c>
      <c r="F602">
        <v>19</v>
      </c>
    </row>
    <row r="603" spans="1:6" x14ac:dyDescent="0.4">
      <c r="A603">
        <v>1995</v>
      </c>
      <c r="B603" t="s">
        <v>74</v>
      </c>
      <c r="C603" t="s">
        <v>36</v>
      </c>
      <c r="D603">
        <v>0</v>
      </c>
      <c r="E603">
        <v>23</v>
      </c>
      <c r="F603">
        <v>23</v>
      </c>
    </row>
    <row r="604" spans="1:6" x14ac:dyDescent="0.4">
      <c r="A604">
        <v>1996</v>
      </c>
      <c r="B604" t="s">
        <v>74</v>
      </c>
      <c r="C604" t="s">
        <v>36</v>
      </c>
      <c r="D604">
        <v>1</v>
      </c>
      <c r="E604">
        <v>21</v>
      </c>
      <c r="F604">
        <v>22</v>
      </c>
    </row>
    <row r="605" spans="1:6" x14ac:dyDescent="0.4">
      <c r="A605">
        <v>1997</v>
      </c>
      <c r="B605" t="s">
        <v>74</v>
      </c>
      <c r="C605" t="s">
        <v>36</v>
      </c>
      <c r="D605">
        <v>0</v>
      </c>
      <c r="E605">
        <v>18</v>
      </c>
      <c r="F605">
        <v>18</v>
      </c>
    </row>
    <row r="606" spans="1:6" x14ac:dyDescent="0.4">
      <c r="A606">
        <v>1998</v>
      </c>
      <c r="B606" t="s">
        <v>74</v>
      </c>
      <c r="C606" t="s">
        <v>36</v>
      </c>
      <c r="D606">
        <v>0</v>
      </c>
      <c r="E606">
        <v>7</v>
      </c>
      <c r="F606">
        <v>7</v>
      </c>
    </row>
    <row r="607" spans="1:6" x14ac:dyDescent="0.4">
      <c r="A607">
        <v>1999</v>
      </c>
      <c r="B607" t="s">
        <v>74</v>
      </c>
      <c r="C607" t="s">
        <v>36</v>
      </c>
      <c r="D607">
        <v>0</v>
      </c>
      <c r="E607">
        <v>4</v>
      </c>
      <c r="F607">
        <v>4</v>
      </c>
    </row>
    <row r="608" spans="1:6" x14ac:dyDescent="0.4">
      <c r="A608">
        <v>2000</v>
      </c>
      <c r="B608" t="s">
        <v>74</v>
      </c>
      <c r="C608" t="s">
        <v>36</v>
      </c>
      <c r="E608">
        <v>11</v>
      </c>
      <c r="F608">
        <v>11</v>
      </c>
    </row>
    <row r="609" spans="1:6" x14ac:dyDescent="0.4">
      <c r="A609">
        <v>2001</v>
      </c>
      <c r="B609" t="s">
        <v>74</v>
      </c>
      <c r="C609" t="s">
        <v>36</v>
      </c>
      <c r="E609">
        <v>24</v>
      </c>
      <c r="F609">
        <v>24</v>
      </c>
    </row>
    <row r="610" spans="1:6" x14ac:dyDescent="0.4">
      <c r="A610">
        <v>2002</v>
      </c>
      <c r="B610" t="s">
        <v>74</v>
      </c>
      <c r="C610" t="s">
        <v>36</v>
      </c>
      <c r="E610">
        <v>23</v>
      </c>
      <c r="F610">
        <v>23</v>
      </c>
    </row>
    <row r="611" spans="1:6" x14ac:dyDescent="0.4">
      <c r="A611">
        <v>2003</v>
      </c>
      <c r="B611" t="s">
        <v>74</v>
      </c>
      <c r="C611" t="s">
        <v>36</v>
      </c>
      <c r="E611">
        <v>14</v>
      </c>
      <c r="F611">
        <v>14</v>
      </c>
    </row>
    <row r="612" spans="1:6" x14ac:dyDescent="0.4">
      <c r="A612">
        <v>2004</v>
      </c>
      <c r="B612" t="s">
        <v>74</v>
      </c>
      <c r="C612" t="s">
        <v>36</v>
      </c>
      <c r="E612">
        <v>13</v>
      </c>
      <c r="F612">
        <v>13</v>
      </c>
    </row>
    <row r="613" spans="1:6" x14ac:dyDescent="0.4">
      <c r="A613">
        <v>2005</v>
      </c>
      <c r="B613" t="s">
        <v>74</v>
      </c>
      <c r="C613" t="s">
        <v>36</v>
      </c>
      <c r="E613">
        <v>6</v>
      </c>
      <c r="F613">
        <v>6</v>
      </c>
    </row>
    <row r="614" spans="1:6" x14ac:dyDescent="0.4">
      <c r="A614">
        <v>2006</v>
      </c>
      <c r="B614" t="s">
        <v>74</v>
      </c>
      <c r="C614" t="s">
        <v>36</v>
      </c>
      <c r="E614">
        <v>7</v>
      </c>
      <c r="F614">
        <v>7</v>
      </c>
    </row>
    <row r="615" spans="1:6" x14ac:dyDescent="0.4">
      <c r="A615">
        <v>2007</v>
      </c>
      <c r="B615" t="s">
        <v>74</v>
      </c>
      <c r="C615" t="s">
        <v>36</v>
      </c>
      <c r="E615">
        <v>7</v>
      </c>
      <c r="F615">
        <v>7</v>
      </c>
    </row>
    <row r="616" spans="1:6" x14ac:dyDescent="0.4">
      <c r="A616">
        <v>2008</v>
      </c>
      <c r="B616" t="s">
        <v>74</v>
      </c>
      <c r="C616" t="s">
        <v>36</v>
      </c>
      <c r="E616">
        <v>4</v>
      </c>
      <c r="F616">
        <v>4</v>
      </c>
    </row>
    <row r="617" spans="1:6" x14ac:dyDescent="0.4">
      <c r="A617">
        <v>2009</v>
      </c>
      <c r="B617" t="s">
        <v>74</v>
      </c>
      <c r="C617" t="s">
        <v>36</v>
      </c>
      <c r="E617">
        <v>3</v>
      </c>
      <c r="F617">
        <v>3</v>
      </c>
    </row>
    <row r="618" spans="1:6" x14ac:dyDescent="0.4">
      <c r="A618">
        <v>2010</v>
      </c>
      <c r="B618" t="s">
        <v>74</v>
      </c>
      <c r="C618" t="s">
        <v>36</v>
      </c>
      <c r="E618">
        <v>2</v>
      </c>
      <c r="F618">
        <v>2</v>
      </c>
    </row>
    <row r="619" spans="1:6" x14ac:dyDescent="0.4">
      <c r="A619">
        <v>2011</v>
      </c>
      <c r="B619" t="s">
        <v>74</v>
      </c>
      <c r="C619" t="s">
        <v>36</v>
      </c>
      <c r="E619">
        <v>1</v>
      </c>
      <c r="F619">
        <v>1</v>
      </c>
    </row>
    <row r="620" spans="1:6" x14ac:dyDescent="0.4">
      <c r="A620">
        <v>2012</v>
      </c>
      <c r="B620" t="s">
        <v>74</v>
      </c>
      <c r="C620" t="s">
        <v>36</v>
      </c>
      <c r="E620">
        <v>0</v>
      </c>
      <c r="F620">
        <v>0</v>
      </c>
    </row>
    <row r="621" spans="1:6" x14ac:dyDescent="0.4">
      <c r="A621">
        <v>2013</v>
      </c>
      <c r="B621" t="s">
        <v>74</v>
      </c>
      <c r="C621" t="s">
        <v>36</v>
      </c>
      <c r="E621">
        <v>0.19</v>
      </c>
      <c r="F621">
        <v>0.19</v>
      </c>
    </row>
    <row r="622" spans="1:6" x14ac:dyDescent="0.4">
      <c r="A622">
        <v>2014</v>
      </c>
      <c r="B622" t="s">
        <v>74</v>
      </c>
      <c r="C622" t="s">
        <v>36</v>
      </c>
      <c r="E622">
        <v>5.3289999999999997</v>
      </c>
      <c r="F622">
        <v>5.3289999999999997</v>
      </c>
    </row>
    <row r="623" spans="1:6" x14ac:dyDescent="0.4">
      <c r="A623">
        <v>2015</v>
      </c>
      <c r="B623" t="s">
        <v>74</v>
      </c>
      <c r="C623" t="s">
        <v>36</v>
      </c>
      <c r="E623">
        <v>7.9370000000000003</v>
      </c>
      <c r="F623">
        <v>7.9370000000000003</v>
      </c>
    </row>
    <row r="624" spans="1:6" x14ac:dyDescent="0.4">
      <c r="A624">
        <v>2016</v>
      </c>
      <c r="B624" t="s">
        <v>74</v>
      </c>
      <c r="C624" t="s">
        <v>36</v>
      </c>
      <c r="E624">
        <v>4.7380000000000004</v>
      </c>
      <c r="F624">
        <v>4.7380000000000004</v>
      </c>
    </row>
    <row r="625" spans="1:6" x14ac:dyDescent="0.4">
      <c r="A625">
        <v>2017</v>
      </c>
      <c r="B625" t="s">
        <v>74</v>
      </c>
      <c r="C625" t="s">
        <v>36</v>
      </c>
      <c r="E625">
        <v>10.02</v>
      </c>
      <c r="F625">
        <v>10.02</v>
      </c>
    </row>
    <row r="626" spans="1:6" x14ac:dyDescent="0.4">
      <c r="A626">
        <v>2018</v>
      </c>
      <c r="B626" t="s">
        <v>74</v>
      </c>
      <c r="C626" t="s">
        <v>36</v>
      </c>
      <c r="E626">
        <v>4.0369999999999999</v>
      </c>
      <c r="F626">
        <v>4.0369999999999999</v>
      </c>
    </row>
    <row r="627" spans="1:6" x14ac:dyDescent="0.4">
      <c r="A627">
        <v>2019</v>
      </c>
      <c r="B627" t="s">
        <v>74</v>
      </c>
      <c r="C627" t="s">
        <v>36</v>
      </c>
      <c r="E627">
        <v>3.9449999999999998</v>
      </c>
      <c r="F627">
        <v>3.9449999999999998</v>
      </c>
    </row>
    <row r="628" spans="1:6" x14ac:dyDescent="0.4">
      <c r="A628">
        <v>2020</v>
      </c>
      <c r="B628" t="s">
        <v>74</v>
      </c>
      <c r="C628" t="s">
        <v>36</v>
      </c>
      <c r="E628">
        <v>0.65600000000000003</v>
      </c>
      <c r="F628">
        <v>0.65600000000000003</v>
      </c>
    </row>
    <row r="629" spans="1:6" x14ac:dyDescent="0.4">
      <c r="A629">
        <v>1946</v>
      </c>
      <c r="B629" t="s">
        <v>74</v>
      </c>
      <c r="C629" t="s">
        <v>43</v>
      </c>
      <c r="D629">
        <v>0</v>
      </c>
      <c r="F629">
        <v>0</v>
      </c>
    </row>
    <row r="630" spans="1:6" x14ac:dyDescent="0.4">
      <c r="A630">
        <v>1947</v>
      </c>
      <c r="B630" t="s">
        <v>74</v>
      </c>
      <c r="C630" t="s">
        <v>43</v>
      </c>
      <c r="D630">
        <v>2</v>
      </c>
      <c r="F630">
        <v>2</v>
      </c>
    </row>
    <row r="631" spans="1:6" x14ac:dyDescent="0.4">
      <c r="A631">
        <v>1948</v>
      </c>
      <c r="B631" t="s">
        <v>74</v>
      </c>
      <c r="C631" t="s">
        <v>43</v>
      </c>
      <c r="D631">
        <v>0</v>
      </c>
      <c r="F631">
        <v>0</v>
      </c>
    </row>
    <row r="632" spans="1:6" x14ac:dyDescent="0.4">
      <c r="A632">
        <v>1949</v>
      </c>
      <c r="B632" t="s">
        <v>74</v>
      </c>
      <c r="C632" t="s">
        <v>43</v>
      </c>
      <c r="D632">
        <v>1</v>
      </c>
      <c r="F632">
        <v>1</v>
      </c>
    </row>
    <row r="633" spans="1:6" x14ac:dyDescent="0.4">
      <c r="A633">
        <v>1950</v>
      </c>
      <c r="B633" t="s">
        <v>74</v>
      </c>
      <c r="C633" t="s">
        <v>43</v>
      </c>
      <c r="D633">
        <v>0</v>
      </c>
      <c r="F633">
        <v>0</v>
      </c>
    </row>
    <row r="634" spans="1:6" x14ac:dyDescent="0.4">
      <c r="A634">
        <v>1951</v>
      </c>
      <c r="B634" t="s">
        <v>74</v>
      </c>
      <c r="C634" t="s">
        <v>43</v>
      </c>
      <c r="D634">
        <v>0</v>
      </c>
      <c r="F634">
        <v>0</v>
      </c>
    </row>
    <row r="635" spans="1:6" x14ac:dyDescent="0.4">
      <c r="A635">
        <v>1952</v>
      </c>
      <c r="B635" t="s">
        <v>74</v>
      </c>
      <c r="C635" t="s">
        <v>43</v>
      </c>
      <c r="D635">
        <v>0</v>
      </c>
      <c r="E635">
        <v>28</v>
      </c>
      <c r="F635">
        <v>28</v>
      </c>
    </row>
    <row r="636" spans="1:6" x14ac:dyDescent="0.4">
      <c r="A636">
        <v>1953</v>
      </c>
      <c r="B636" t="s">
        <v>74</v>
      </c>
      <c r="C636" t="s">
        <v>43</v>
      </c>
      <c r="E636">
        <v>20</v>
      </c>
      <c r="F636">
        <v>20</v>
      </c>
    </row>
    <row r="637" spans="1:6" x14ac:dyDescent="0.4">
      <c r="A637">
        <v>1954</v>
      </c>
      <c r="B637" t="s">
        <v>74</v>
      </c>
      <c r="C637" t="s">
        <v>43</v>
      </c>
      <c r="D637">
        <v>0</v>
      </c>
      <c r="E637">
        <v>32</v>
      </c>
      <c r="F637">
        <v>32</v>
      </c>
    </row>
    <row r="638" spans="1:6" x14ac:dyDescent="0.4">
      <c r="A638">
        <v>1955</v>
      </c>
      <c r="B638" t="s">
        <v>74</v>
      </c>
      <c r="C638" t="s">
        <v>43</v>
      </c>
      <c r="D638">
        <v>0</v>
      </c>
      <c r="E638">
        <v>29</v>
      </c>
      <c r="F638">
        <v>29</v>
      </c>
    </row>
    <row r="639" spans="1:6" x14ac:dyDescent="0.4">
      <c r="A639">
        <v>1956</v>
      </c>
      <c r="B639" t="s">
        <v>74</v>
      </c>
      <c r="C639" t="s">
        <v>43</v>
      </c>
      <c r="D639">
        <v>0</v>
      </c>
      <c r="E639">
        <v>22</v>
      </c>
      <c r="F639">
        <v>22</v>
      </c>
    </row>
    <row r="640" spans="1:6" x14ac:dyDescent="0.4">
      <c r="A640">
        <v>1957</v>
      </c>
      <c r="B640" t="s">
        <v>74</v>
      </c>
      <c r="C640" t="s">
        <v>43</v>
      </c>
      <c r="D640">
        <v>0</v>
      </c>
      <c r="E640">
        <v>22</v>
      </c>
      <c r="F640">
        <v>22</v>
      </c>
    </row>
    <row r="641" spans="1:6" x14ac:dyDescent="0.4">
      <c r="A641">
        <v>1958</v>
      </c>
      <c r="B641" t="s">
        <v>74</v>
      </c>
      <c r="C641" t="s">
        <v>43</v>
      </c>
      <c r="D641">
        <v>1</v>
      </c>
      <c r="E641">
        <v>26</v>
      </c>
      <c r="F641">
        <v>27</v>
      </c>
    </row>
    <row r="642" spans="1:6" x14ac:dyDescent="0.4">
      <c r="A642">
        <v>1959</v>
      </c>
      <c r="B642" t="s">
        <v>74</v>
      </c>
      <c r="C642" t="s">
        <v>43</v>
      </c>
      <c r="D642">
        <v>1</v>
      </c>
      <c r="E642">
        <v>39</v>
      </c>
      <c r="F642">
        <v>40</v>
      </c>
    </row>
    <row r="643" spans="1:6" x14ac:dyDescent="0.4">
      <c r="A643">
        <v>1960</v>
      </c>
      <c r="B643" t="s">
        <v>74</v>
      </c>
      <c r="C643" t="s">
        <v>43</v>
      </c>
      <c r="D643">
        <v>2</v>
      </c>
      <c r="E643">
        <v>31</v>
      </c>
      <c r="F643">
        <v>33</v>
      </c>
    </row>
    <row r="644" spans="1:6" x14ac:dyDescent="0.4">
      <c r="A644">
        <v>1961</v>
      </c>
      <c r="B644" t="s">
        <v>74</v>
      </c>
      <c r="C644" t="s">
        <v>43</v>
      </c>
      <c r="D644">
        <v>3</v>
      </c>
      <c r="E644">
        <v>14</v>
      </c>
      <c r="F644">
        <v>17</v>
      </c>
    </row>
    <row r="645" spans="1:6" x14ac:dyDescent="0.4">
      <c r="A645">
        <v>1962</v>
      </c>
      <c r="B645" t="s">
        <v>74</v>
      </c>
      <c r="C645" t="s">
        <v>43</v>
      </c>
      <c r="D645">
        <v>2</v>
      </c>
      <c r="E645">
        <v>22</v>
      </c>
      <c r="F645">
        <v>24</v>
      </c>
    </row>
    <row r="646" spans="1:6" x14ac:dyDescent="0.4">
      <c r="A646">
        <v>1963</v>
      </c>
      <c r="B646" t="s">
        <v>74</v>
      </c>
      <c r="C646" t="s">
        <v>43</v>
      </c>
      <c r="D646">
        <v>2</v>
      </c>
      <c r="E646">
        <v>20</v>
      </c>
      <c r="F646">
        <v>22</v>
      </c>
    </row>
    <row r="647" spans="1:6" x14ac:dyDescent="0.4">
      <c r="A647">
        <v>1964</v>
      </c>
      <c r="B647" t="s">
        <v>74</v>
      </c>
      <c r="C647" t="s">
        <v>43</v>
      </c>
      <c r="D647">
        <v>1</v>
      </c>
      <c r="E647">
        <v>20</v>
      </c>
      <c r="F647">
        <v>21</v>
      </c>
    </row>
    <row r="648" spans="1:6" x14ac:dyDescent="0.4">
      <c r="A648">
        <v>1965</v>
      </c>
      <c r="B648" t="s">
        <v>74</v>
      </c>
      <c r="C648" t="s">
        <v>43</v>
      </c>
      <c r="D648">
        <v>1</v>
      </c>
      <c r="E648">
        <v>26</v>
      </c>
      <c r="F648">
        <v>27</v>
      </c>
    </row>
    <row r="649" spans="1:6" x14ac:dyDescent="0.4">
      <c r="A649">
        <v>1966</v>
      </c>
      <c r="B649" t="s">
        <v>74</v>
      </c>
      <c r="C649" t="s">
        <v>43</v>
      </c>
      <c r="D649">
        <v>1</v>
      </c>
      <c r="E649">
        <v>26</v>
      </c>
      <c r="F649">
        <v>27</v>
      </c>
    </row>
    <row r="650" spans="1:6" x14ac:dyDescent="0.4">
      <c r="A650">
        <v>1967</v>
      </c>
      <c r="B650" t="s">
        <v>74</v>
      </c>
      <c r="C650" t="s">
        <v>43</v>
      </c>
      <c r="D650">
        <v>3</v>
      </c>
      <c r="E650">
        <v>14</v>
      </c>
      <c r="F650">
        <v>17</v>
      </c>
    </row>
    <row r="651" spans="1:6" x14ac:dyDescent="0.4">
      <c r="A651">
        <v>1968</v>
      </c>
      <c r="B651" t="s">
        <v>74</v>
      </c>
      <c r="C651" t="s">
        <v>43</v>
      </c>
      <c r="D651">
        <v>3</v>
      </c>
      <c r="E651">
        <v>23</v>
      </c>
      <c r="F651">
        <v>26</v>
      </c>
    </row>
    <row r="652" spans="1:6" x14ac:dyDescent="0.4">
      <c r="A652">
        <v>1969</v>
      </c>
      <c r="B652" t="s">
        <v>74</v>
      </c>
      <c r="C652" t="s">
        <v>43</v>
      </c>
      <c r="D652">
        <v>1</v>
      </c>
      <c r="E652">
        <v>23</v>
      </c>
      <c r="F652">
        <v>24</v>
      </c>
    </row>
    <row r="653" spans="1:6" x14ac:dyDescent="0.4">
      <c r="A653">
        <v>1970</v>
      </c>
      <c r="B653" t="s">
        <v>74</v>
      </c>
      <c r="C653" t="s">
        <v>43</v>
      </c>
      <c r="D653">
        <v>1</v>
      </c>
      <c r="E653">
        <v>34</v>
      </c>
      <c r="F653">
        <v>35</v>
      </c>
    </row>
    <row r="654" spans="1:6" x14ac:dyDescent="0.4">
      <c r="A654">
        <v>1971</v>
      </c>
      <c r="B654" t="s">
        <v>74</v>
      </c>
      <c r="C654" t="s">
        <v>43</v>
      </c>
      <c r="D654">
        <v>3</v>
      </c>
      <c r="E654">
        <v>25</v>
      </c>
      <c r="F654">
        <v>28</v>
      </c>
    </row>
    <row r="655" spans="1:6" x14ac:dyDescent="0.4">
      <c r="A655">
        <v>1972</v>
      </c>
      <c r="B655" t="s">
        <v>74</v>
      </c>
      <c r="C655" t="s">
        <v>43</v>
      </c>
      <c r="D655">
        <v>2</v>
      </c>
      <c r="E655">
        <v>23</v>
      </c>
      <c r="F655">
        <v>25</v>
      </c>
    </row>
    <row r="656" spans="1:6" x14ac:dyDescent="0.4">
      <c r="A656">
        <v>1973</v>
      </c>
      <c r="B656" t="s">
        <v>74</v>
      </c>
      <c r="C656" t="s">
        <v>43</v>
      </c>
      <c r="D656">
        <v>2</v>
      </c>
      <c r="E656">
        <v>24</v>
      </c>
      <c r="F656">
        <v>26</v>
      </c>
    </row>
    <row r="657" spans="1:7" x14ac:dyDescent="0.4">
      <c r="A657">
        <v>1974</v>
      </c>
      <c r="B657" t="s">
        <v>74</v>
      </c>
      <c r="C657" t="s">
        <v>43</v>
      </c>
      <c r="D657">
        <v>4</v>
      </c>
      <c r="E657">
        <v>24</v>
      </c>
      <c r="F657">
        <v>28</v>
      </c>
    </row>
    <row r="658" spans="1:7" x14ac:dyDescent="0.4">
      <c r="A658">
        <v>1975</v>
      </c>
      <c r="B658" t="s">
        <v>74</v>
      </c>
      <c r="C658" t="s">
        <v>43</v>
      </c>
      <c r="D658">
        <v>1</v>
      </c>
      <c r="E658">
        <v>29</v>
      </c>
      <c r="F658">
        <v>30</v>
      </c>
    </row>
    <row r="659" spans="1:7" x14ac:dyDescent="0.4">
      <c r="A659">
        <v>1976</v>
      </c>
      <c r="B659" t="s">
        <v>74</v>
      </c>
      <c r="C659" t="s">
        <v>43</v>
      </c>
      <c r="D659">
        <v>3</v>
      </c>
      <c r="E659">
        <v>1</v>
      </c>
      <c r="F659">
        <v>4</v>
      </c>
      <c r="G659" t="s">
        <v>81</v>
      </c>
    </row>
    <row r="660" spans="1:7" x14ac:dyDescent="0.4">
      <c r="A660">
        <v>1977</v>
      </c>
      <c r="B660" t="s">
        <v>74</v>
      </c>
      <c r="C660" t="s">
        <v>43</v>
      </c>
      <c r="D660">
        <v>2</v>
      </c>
      <c r="E660">
        <v>7</v>
      </c>
      <c r="F660">
        <v>9</v>
      </c>
    </row>
    <row r="661" spans="1:7" x14ac:dyDescent="0.4">
      <c r="A661">
        <v>1978</v>
      </c>
      <c r="B661" t="s">
        <v>74</v>
      </c>
      <c r="C661" t="s">
        <v>43</v>
      </c>
      <c r="D661">
        <v>0</v>
      </c>
      <c r="E661">
        <v>4</v>
      </c>
      <c r="F661">
        <v>4</v>
      </c>
    </row>
    <row r="662" spans="1:7" x14ac:dyDescent="0.4">
      <c r="A662">
        <v>1979</v>
      </c>
      <c r="B662" t="s">
        <v>74</v>
      </c>
      <c r="C662" t="s">
        <v>43</v>
      </c>
      <c r="D662">
        <v>1</v>
      </c>
      <c r="E662">
        <v>0</v>
      </c>
      <c r="F662">
        <v>1</v>
      </c>
    </row>
    <row r="663" spans="1:7" x14ac:dyDescent="0.4">
      <c r="A663">
        <v>1980</v>
      </c>
      <c r="B663" t="s">
        <v>74</v>
      </c>
      <c r="C663" t="s">
        <v>43</v>
      </c>
      <c r="D663">
        <v>2</v>
      </c>
      <c r="E663">
        <v>24</v>
      </c>
      <c r="F663">
        <v>26</v>
      </c>
    </row>
    <row r="664" spans="1:7" x14ac:dyDescent="0.4">
      <c r="A664">
        <v>1981</v>
      </c>
      <c r="B664" t="s">
        <v>74</v>
      </c>
      <c r="C664" t="s">
        <v>43</v>
      </c>
      <c r="D664">
        <v>3</v>
      </c>
      <c r="E664">
        <v>31</v>
      </c>
      <c r="F664">
        <v>34</v>
      </c>
    </row>
    <row r="665" spans="1:7" x14ac:dyDescent="0.4">
      <c r="A665">
        <v>1982</v>
      </c>
      <c r="B665" t="s">
        <v>74</v>
      </c>
      <c r="C665" t="s">
        <v>43</v>
      </c>
      <c r="D665">
        <v>2</v>
      </c>
      <c r="E665">
        <v>26</v>
      </c>
      <c r="F665">
        <v>28</v>
      </c>
    </row>
    <row r="666" spans="1:7" x14ac:dyDescent="0.4">
      <c r="A666">
        <v>1983</v>
      </c>
      <c r="B666" t="s">
        <v>74</v>
      </c>
      <c r="C666" t="s">
        <v>43</v>
      </c>
      <c r="D666">
        <v>0</v>
      </c>
      <c r="E666">
        <v>17</v>
      </c>
      <c r="F666">
        <v>17</v>
      </c>
    </row>
    <row r="667" spans="1:7" x14ac:dyDescent="0.4">
      <c r="A667">
        <v>1984</v>
      </c>
      <c r="B667" t="s">
        <v>74</v>
      </c>
      <c r="C667" t="s">
        <v>43</v>
      </c>
      <c r="D667">
        <v>0</v>
      </c>
      <c r="E667">
        <v>20</v>
      </c>
      <c r="F667">
        <v>20</v>
      </c>
    </row>
    <row r="668" spans="1:7" x14ac:dyDescent="0.4">
      <c r="A668">
        <v>1985</v>
      </c>
      <c r="B668" t="s">
        <v>74</v>
      </c>
      <c r="C668" t="s">
        <v>43</v>
      </c>
      <c r="D668">
        <v>1</v>
      </c>
      <c r="E668">
        <v>9</v>
      </c>
      <c r="F668">
        <v>10</v>
      </c>
    </row>
    <row r="669" spans="1:7" x14ac:dyDescent="0.4">
      <c r="A669">
        <v>1986</v>
      </c>
      <c r="B669" t="s">
        <v>74</v>
      </c>
      <c r="C669" t="s">
        <v>43</v>
      </c>
      <c r="D669">
        <v>0</v>
      </c>
      <c r="E669">
        <v>14</v>
      </c>
      <c r="F669">
        <v>14</v>
      </c>
    </row>
    <row r="670" spans="1:7" x14ac:dyDescent="0.4">
      <c r="A670">
        <v>1987</v>
      </c>
      <c r="B670" t="s">
        <v>74</v>
      </c>
      <c r="C670" t="s">
        <v>43</v>
      </c>
      <c r="D670">
        <v>0</v>
      </c>
      <c r="E670">
        <v>11</v>
      </c>
      <c r="F670">
        <v>11</v>
      </c>
    </row>
    <row r="671" spans="1:7" x14ac:dyDescent="0.4">
      <c r="A671">
        <v>1988</v>
      </c>
      <c r="B671" t="s">
        <v>74</v>
      </c>
      <c r="C671" t="s">
        <v>43</v>
      </c>
      <c r="D671">
        <v>0</v>
      </c>
      <c r="E671">
        <v>19</v>
      </c>
      <c r="F671">
        <v>19</v>
      </c>
    </row>
    <row r="672" spans="1:7" x14ac:dyDescent="0.4">
      <c r="A672">
        <v>1989</v>
      </c>
      <c r="B672" t="s">
        <v>74</v>
      </c>
      <c r="C672" t="s">
        <v>43</v>
      </c>
      <c r="D672">
        <v>2</v>
      </c>
      <c r="E672">
        <v>23</v>
      </c>
      <c r="F672">
        <v>25</v>
      </c>
    </row>
    <row r="673" spans="1:6" x14ac:dyDescent="0.4">
      <c r="A673">
        <v>1990</v>
      </c>
      <c r="B673" t="s">
        <v>74</v>
      </c>
      <c r="C673" t="s">
        <v>43</v>
      </c>
      <c r="D673">
        <v>3</v>
      </c>
      <c r="E673">
        <v>25</v>
      </c>
      <c r="F673">
        <v>28</v>
      </c>
    </row>
    <row r="674" spans="1:6" x14ac:dyDescent="0.4">
      <c r="A674">
        <v>1991</v>
      </c>
      <c r="B674" t="s">
        <v>74</v>
      </c>
      <c r="C674" t="s">
        <v>43</v>
      </c>
      <c r="D674">
        <v>1</v>
      </c>
      <c r="E674">
        <v>26</v>
      </c>
      <c r="F674">
        <v>27</v>
      </c>
    </row>
    <row r="675" spans="1:6" x14ac:dyDescent="0.4">
      <c r="A675">
        <v>1992</v>
      </c>
      <c r="B675" t="s">
        <v>74</v>
      </c>
      <c r="C675" t="s">
        <v>43</v>
      </c>
      <c r="D675">
        <v>12</v>
      </c>
      <c r="E675">
        <v>9</v>
      </c>
      <c r="F675">
        <v>21</v>
      </c>
    </row>
    <row r="676" spans="1:6" x14ac:dyDescent="0.4">
      <c r="A676">
        <v>1993</v>
      </c>
      <c r="B676" t="s">
        <v>74</v>
      </c>
      <c r="C676" t="s">
        <v>43</v>
      </c>
      <c r="D676">
        <v>5</v>
      </c>
      <c r="E676">
        <v>4</v>
      </c>
      <c r="F676">
        <v>9</v>
      </c>
    </row>
    <row r="677" spans="1:6" x14ac:dyDescent="0.4">
      <c r="A677">
        <v>1994</v>
      </c>
      <c r="B677" t="s">
        <v>74</v>
      </c>
      <c r="C677" t="s">
        <v>43</v>
      </c>
      <c r="D677">
        <v>1</v>
      </c>
      <c r="E677">
        <v>6</v>
      </c>
      <c r="F677">
        <v>7</v>
      </c>
    </row>
    <row r="678" spans="1:6" x14ac:dyDescent="0.4">
      <c r="A678">
        <v>1995</v>
      </c>
      <c r="B678" t="s">
        <v>74</v>
      </c>
      <c r="C678" t="s">
        <v>43</v>
      </c>
      <c r="D678">
        <v>1</v>
      </c>
      <c r="E678">
        <v>3</v>
      </c>
      <c r="F678">
        <v>4</v>
      </c>
    </row>
    <row r="679" spans="1:6" x14ac:dyDescent="0.4">
      <c r="A679">
        <v>1996</v>
      </c>
      <c r="B679" t="s">
        <v>74</v>
      </c>
      <c r="C679" t="s">
        <v>43</v>
      </c>
      <c r="D679">
        <v>6</v>
      </c>
      <c r="E679">
        <v>1</v>
      </c>
      <c r="F679">
        <v>7</v>
      </c>
    </row>
    <row r="680" spans="1:6" x14ac:dyDescent="0.4">
      <c r="A680">
        <v>1997</v>
      </c>
      <c r="B680" t="s">
        <v>74</v>
      </c>
      <c r="C680" t="s">
        <v>43</v>
      </c>
      <c r="D680">
        <v>0</v>
      </c>
      <c r="E680">
        <v>4</v>
      </c>
      <c r="F680">
        <v>4</v>
      </c>
    </row>
    <row r="681" spans="1:6" x14ac:dyDescent="0.4">
      <c r="A681">
        <v>1998</v>
      </c>
      <c r="B681" t="s">
        <v>74</v>
      </c>
      <c r="C681" t="s">
        <v>43</v>
      </c>
      <c r="D681">
        <v>0</v>
      </c>
      <c r="E681">
        <v>3</v>
      </c>
      <c r="F681">
        <v>3</v>
      </c>
    </row>
    <row r="682" spans="1:6" x14ac:dyDescent="0.4">
      <c r="A682">
        <v>1999</v>
      </c>
      <c r="B682" t="s">
        <v>74</v>
      </c>
      <c r="C682" t="s">
        <v>43</v>
      </c>
      <c r="D682">
        <v>0</v>
      </c>
      <c r="E682">
        <v>1</v>
      </c>
      <c r="F682">
        <v>1</v>
      </c>
    </row>
    <row r="683" spans="1:6" x14ac:dyDescent="0.4">
      <c r="A683">
        <v>2000</v>
      </c>
      <c r="B683" t="s">
        <v>74</v>
      </c>
      <c r="C683" t="s">
        <v>43</v>
      </c>
      <c r="E683">
        <v>2</v>
      </c>
      <c r="F683">
        <v>2</v>
      </c>
    </row>
    <row r="684" spans="1:6" x14ac:dyDescent="0.4">
      <c r="A684">
        <v>2001</v>
      </c>
      <c r="B684" t="s">
        <v>74</v>
      </c>
      <c r="C684" t="s">
        <v>43</v>
      </c>
      <c r="E684">
        <v>9</v>
      </c>
      <c r="F684">
        <v>9</v>
      </c>
    </row>
    <row r="685" spans="1:6" x14ac:dyDescent="0.4">
      <c r="A685">
        <v>2002</v>
      </c>
      <c r="B685" t="s">
        <v>74</v>
      </c>
      <c r="C685" t="s">
        <v>43</v>
      </c>
      <c r="E685">
        <v>4</v>
      </c>
      <c r="F685">
        <v>4</v>
      </c>
    </row>
    <row r="686" spans="1:6" x14ac:dyDescent="0.4">
      <c r="A686">
        <v>2003</v>
      </c>
      <c r="B686" t="s">
        <v>74</v>
      </c>
      <c r="C686" t="s">
        <v>43</v>
      </c>
      <c r="E686">
        <v>2</v>
      </c>
      <c r="F686">
        <v>2</v>
      </c>
    </row>
    <row r="687" spans="1:6" x14ac:dyDescent="0.4">
      <c r="A687">
        <v>2004</v>
      </c>
      <c r="B687" t="s">
        <v>74</v>
      </c>
      <c r="C687" t="s">
        <v>43</v>
      </c>
      <c r="E687">
        <v>0</v>
      </c>
      <c r="F687">
        <v>0</v>
      </c>
    </row>
    <row r="688" spans="1:6" x14ac:dyDescent="0.4">
      <c r="A688">
        <v>2005</v>
      </c>
      <c r="B688" t="s">
        <v>74</v>
      </c>
      <c r="C688" t="s">
        <v>43</v>
      </c>
      <c r="E688">
        <v>2</v>
      </c>
      <c r="F688">
        <v>2</v>
      </c>
    </row>
    <row r="689" spans="1:6" x14ac:dyDescent="0.4">
      <c r="A689">
        <v>2006</v>
      </c>
      <c r="B689" t="s">
        <v>74</v>
      </c>
      <c r="C689" t="s">
        <v>43</v>
      </c>
      <c r="E689">
        <v>2</v>
      </c>
      <c r="F689">
        <v>2</v>
      </c>
    </row>
    <row r="690" spans="1:6" x14ac:dyDescent="0.4">
      <c r="A690">
        <v>2007</v>
      </c>
      <c r="B690" t="s">
        <v>74</v>
      </c>
      <c r="C690" t="s">
        <v>43</v>
      </c>
      <c r="E690">
        <v>0</v>
      </c>
      <c r="F690">
        <v>0</v>
      </c>
    </row>
    <row r="691" spans="1:6" x14ac:dyDescent="0.4">
      <c r="A691">
        <v>2008</v>
      </c>
      <c r="B691" t="s">
        <v>74</v>
      </c>
      <c r="C691" t="s">
        <v>43</v>
      </c>
      <c r="E691">
        <v>0</v>
      </c>
      <c r="F691">
        <v>0</v>
      </c>
    </row>
    <row r="692" spans="1:6" x14ac:dyDescent="0.4">
      <c r="A692">
        <v>2009</v>
      </c>
      <c r="B692" t="s">
        <v>74</v>
      </c>
      <c r="C692" t="s">
        <v>43</v>
      </c>
      <c r="E692">
        <v>0</v>
      </c>
      <c r="F692">
        <v>0</v>
      </c>
    </row>
    <row r="693" spans="1:6" x14ac:dyDescent="0.4">
      <c r="A693">
        <v>2010</v>
      </c>
      <c r="B693" t="s">
        <v>74</v>
      </c>
      <c r="C693" t="s">
        <v>43</v>
      </c>
      <c r="E693">
        <v>0</v>
      </c>
      <c r="F693">
        <v>0</v>
      </c>
    </row>
    <row r="694" spans="1:6" x14ac:dyDescent="0.4">
      <c r="A694">
        <v>2011</v>
      </c>
      <c r="B694" t="s">
        <v>74</v>
      </c>
      <c r="C694" t="s">
        <v>43</v>
      </c>
    </row>
    <row r="695" spans="1:6" x14ac:dyDescent="0.4">
      <c r="A695">
        <v>2012</v>
      </c>
      <c r="B695" t="s">
        <v>74</v>
      </c>
      <c r="C695" t="s">
        <v>43</v>
      </c>
    </row>
    <row r="696" spans="1:6" x14ac:dyDescent="0.4">
      <c r="A696">
        <v>2013</v>
      </c>
      <c r="B696" t="s">
        <v>74</v>
      </c>
      <c r="C696" t="s">
        <v>43</v>
      </c>
      <c r="E696">
        <v>2.8000000000000001E-2</v>
      </c>
      <c r="F696">
        <v>2.8000000000000001E-2</v>
      </c>
    </row>
    <row r="697" spans="1:6" x14ac:dyDescent="0.4">
      <c r="A697">
        <v>2014</v>
      </c>
      <c r="B697" t="s">
        <v>74</v>
      </c>
      <c r="C697" t="s">
        <v>43</v>
      </c>
      <c r="E697">
        <v>7.6999999999999999E-2</v>
      </c>
      <c r="F697">
        <v>7.6999999999999999E-2</v>
      </c>
    </row>
    <row r="698" spans="1:6" x14ac:dyDescent="0.4">
      <c r="A698">
        <v>2015</v>
      </c>
      <c r="B698" t="s">
        <v>74</v>
      </c>
      <c r="C698" t="s">
        <v>43</v>
      </c>
    </row>
    <row r="699" spans="1:6" x14ac:dyDescent="0.4">
      <c r="A699">
        <v>2016</v>
      </c>
      <c r="B699" t="s">
        <v>74</v>
      </c>
      <c r="C699" t="s">
        <v>43</v>
      </c>
    </row>
    <row r="700" spans="1:6" x14ac:dyDescent="0.4">
      <c r="A700">
        <v>2017</v>
      </c>
      <c r="B700" t="s">
        <v>74</v>
      </c>
      <c r="C700" t="s">
        <v>43</v>
      </c>
    </row>
    <row r="701" spans="1:6" x14ac:dyDescent="0.4">
      <c r="A701">
        <v>2018</v>
      </c>
      <c r="B701" t="s">
        <v>74</v>
      </c>
      <c r="C701" t="s">
        <v>43</v>
      </c>
    </row>
    <row r="702" spans="1:6" x14ac:dyDescent="0.4">
      <c r="A702">
        <v>2019</v>
      </c>
      <c r="B702" t="s">
        <v>74</v>
      </c>
      <c r="C702" t="s">
        <v>43</v>
      </c>
      <c r="E702">
        <v>7.5999999999999998E-2</v>
      </c>
      <c r="F702">
        <v>7.5999999999999998E-2</v>
      </c>
    </row>
    <row r="703" spans="1:6" x14ac:dyDescent="0.4">
      <c r="A703">
        <v>2020</v>
      </c>
      <c r="B703" t="s">
        <v>74</v>
      </c>
      <c r="C703" t="s">
        <v>43</v>
      </c>
    </row>
    <row r="704" spans="1:6" x14ac:dyDescent="0.4">
      <c r="A704">
        <v>1885</v>
      </c>
      <c r="B704" t="s">
        <v>74</v>
      </c>
      <c r="C704" t="s">
        <v>42</v>
      </c>
      <c r="D704">
        <v>442</v>
      </c>
      <c r="F704">
        <v>442</v>
      </c>
    </row>
    <row r="705" spans="1:6" x14ac:dyDescent="0.4">
      <c r="A705">
        <v>1886</v>
      </c>
      <c r="B705" t="s">
        <v>74</v>
      </c>
      <c r="C705" t="s">
        <v>42</v>
      </c>
    </row>
    <row r="706" spans="1:6" x14ac:dyDescent="0.4">
      <c r="A706">
        <v>1887</v>
      </c>
      <c r="B706" t="s">
        <v>74</v>
      </c>
      <c r="C706" t="s">
        <v>42</v>
      </c>
    </row>
    <row r="707" spans="1:6" x14ac:dyDescent="0.4">
      <c r="A707">
        <v>1888</v>
      </c>
      <c r="B707" t="s">
        <v>74</v>
      </c>
      <c r="C707" t="s">
        <v>42</v>
      </c>
    </row>
    <row r="708" spans="1:6" x14ac:dyDescent="0.4">
      <c r="A708">
        <v>1889</v>
      </c>
      <c r="B708" t="s">
        <v>74</v>
      </c>
      <c r="C708" t="s">
        <v>42</v>
      </c>
      <c r="D708">
        <v>167</v>
      </c>
      <c r="F708">
        <v>167</v>
      </c>
    </row>
    <row r="709" spans="1:6" x14ac:dyDescent="0.4">
      <c r="A709">
        <v>1890</v>
      </c>
      <c r="B709" t="s">
        <v>74</v>
      </c>
      <c r="C709" t="s">
        <v>42</v>
      </c>
      <c r="D709">
        <v>472</v>
      </c>
      <c r="F709">
        <v>472</v>
      </c>
    </row>
    <row r="710" spans="1:6" x14ac:dyDescent="0.4">
      <c r="A710">
        <v>1891</v>
      </c>
      <c r="B710" t="s">
        <v>74</v>
      </c>
      <c r="C710" t="s">
        <v>42</v>
      </c>
    </row>
    <row r="711" spans="1:6" x14ac:dyDescent="0.4">
      <c r="A711">
        <v>1892</v>
      </c>
      <c r="B711" t="s">
        <v>74</v>
      </c>
      <c r="C711" t="s">
        <v>42</v>
      </c>
    </row>
    <row r="712" spans="1:6" x14ac:dyDescent="0.4">
      <c r="A712">
        <v>1893</v>
      </c>
      <c r="B712" t="s">
        <v>74</v>
      </c>
      <c r="C712" t="s">
        <v>42</v>
      </c>
      <c r="D712">
        <v>70</v>
      </c>
      <c r="F712">
        <v>70</v>
      </c>
    </row>
    <row r="713" spans="1:6" x14ac:dyDescent="0.4">
      <c r="A713">
        <v>1894</v>
      </c>
      <c r="B713" t="s">
        <v>74</v>
      </c>
      <c r="C713" t="s">
        <v>42</v>
      </c>
    </row>
    <row r="714" spans="1:6" x14ac:dyDescent="0.4">
      <c r="A714">
        <v>1895</v>
      </c>
      <c r="B714" t="s">
        <v>74</v>
      </c>
      <c r="C714" t="s">
        <v>42</v>
      </c>
    </row>
    <row r="715" spans="1:6" x14ac:dyDescent="0.4">
      <c r="A715">
        <v>1896</v>
      </c>
      <c r="B715" t="s">
        <v>74</v>
      </c>
      <c r="C715" t="s">
        <v>42</v>
      </c>
      <c r="E715">
        <v>245</v>
      </c>
      <c r="F715">
        <v>245</v>
      </c>
    </row>
    <row r="716" spans="1:6" x14ac:dyDescent="0.4">
      <c r="A716">
        <v>1897</v>
      </c>
      <c r="B716" t="s">
        <v>74</v>
      </c>
      <c r="C716" t="s">
        <v>42</v>
      </c>
      <c r="D716">
        <v>125</v>
      </c>
      <c r="F716">
        <v>125</v>
      </c>
    </row>
    <row r="717" spans="1:6" x14ac:dyDescent="0.4">
      <c r="A717">
        <v>1898</v>
      </c>
      <c r="B717" t="s">
        <v>74</v>
      </c>
      <c r="C717" t="s">
        <v>42</v>
      </c>
      <c r="E717">
        <v>207</v>
      </c>
      <c r="F717">
        <v>207</v>
      </c>
    </row>
    <row r="718" spans="1:6" x14ac:dyDescent="0.4">
      <c r="A718">
        <v>1899</v>
      </c>
      <c r="B718" t="s">
        <v>74</v>
      </c>
      <c r="C718" t="s">
        <v>42</v>
      </c>
      <c r="D718">
        <v>518</v>
      </c>
      <c r="E718">
        <v>140</v>
      </c>
      <c r="F718">
        <v>658</v>
      </c>
    </row>
    <row r="719" spans="1:6" x14ac:dyDescent="0.4">
      <c r="A719">
        <v>1900</v>
      </c>
      <c r="B719" t="s">
        <v>74</v>
      </c>
      <c r="C719" t="s">
        <v>42</v>
      </c>
      <c r="E719">
        <v>167</v>
      </c>
      <c r="F719">
        <v>167</v>
      </c>
    </row>
    <row r="720" spans="1:6" x14ac:dyDescent="0.4">
      <c r="A720">
        <v>1901</v>
      </c>
      <c r="B720" t="s">
        <v>74</v>
      </c>
      <c r="C720" t="s">
        <v>42</v>
      </c>
      <c r="E720">
        <v>268</v>
      </c>
      <c r="F720">
        <v>268</v>
      </c>
    </row>
    <row r="721" spans="1:6" x14ac:dyDescent="0.4">
      <c r="A721">
        <v>1902</v>
      </c>
      <c r="B721" t="s">
        <v>74</v>
      </c>
      <c r="C721" t="s">
        <v>42</v>
      </c>
      <c r="E721">
        <v>193</v>
      </c>
      <c r="F721">
        <v>193</v>
      </c>
    </row>
    <row r="722" spans="1:6" x14ac:dyDescent="0.4">
      <c r="A722">
        <v>1903</v>
      </c>
      <c r="B722" t="s">
        <v>74</v>
      </c>
      <c r="C722" t="s">
        <v>42</v>
      </c>
      <c r="D722">
        <v>349</v>
      </c>
      <c r="E722">
        <v>232</v>
      </c>
      <c r="F722">
        <v>581</v>
      </c>
    </row>
    <row r="723" spans="1:6" x14ac:dyDescent="0.4">
      <c r="A723">
        <v>1904</v>
      </c>
      <c r="B723" t="s">
        <v>74</v>
      </c>
      <c r="C723" t="s">
        <v>42</v>
      </c>
      <c r="E723">
        <v>177</v>
      </c>
      <c r="F723">
        <v>177</v>
      </c>
    </row>
    <row r="724" spans="1:6" x14ac:dyDescent="0.4">
      <c r="A724">
        <v>1905</v>
      </c>
      <c r="B724" t="s">
        <v>74</v>
      </c>
      <c r="C724" t="s">
        <v>42</v>
      </c>
      <c r="E724">
        <v>124</v>
      </c>
      <c r="F724">
        <v>124</v>
      </c>
    </row>
    <row r="725" spans="1:6" x14ac:dyDescent="0.4">
      <c r="A725">
        <v>1906</v>
      </c>
      <c r="B725" t="s">
        <v>74</v>
      </c>
      <c r="C725" t="s">
        <v>42</v>
      </c>
      <c r="E725">
        <v>275</v>
      </c>
      <c r="F725">
        <v>275</v>
      </c>
    </row>
    <row r="726" spans="1:6" x14ac:dyDescent="0.4">
      <c r="A726">
        <v>1907</v>
      </c>
      <c r="B726" t="s">
        <v>74</v>
      </c>
      <c r="C726" t="s">
        <v>42</v>
      </c>
      <c r="E726">
        <v>297</v>
      </c>
      <c r="F726">
        <v>297</v>
      </c>
    </row>
    <row r="727" spans="1:6" x14ac:dyDescent="0.4">
      <c r="A727">
        <v>1908</v>
      </c>
      <c r="B727" t="s">
        <v>74</v>
      </c>
      <c r="C727" t="s">
        <v>42</v>
      </c>
      <c r="D727">
        <v>122</v>
      </c>
      <c r="E727">
        <v>231</v>
      </c>
      <c r="F727">
        <v>353</v>
      </c>
    </row>
    <row r="728" spans="1:6" x14ac:dyDescent="0.4">
      <c r="A728">
        <v>1909</v>
      </c>
      <c r="B728" t="s">
        <v>74</v>
      </c>
      <c r="C728" t="s">
        <v>42</v>
      </c>
      <c r="E728">
        <v>375</v>
      </c>
      <c r="F728">
        <v>375</v>
      </c>
    </row>
    <row r="729" spans="1:6" x14ac:dyDescent="0.4">
      <c r="A729">
        <v>1910</v>
      </c>
      <c r="B729" t="s">
        <v>74</v>
      </c>
      <c r="C729" t="s">
        <v>42</v>
      </c>
      <c r="E729">
        <v>270</v>
      </c>
      <c r="F729">
        <v>270</v>
      </c>
    </row>
    <row r="730" spans="1:6" x14ac:dyDescent="0.4">
      <c r="A730">
        <v>1911</v>
      </c>
      <c r="B730" t="s">
        <v>74</v>
      </c>
      <c r="C730" t="s">
        <v>42</v>
      </c>
      <c r="E730">
        <v>412</v>
      </c>
      <c r="F730">
        <v>412</v>
      </c>
    </row>
    <row r="731" spans="1:6" x14ac:dyDescent="0.4">
      <c r="A731">
        <v>1912</v>
      </c>
      <c r="B731" t="s">
        <v>74</v>
      </c>
      <c r="C731" t="s">
        <v>42</v>
      </c>
      <c r="E731">
        <v>388</v>
      </c>
      <c r="F731">
        <v>388</v>
      </c>
    </row>
    <row r="732" spans="1:6" x14ac:dyDescent="0.4">
      <c r="A732">
        <v>1913</v>
      </c>
      <c r="B732" t="s">
        <v>74</v>
      </c>
      <c r="C732" t="s">
        <v>42</v>
      </c>
      <c r="D732">
        <v>91</v>
      </c>
      <c r="E732">
        <v>279</v>
      </c>
      <c r="F732">
        <v>370</v>
      </c>
    </row>
    <row r="733" spans="1:6" x14ac:dyDescent="0.4">
      <c r="A733">
        <v>1914</v>
      </c>
      <c r="B733" t="s">
        <v>74</v>
      </c>
      <c r="C733" t="s">
        <v>42</v>
      </c>
      <c r="D733">
        <v>1</v>
      </c>
      <c r="E733">
        <v>269</v>
      </c>
      <c r="F733">
        <v>270</v>
      </c>
    </row>
    <row r="734" spans="1:6" x14ac:dyDescent="0.4">
      <c r="A734">
        <v>1915</v>
      </c>
      <c r="B734" t="s">
        <v>74</v>
      </c>
      <c r="C734" t="s">
        <v>42</v>
      </c>
      <c r="D734">
        <v>1</v>
      </c>
      <c r="E734">
        <v>268</v>
      </c>
      <c r="F734">
        <v>269</v>
      </c>
    </row>
    <row r="735" spans="1:6" x14ac:dyDescent="0.4">
      <c r="A735">
        <v>1916</v>
      </c>
      <c r="B735" t="s">
        <v>74</v>
      </c>
      <c r="C735" t="s">
        <v>42</v>
      </c>
      <c r="D735">
        <v>15</v>
      </c>
      <c r="E735">
        <v>302</v>
      </c>
      <c r="F735">
        <v>317</v>
      </c>
    </row>
    <row r="736" spans="1:6" x14ac:dyDescent="0.4">
      <c r="A736">
        <v>1917</v>
      </c>
      <c r="B736" t="s">
        <v>74</v>
      </c>
      <c r="C736" t="s">
        <v>42</v>
      </c>
      <c r="D736">
        <v>3</v>
      </c>
      <c r="E736">
        <v>225</v>
      </c>
      <c r="F736">
        <v>228</v>
      </c>
    </row>
    <row r="737" spans="1:6" x14ac:dyDescent="0.4">
      <c r="A737">
        <v>1918</v>
      </c>
      <c r="B737" t="s">
        <v>74</v>
      </c>
      <c r="C737" t="s">
        <v>42</v>
      </c>
      <c r="D737">
        <v>49</v>
      </c>
      <c r="E737">
        <v>236</v>
      </c>
      <c r="F737">
        <v>285</v>
      </c>
    </row>
    <row r="738" spans="1:6" x14ac:dyDescent="0.4">
      <c r="A738">
        <v>1919</v>
      </c>
      <c r="B738" t="s">
        <v>74</v>
      </c>
      <c r="C738" t="s">
        <v>42</v>
      </c>
      <c r="D738">
        <v>1</v>
      </c>
      <c r="E738">
        <v>248</v>
      </c>
      <c r="F738">
        <v>249</v>
      </c>
    </row>
    <row r="739" spans="1:6" x14ac:dyDescent="0.4">
      <c r="A739">
        <v>1920</v>
      </c>
      <c r="B739" t="s">
        <v>74</v>
      </c>
      <c r="C739" t="s">
        <v>42</v>
      </c>
      <c r="D739">
        <v>1</v>
      </c>
      <c r="E739">
        <v>170</v>
      </c>
      <c r="F739">
        <v>171</v>
      </c>
    </row>
    <row r="740" spans="1:6" x14ac:dyDescent="0.4">
      <c r="A740">
        <v>1921</v>
      </c>
      <c r="B740" t="s">
        <v>74</v>
      </c>
      <c r="C740" t="s">
        <v>42</v>
      </c>
      <c r="D740">
        <v>49</v>
      </c>
      <c r="E740">
        <v>184</v>
      </c>
      <c r="F740">
        <v>233</v>
      </c>
    </row>
    <row r="741" spans="1:6" x14ac:dyDescent="0.4">
      <c r="A741">
        <v>1922</v>
      </c>
      <c r="B741" t="s">
        <v>74</v>
      </c>
      <c r="C741" t="s">
        <v>42</v>
      </c>
      <c r="D741">
        <v>47</v>
      </c>
      <c r="E741">
        <v>178</v>
      </c>
      <c r="F741">
        <v>225</v>
      </c>
    </row>
    <row r="742" spans="1:6" x14ac:dyDescent="0.4">
      <c r="A742">
        <v>1923</v>
      </c>
      <c r="B742" t="s">
        <v>74</v>
      </c>
      <c r="C742" t="s">
        <v>42</v>
      </c>
      <c r="D742">
        <v>48</v>
      </c>
      <c r="E742">
        <v>181</v>
      </c>
      <c r="F742">
        <v>229</v>
      </c>
    </row>
    <row r="743" spans="1:6" x14ac:dyDescent="0.4">
      <c r="A743">
        <v>1924</v>
      </c>
      <c r="B743" t="s">
        <v>74</v>
      </c>
      <c r="C743" t="s">
        <v>42</v>
      </c>
      <c r="D743">
        <v>43</v>
      </c>
      <c r="E743">
        <v>143</v>
      </c>
      <c r="F743">
        <v>186</v>
      </c>
    </row>
    <row r="744" spans="1:6" x14ac:dyDescent="0.4">
      <c r="A744">
        <v>1925</v>
      </c>
      <c r="B744" t="s">
        <v>74</v>
      </c>
      <c r="C744" t="s">
        <v>42</v>
      </c>
      <c r="D744">
        <v>3</v>
      </c>
      <c r="E744">
        <v>116</v>
      </c>
      <c r="F744">
        <v>119</v>
      </c>
    </row>
    <row r="745" spans="1:6" ht="15" customHeight="1" x14ac:dyDescent="0.4">
      <c r="A745">
        <v>1926</v>
      </c>
      <c r="B745" t="s">
        <v>74</v>
      </c>
      <c r="C745" t="s">
        <v>42</v>
      </c>
      <c r="D745">
        <v>34</v>
      </c>
      <c r="E745">
        <v>127</v>
      </c>
      <c r="F745">
        <v>161</v>
      </c>
    </row>
    <row r="746" spans="1:6" x14ac:dyDescent="0.4">
      <c r="A746">
        <v>1927</v>
      </c>
      <c r="B746" t="s">
        <v>74</v>
      </c>
      <c r="C746" t="s">
        <v>42</v>
      </c>
      <c r="D746">
        <v>42</v>
      </c>
      <c r="E746">
        <v>99</v>
      </c>
      <c r="F746">
        <v>141</v>
      </c>
    </row>
    <row r="747" spans="1:6" x14ac:dyDescent="0.4">
      <c r="A747">
        <v>1928</v>
      </c>
      <c r="B747" t="s">
        <v>74</v>
      </c>
      <c r="C747" t="s">
        <v>42</v>
      </c>
      <c r="D747">
        <v>41</v>
      </c>
      <c r="E747">
        <v>104</v>
      </c>
      <c r="F747">
        <v>145</v>
      </c>
    </row>
    <row r="748" spans="1:6" x14ac:dyDescent="0.4">
      <c r="A748">
        <v>1929</v>
      </c>
      <c r="B748" t="s">
        <v>74</v>
      </c>
      <c r="C748" t="s">
        <v>42</v>
      </c>
      <c r="D748">
        <v>48</v>
      </c>
      <c r="E748">
        <v>116</v>
      </c>
      <c r="F748">
        <v>164</v>
      </c>
    </row>
    <row r="749" spans="1:6" x14ac:dyDescent="0.4">
      <c r="A749">
        <v>1930</v>
      </c>
      <c r="B749" t="s">
        <v>74</v>
      </c>
      <c r="C749" t="s">
        <v>42</v>
      </c>
      <c r="D749">
        <v>80</v>
      </c>
      <c r="E749">
        <v>138</v>
      </c>
      <c r="F749">
        <v>218</v>
      </c>
    </row>
    <row r="750" spans="1:6" x14ac:dyDescent="0.4">
      <c r="A750">
        <v>1931</v>
      </c>
      <c r="B750" t="s">
        <v>74</v>
      </c>
      <c r="C750" t="s">
        <v>42</v>
      </c>
      <c r="D750">
        <v>42</v>
      </c>
      <c r="E750">
        <v>158</v>
      </c>
      <c r="F750">
        <v>200</v>
      </c>
    </row>
    <row r="751" spans="1:6" x14ac:dyDescent="0.4">
      <c r="A751">
        <v>1932</v>
      </c>
      <c r="B751" t="s">
        <v>74</v>
      </c>
      <c r="C751" t="s">
        <v>42</v>
      </c>
      <c r="D751">
        <v>66</v>
      </c>
      <c r="E751">
        <v>195</v>
      </c>
      <c r="F751">
        <v>261</v>
      </c>
    </row>
    <row r="752" spans="1:6" x14ac:dyDescent="0.4">
      <c r="A752">
        <v>1933</v>
      </c>
      <c r="B752" t="s">
        <v>74</v>
      </c>
      <c r="C752" t="s">
        <v>42</v>
      </c>
      <c r="D752">
        <v>69</v>
      </c>
      <c r="E752">
        <v>186</v>
      </c>
      <c r="F752">
        <v>255</v>
      </c>
    </row>
    <row r="753" spans="1:6" x14ac:dyDescent="0.4">
      <c r="A753">
        <v>1934</v>
      </c>
      <c r="B753" t="s">
        <v>74</v>
      </c>
      <c r="C753" t="s">
        <v>42</v>
      </c>
      <c r="D753">
        <v>72</v>
      </c>
      <c r="E753">
        <v>164</v>
      </c>
      <c r="F753">
        <v>236</v>
      </c>
    </row>
    <row r="754" spans="1:6" x14ac:dyDescent="0.4">
      <c r="A754">
        <v>1935</v>
      </c>
      <c r="B754" t="s">
        <v>74</v>
      </c>
      <c r="C754" t="s">
        <v>42</v>
      </c>
      <c r="D754">
        <v>124</v>
      </c>
      <c r="E754">
        <v>178</v>
      </c>
      <c r="F754">
        <v>302</v>
      </c>
    </row>
    <row r="755" spans="1:6" x14ac:dyDescent="0.4">
      <c r="A755">
        <v>1936</v>
      </c>
      <c r="B755" t="s">
        <v>74</v>
      </c>
      <c r="C755" t="s">
        <v>42</v>
      </c>
      <c r="D755">
        <v>81</v>
      </c>
      <c r="E755">
        <v>190</v>
      </c>
      <c r="F755">
        <v>271</v>
      </c>
    </row>
    <row r="756" spans="1:6" x14ac:dyDescent="0.4">
      <c r="A756">
        <v>1937</v>
      </c>
      <c r="B756" t="s">
        <v>74</v>
      </c>
      <c r="C756" t="s">
        <v>42</v>
      </c>
      <c r="D756">
        <v>69</v>
      </c>
      <c r="E756">
        <v>189</v>
      </c>
      <c r="F756">
        <v>258</v>
      </c>
    </row>
    <row r="757" spans="1:6" x14ac:dyDescent="0.4">
      <c r="A757">
        <v>1938</v>
      </c>
      <c r="B757" t="s">
        <v>74</v>
      </c>
      <c r="C757" t="s">
        <v>42</v>
      </c>
      <c r="D757">
        <v>52</v>
      </c>
      <c r="E757">
        <v>180</v>
      </c>
      <c r="F757">
        <v>232</v>
      </c>
    </row>
    <row r="758" spans="1:6" x14ac:dyDescent="0.4">
      <c r="A758">
        <v>1939</v>
      </c>
      <c r="B758" t="s">
        <v>74</v>
      </c>
      <c r="C758" t="s">
        <v>42</v>
      </c>
      <c r="D758">
        <v>49</v>
      </c>
      <c r="E758">
        <v>82</v>
      </c>
      <c r="F758">
        <v>131</v>
      </c>
    </row>
    <row r="759" spans="1:6" x14ac:dyDescent="0.4">
      <c r="A759">
        <v>1940</v>
      </c>
      <c r="B759" t="s">
        <v>74</v>
      </c>
      <c r="C759" t="s">
        <v>42</v>
      </c>
      <c r="D759">
        <v>72</v>
      </c>
      <c r="E759">
        <v>90</v>
      </c>
      <c r="F759">
        <v>162</v>
      </c>
    </row>
    <row r="760" spans="1:6" x14ac:dyDescent="0.4">
      <c r="A760">
        <v>1941</v>
      </c>
      <c r="B760" t="s">
        <v>74</v>
      </c>
      <c r="C760" t="s">
        <v>42</v>
      </c>
      <c r="D760">
        <v>68</v>
      </c>
      <c r="E760">
        <v>88</v>
      </c>
      <c r="F760">
        <v>156</v>
      </c>
    </row>
    <row r="761" spans="1:6" x14ac:dyDescent="0.4">
      <c r="A761">
        <v>1942</v>
      </c>
      <c r="B761" t="s">
        <v>74</v>
      </c>
      <c r="C761" t="s">
        <v>42</v>
      </c>
      <c r="D761">
        <v>40</v>
      </c>
      <c r="E761">
        <v>61</v>
      </c>
      <c r="F761">
        <v>101</v>
      </c>
    </row>
    <row r="762" spans="1:6" x14ac:dyDescent="0.4">
      <c r="A762">
        <v>1943</v>
      </c>
      <c r="B762" t="s">
        <v>74</v>
      </c>
      <c r="C762" t="s">
        <v>42</v>
      </c>
      <c r="D762">
        <v>44</v>
      </c>
      <c r="E762">
        <v>147</v>
      </c>
      <c r="F762">
        <v>191</v>
      </c>
    </row>
    <row r="763" spans="1:6" x14ac:dyDescent="0.4">
      <c r="A763">
        <v>1944</v>
      </c>
      <c r="B763" t="s">
        <v>74</v>
      </c>
      <c r="C763" t="s">
        <v>42</v>
      </c>
      <c r="D763">
        <v>41</v>
      </c>
      <c r="E763">
        <v>179</v>
      </c>
      <c r="F763">
        <v>220</v>
      </c>
    </row>
    <row r="764" spans="1:6" x14ac:dyDescent="0.4">
      <c r="A764">
        <v>1945</v>
      </c>
      <c r="B764" t="s">
        <v>74</v>
      </c>
      <c r="C764" t="s">
        <v>42</v>
      </c>
      <c r="D764">
        <v>63</v>
      </c>
      <c r="E764">
        <v>229</v>
      </c>
      <c r="F764">
        <v>292</v>
      </c>
    </row>
    <row r="765" spans="1:6" x14ac:dyDescent="0.4">
      <c r="A765">
        <v>1946</v>
      </c>
      <c r="B765" t="s">
        <v>74</v>
      </c>
      <c r="C765" t="s">
        <v>42</v>
      </c>
      <c r="D765">
        <v>58</v>
      </c>
      <c r="E765">
        <v>288</v>
      </c>
      <c r="F765">
        <v>346</v>
      </c>
    </row>
    <row r="766" spans="1:6" x14ac:dyDescent="0.4">
      <c r="A766">
        <v>1947</v>
      </c>
      <c r="B766" t="s">
        <v>74</v>
      </c>
      <c r="C766" t="s">
        <v>42</v>
      </c>
      <c r="D766">
        <v>53</v>
      </c>
      <c r="E766">
        <v>301</v>
      </c>
      <c r="F766">
        <v>354</v>
      </c>
    </row>
    <row r="767" spans="1:6" x14ac:dyDescent="0.4">
      <c r="A767">
        <v>1948</v>
      </c>
      <c r="B767" t="s">
        <v>74</v>
      </c>
      <c r="C767" t="s">
        <v>42</v>
      </c>
      <c r="D767">
        <v>63</v>
      </c>
      <c r="E767">
        <v>433</v>
      </c>
      <c r="F767">
        <v>496</v>
      </c>
    </row>
    <row r="768" spans="1:6" x14ac:dyDescent="0.4">
      <c r="A768">
        <v>1949</v>
      </c>
      <c r="B768" t="s">
        <v>74</v>
      </c>
      <c r="C768" t="s">
        <v>42</v>
      </c>
      <c r="D768">
        <v>88</v>
      </c>
      <c r="E768">
        <v>498</v>
      </c>
      <c r="F768">
        <v>586</v>
      </c>
    </row>
    <row r="769" spans="1:6" x14ac:dyDescent="0.4">
      <c r="A769">
        <v>1950</v>
      </c>
      <c r="B769" t="s">
        <v>74</v>
      </c>
      <c r="C769" t="s">
        <v>42</v>
      </c>
      <c r="D769">
        <v>82</v>
      </c>
      <c r="E769">
        <v>520</v>
      </c>
      <c r="F769">
        <v>602</v>
      </c>
    </row>
    <row r="770" spans="1:6" x14ac:dyDescent="0.4">
      <c r="A770">
        <v>1951</v>
      </c>
      <c r="B770" t="s">
        <v>74</v>
      </c>
      <c r="C770" t="s">
        <v>42</v>
      </c>
      <c r="D770">
        <v>79</v>
      </c>
      <c r="E770">
        <v>470</v>
      </c>
      <c r="F770">
        <v>549</v>
      </c>
    </row>
    <row r="771" spans="1:6" x14ac:dyDescent="0.4">
      <c r="A771">
        <v>1952</v>
      </c>
      <c r="B771" t="s">
        <v>74</v>
      </c>
      <c r="C771" t="s">
        <v>77</v>
      </c>
      <c r="D771">
        <v>9</v>
      </c>
      <c r="E771">
        <v>24</v>
      </c>
      <c r="F771">
        <v>33</v>
      </c>
    </row>
    <row r="772" spans="1:6" x14ac:dyDescent="0.4">
      <c r="A772">
        <v>1953</v>
      </c>
      <c r="B772" t="s">
        <v>74</v>
      </c>
      <c r="C772" t="s">
        <v>77</v>
      </c>
      <c r="D772">
        <v>17</v>
      </c>
      <c r="E772">
        <v>18</v>
      </c>
      <c r="F772">
        <v>35</v>
      </c>
    </row>
    <row r="773" spans="1:6" x14ac:dyDescent="0.4">
      <c r="A773">
        <v>1954</v>
      </c>
      <c r="B773" t="s">
        <v>74</v>
      </c>
      <c r="C773" t="s">
        <v>77</v>
      </c>
      <c r="D773">
        <v>1</v>
      </c>
      <c r="E773">
        <v>10</v>
      </c>
      <c r="F773">
        <v>11</v>
      </c>
    </row>
    <row r="774" spans="1:6" x14ac:dyDescent="0.4">
      <c r="A774">
        <v>1955</v>
      </c>
      <c r="B774" t="s">
        <v>74</v>
      </c>
      <c r="C774" t="s">
        <v>77</v>
      </c>
      <c r="D774">
        <v>1</v>
      </c>
      <c r="E774">
        <v>4</v>
      </c>
      <c r="F774">
        <v>5</v>
      </c>
    </row>
    <row r="775" spans="1:6" x14ac:dyDescent="0.4">
      <c r="A775">
        <v>1956</v>
      </c>
      <c r="B775" t="s">
        <v>74</v>
      </c>
      <c r="C775" t="s">
        <v>77</v>
      </c>
      <c r="D775">
        <v>0</v>
      </c>
      <c r="E775">
        <v>7</v>
      </c>
      <c r="F775">
        <v>7</v>
      </c>
    </row>
    <row r="776" spans="1:6" x14ac:dyDescent="0.4">
      <c r="A776">
        <v>1957</v>
      </c>
      <c r="B776" t="s">
        <v>74</v>
      </c>
      <c r="C776" t="s">
        <v>77</v>
      </c>
      <c r="D776">
        <v>0</v>
      </c>
      <c r="E776">
        <v>2</v>
      </c>
      <c r="F776">
        <v>2</v>
      </c>
    </row>
    <row r="777" spans="1:6" x14ac:dyDescent="0.4">
      <c r="A777">
        <v>1958</v>
      </c>
      <c r="B777" t="s">
        <v>74</v>
      </c>
      <c r="C777" t="s">
        <v>77</v>
      </c>
      <c r="D777">
        <v>0</v>
      </c>
      <c r="E777">
        <v>0</v>
      </c>
      <c r="F777">
        <v>0</v>
      </c>
    </row>
    <row r="778" spans="1:6" x14ac:dyDescent="0.4">
      <c r="A778">
        <v>1959</v>
      </c>
      <c r="B778" t="s">
        <v>74</v>
      </c>
      <c r="C778" t="s">
        <v>77</v>
      </c>
      <c r="D778">
        <v>1</v>
      </c>
      <c r="E778">
        <v>0</v>
      </c>
      <c r="F778">
        <v>1</v>
      </c>
    </row>
    <row r="779" spans="1:6" x14ac:dyDescent="0.4">
      <c r="A779">
        <v>1960</v>
      </c>
      <c r="B779" t="s">
        <v>74</v>
      </c>
      <c r="C779" t="s">
        <v>77</v>
      </c>
      <c r="D779">
        <v>0</v>
      </c>
      <c r="E779">
        <v>1</v>
      </c>
      <c r="F779">
        <v>1</v>
      </c>
    </row>
    <row r="780" spans="1:6" x14ac:dyDescent="0.4">
      <c r="A780">
        <v>1961</v>
      </c>
      <c r="B780" t="s">
        <v>74</v>
      </c>
      <c r="C780" t="s">
        <v>77</v>
      </c>
      <c r="D780">
        <v>0</v>
      </c>
      <c r="E780">
        <v>0</v>
      </c>
      <c r="F780">
        <v>0</v>
      </c>
    </row>
    <row r="781" spans="1:6" x14ac:dyDescent="0.4">
      <c r="A781">
        <v>1962</v>
      </c>
      <c r="B781" t="s">
        <v>74</v>
      </c>
      <c r="C781" t="s">
        <v>77</v>
      </c>
      <c r="D781">
        <v>0</v>
      </c>
      <c r="E781">
        <v>0</v>
      </c>
      <c r="F781">
        <v>0</v>
      </c>
    </row>
    <row r="782" spans="1:6" x14ac:dyDescent="0.4">
      <c r="A782">
        <v>1963</v>
      </c>
      <c r="B782" t="s">
        <v>74</v>
      </c>
      <c r="C782" t="s">
        <v>77</v>
      </c>
      <c r="D782">
        <v>0</v>
      </c>
      <c r="E782">
        <v>0</v>
      </c>
      <c r="F782">
        <v>0</v>
      </c>
    </row>
    <row r="783" spans="1:6" x14ac:dyDescent="0.4">
      <c r="A783">
        <v>1964</v>
      </c>
      <c r="B783" t="s">
        <v>74</v>
      </c>
      <c r="C783" t="s">
        <v>77</v>
      </c>
      <c r="D783">
        <v>0</v>
      </c>
      <c r="E783">
        <v>0</v>
      </c>
      <c r="F783">
        <v>0</v>
      </c>
    </row>
    <row r="784" spans="1:6" x14ac:dyDescent="0.4">
      <c r="A784">
        <v>1965</v>
      </c>
      <c r="B784" t="s">
        <v>74</v>
      </c>
      <c r="C784" t="s">
        <v>77</v>
      </c>
      <c r="D784">
        <v>0</v>
      </c>
      <c r="E784">
        <v>0</v>
      </c>
      <c r="F784">
        <v>0</v>
      </c>
    </row>
    <row r="785" spans="1:6" x14ac:dyDescent="0.4">
      <c r="A785">
        <v>1966</v>
      </c>
      <c r="B785" t="s">
        <v>74</v>
      </c>
      <c r="C785" t="s">
        <v>77</v>
      </c>
      <c r="D785">
        <v>0</v>
      </c>
      <c r="E785">
        <v>0</v>
      </c>
      <c r="F785">
        <v>0</v>
      </c>
    </row>
    <row r="786" spans="1:6" x14ac:dyDescent="0.4">
      <c r="A786">
        <v>1967</v>
      </c>
      <c r="B786" t="s">
        <v>74</v>
      </c>
      <c r="C786" t="s">
        <v>77</v>
      </c>
      <c r="D786">
        <v>0</v>
      </c>
      <c r="E786">
        <v>0</v>
      </c>
      <c r="F786">
        <v>0</v>
      </c>
    </row>
    <row r="787" spans="1:6" x14ac:dyDescent="0.4">
      <c r="A787">
        <v>1968</v>
      </c>
      <c r="B787" t="s">
        <v>74</v>
      </c>
      <c r="C787" t="s">
        <v>77</v>
      </c>
      <c r="D787">
        <v>0</v>
      </c>
      <c r="E787">
        <v>0</v>
      </c>
      <c r="F787">
        <v>0</v>
      </c>
    </row>
    <row r="788" spans="1:6" x14ac:dyDescent="0.4">
      <c r="A788">
        <v>1969</v>
      </c>
      <c r="B788" t="s">
        <v>74</v>
      </c>
      <c r="C788" t="s">
        <v>77</v>
      </c>
      <c r="D788">
        <v>1</v>
      </c>
      <c r="E788">
        <v>0</v>
      </c>
      <c r="F788">
        <v>1</v>
      </c>
    </row>
    <row r="789" spans="1:6" x14ac:dyDescent="0.4">
      <c r="A789">
        <v>1970</v>
      </c>
      <c r="B789" t="s">
        <v>74</v>
      </c>
      <c r="C789" t="s">
        <v>77</v>
      </c>
      <c r="D789">
        <v>0</v>
      </c>
      <c r="E789">
        <v>0</v>
      </c>
      <c r="F789">
        <v>0</v>
      </c>
    </row>
    <row r="790" spans="1:6" x14ac:dyDescent="0.4">
      <c r="A790">
        <v>1971</v>
      </c>
      <c r="B790" t="s">
        <v>74</v>
      </c>
      <c r="C790" t="s">
        <v>77</v>
      </c>
      <c r="D790">
        <v>0</v>
      </c>
      <c r="E790">
        <v>0</v>
      </c>
      <c r="F790">
        <v>0</v>
      </c>
    </row>
    <row r="791" spans="1:6" x14ac:dyDescent="0.4">
      <c r="A791">
        <v>1972</v>
      </c>
      <c r="B791" t="s">
        <v>74</v>
      </c>
      <c r="C791" t="s">
        <v>77</v>
      </c>
      <c r="D791">
        <v>0</v>
      </c>
      <c r="E791">
        <v>0</v>
      </c>
      <c r="F791">
        <v>0</v>
      </c>
    </row>
    <row r="792" spans="1:6" x14ac:dyDescent="0.4">
      <c r="A792">
        <v>1973</v>
      </c>
      <c r="B792" t="s">
        <v>74</v>
      </c>
      <c r="C792" t="s">
        <v>77</v>
      </c>
      <c r="D792">
        <v>0</v>
      </c>
      <c r="E792">
        <v>0</v>
      </c>
      <c r="F792">
        <v>0</v>
      </c>
    </row>
    <row r="793" spans="1:6" x14ac:dyDescent="0.4">
      <c r="A793">
        <v>1974</v>
      </c>
      <c r="B793" t="s">
        <v>74</v>
      </c>
      <c r="C793" t="s">
        <v>77</v>
      </c>
      <c r="D793">
        <v>0</v>
      </c>
      <c r="E793">
        <v>0</v>
      </c>
      <c r="F793">
        <v>0</v>
      </c>
    </row>
    <row r="794" spans="1:6" x14ac:dyDescent="0.4">
      <c r="A794">
        <v>1975</v>
      </c>
      <c r="B794" t="s">
        <v>74</v>
      </c>
      <c r="C794" t="s">
        <v>77</v>
      </c>
      <c r="D794">
        <v>0</v>
      </c>
      <c r="E794">
        <v>0</v>
      </c>
      <c r="F794">
        <v>0</v>
      </c>
    </row>
    <row r="795" spans="1:6" x14ac:dyDescent="0.4">
      <c r="A795">
        <v>1976</v>
      </c>
      <c r="B795" t="s">
        <v>74</v>
      </c>
      <c r="C795" t="s">
        <v>77</v>
      </c>
      <c r="D795">
        <v>0</v>
      </c>
      <c r="E795">
        <v>0</v>
      </c>
      <c r="F795">
        <v>0</v>
      </c>
    </row>
    <row r="796" spans="1:6" x14ac:dyDescent="0.4">
      <c r="A796">
        <v>1977</v>
      </c>
      <c r="B796" t="s">
        <v>74</v>
      </c>
      <c r="C796" t="s">
        <v>77</v>
      </c>
      <c r="D796">
        <v>0</v>
      </c>
      <c r="E796">
        <v>0</v>
      </c>
      <c r="F796">
        <v>0</v>
      </c>
    </row>
    <row r="797" spans="1:6" x14ac:dyDescent="0.4">
      <c r="A797">
        <v>1978</v>
      </c>
      <c r="B797" t="s">
        <v>74</v>
      </c>
      <c r="C797" t="s">
        <v>77</v>
      </c>
      <c r="D797">
        <v>0</v>
      </c>
      <c r="E797">
        <v>0</v>
      </c>
      <c r="F797">
        <v>0</v>
      </c>
    </row>
    <row r="798" spans="1:6" x14ac:dyDescent="0.4">
      <c r="A798">
        <v>1979</v>
      </c>
      <c r="B798" t="s">
        <v>74</v>
      </c>
      <c r="C798" t="s">
        <v>77</v>
      </c>
      <c r="D798">
        <v>0</v>
      </c>
      <c r="E798">
        <v>0</v>
      </c>
      <c r="F798">
        <v>0</v>
      </c>
    </row>
    <row r="799" spans="1:6" x14ac:dyDescent="0.4">
      <c r="A799">
        <v>1980</v>
      </c>
      <c r="B799" t="s">
        <v>74</v>
      </c>
      <c r="C799" t="s">
        <v>77</v>
      </c>
      <c r="D799">
        <v>0</v>
      </c>
      <c r="E799">
        <v>0</v>
      </c>
      <c r="F799">
        <v>0</v>
      </c>
    </row>
    <row r="800" spans="1:6" x14ac:dyDescent="0.4">
      <c r="A800">
        <v>1981</v>
      </c>
      <c r="B800" t="s">
        <v>74</v>
      </c>
      <c r="C800" t="s">
        <v>77</v>
      </c>
      <c r="D800">
        <v>0</v>
      </c>
      <c r="E800">
        <v>0</v>
      </c>
      <c r="F800">
        <v>0</v>
      </c>
    </row>
    <row r="801" spans="1:6" x14ac:dyDescent="0.4">
      <c r="A801">
        <v>1982</v>
      </c>
      <c r="B801" t="s">
        <v>74</v>
      </c>
      <c r="C801" t="s">
        <v>77</v>
      </c>
      <c r="D801">
        <v>0</v>
      </c>
      <c r="E801">
        <v>0</v>
      </c>
      <c r="F801">
        <v>0</v>
      </c>
    </row>
    <row r="802" spans="1:6" x14ac:dyDescent="0.4">
      <c r="A802">
        <v>1983</v>
      </c>
      <c r="B802" t="s">
        <v>74</v>
      </c>
      <c r="C802" t="s">
        <v>77</v>
      </c>
      <c r="D802">
        <v>0</v>
      </c>
      <c r="E802">
        <v>0</v>
      </c>
      <c r="F802">
        <v>0</v>
      </c>
    </row>
    <row r="803" spans="1:6" x14ac:dyDescent="0.4">
      <c r="A803">
        <v>1984</v>
      </c>
      <c r="B803" t="s">
        <v>74</v>
      </c>
      <c r="C803" t="s">
        <v>77</v>
      </c>
      <c r="D803">
        <v>0</v>
      </c>
      <c r="E803">
        <v>0</v>
      </c>
      <c r="F803">
        <v>0</v>
      </c>
    </row>
    <row r="804" spans="1:6" x14ac:dyDescent="0.4">
      <c r="A804">
        <v>1985</v>
      </c>
      <c r="B804" t="s">
        <v>74</v>
      </c>
      <c r="C804" t="s">
        <v>77</v>
      </c>
      <c r="D804">
        <v>0</v>
      </c>
      <c r="E804">
        <v>0</v>
      </c>
      <c r="F804">
        <v>0</v>
      </c>
    </row>
    <row r="805" spans="1:6" x14ac:dyDescent="0.4">
      <c r="A805">
        <v>1986</v>
      </c>
      <c r="B805" t="s">
        <v>74</v>
      </c>
      <c r="C805" t="s">
        <v>77</v>
      </c>
      <c r="D805">
        <v>0</v>
      </c>
      <c r="E805">
        <v>0</v>
      </c>
      <c r="F805">
        <v>0</v>
      </c>
    </row>
    <row r="806" spans="1:6" x14ac:dyDescent="0.4">
      <c r="A806">
        <v>1987</v>
      </c>
      <c r="B806" t="s">
        <v>74</v>
      </c>
      <c r="C806" t="s">
        <v>77</v>
      </c>
      <c r="D806">
        <v>0</v>
      </c>
      <c r="E806">
        <v>0</v>
      </c>
      <c r="F806">
        <v>0</v>
      </c>
    </row>
    <row r="807" spans="1:6" x14ac:dyDescent="0.4">
      <c r="A807">
        <v>1988</v>
      </c>
      <c r="B807" t="s">
        <v>74</v>
      </c>
      <c r="C807" t="s">
        <v>77</v>
      </c>
      <c r="D807">
        <v>0</v>
      </c>
      <c r="E807">
        <v>0</v>
      </c>
      <c r="F807">
        <v>0</v>
      </c>
    </row>
    <row r="808" spans="1:6" x14ac:dyDescent="0.4">
      <c r="A808">
        <v>1989</v>
      </c>
      <c r="B808" t="s">
        <v>74</v>
      </c>
      <c r="C808" t="s">
        <v>77</v>
      </c>
      <c r="D808">
        <v>0</v>
      </c>
      <c r="E808">
        <v>0</v>
      </c>
      <c r="F808">
        <v>0</v>
      </c>
    </row>
    <row r="809" spans="1:6" x14ac:dyDescent="0.4">
      <c r="A809">
        <v>1990</v>
      </c>
      <c r="B809" t="s">
        <v>74</v>
      </c>
      <c r="C809" t="s">
        <v>77</v>
      </c>
      <c r="D809">
        <v>0</v>
      </c>
      <c r="E809">
        <v>0</v>
      </c>
      <c r="F809">
        <v>0</v>
      </c>
    </row>
    <row r="810" spans="1:6" x14ac:dyDescent="0.4">
      <c r="A810">
        <v>1991</v>
      </c>
      <c r="B810" t="s">
        <v>74</v>
      </c>
      <c r="C810" t="s">
        <v>77</v>
      </c>
      <c r="D810">
        <v>0</v>
      </c>
      <c r="E810">
        <v>0</v>
      </c>
      <c r="F810">
        <v>0</v>
      </c>
    </row>
    <row r="811" spans="1:6" x14ac:dyDescent="0.4">
      <c r="A811">
        <v>1992</v>
      </c>
      <c r="B811" t="s">
        <v>74</v>
      </c>
      <c r="C811" t="s">
        <v>77</v>
      </c>
      <c r="D811">
        <v>0</v>
      </c>
      <c r="E811">
        <v>0</v>
      </c>
      <c r="F811">
        <v>0</v>
      </c>
    </row>
    <row r="812" spans="1:6" x14ac:dyDescent="0.4">
      <c r="A812">
        <v>1993</v>
      </c>
      <c r="B812" t="s">
        <v>74</v>
      </c>
      <c r="C812" t="s">
        <v>77</v>
      </c>
      <c r="D812">
        <v>0</v>
      </c>
      <c r="E812">
        <v>0</v>
      </c>
      <c r="F812">
        <v>0</v>
      </c>
    </row>
    <row r="813" spans="1:6" x14ac:dyDescent="0.4">
      <c r="A813">
        <v>1994</v>
      </c>
      <c r="B813" t="s">
        <v>74</v>
      </c>
      <c r="C813" t="s">
        <v>77</v>
      </c>
      <c r="D813">
        <v>0</v>
      </c>
      <c r="E813">
        <v>0</v>
      </c>
      <c r="F813">
        <v>0</v>
      </c>
    </row>
    <row r="814" spans="1:6" x14ac:dyDescent="0.4">
      <c r="A814">
        <v>1995</v>
      </c>
      <c r="B814" t="s">
        <v>74</v>
      </c>
      <c r="C814" t="s">
        <v>77</v>
      </c>
      <c r="D814">
        <v>0</v>
      </c>
      <c r="E814">
        <v>0</v>
      </c>
      <c r="F814">
        <v>0</v>
      </c>
    </row>
    <row r="815" spans="1:6" x14ac:dyDescent="0.4">
      <c r="A815">
        <v>1996</v>
      </c>
      <c r="B815" t="s">
        <v>74</v>
      </c>
      <c r="C815" t="s">
        <v>77</v>
      </c>
      <c r="D815">
        <v>0</v>
      </c>
      <c r="E815">
        <v>0</v>
      </c>
      <c r="F815">
        <v>0</v>
      </c>
    </row>
    <row r="816" spans="1:6" x14ac:dyDescent="0.4">
      <c r="A816">
        <v>1997</v>
      </c>
      <c r="B816" t="s">
        <v>74</v>
      </c>
      <c r="C816" t="s">
        <v>77</v>
      </c>
      <c r="E816">
        <v>0</v>
      </c>
      <c r="F816">
        <v>0</v>
      </c>
    </row>
    <row r="817" spans="1:6" x14ac:dyDescent="0.4">
      <c r="A817">
        <v>1998</v>
      </c>
      <c r="B817" t="s">
        <v>74</v>
      </c>
      <c r="C817" t="s">
        <v>77</v>
      </c>
      <c r="E817">
        <v>0</v>
      </c>
      <c r="F817">
        <v>0</v>
      </c>
    </row>
    <row r="818" spans="1:6" x14ac:dyDescent="0.4">
      <c r="A818">
        <v>1999</v>
      </c>
      <c r="B818" t="s">
        <v>74</v>
      </c>
      <c r="C818" t="s">
        <v>77</v>
      </c>
      <c r="E818">
        <v>0</v>
      </c>
      <c r="F818">
        <v>0</v>
      </c>
    </row>
    <row r="819" spans="1:6" x14ac:dyDescent="0.4">
      <c r="A819">
        <v>2000</v>
      </c>
      <c r="B819" t="s">
        <v>74</v>
      </c>
      <c r="C819" t="s">
        <v>77</v>
      </c>
    </row>
    <row r="820" spans="1:6" x14ac:dyDescent="0.4">
      <c r="A820">
        <v>2001</v>
      </c>
      <c r="B820" t="s">
        <v>74</v>
      </c>
      <c r="C820" t="s">
        <v>77</v>
      </c>
    </row>
    <row r="821" spans="1:6" x14ac:dyDescent="0.4">
      <c r="A821">
        <v>2002</v>
      </c>
      <c r="B821" t="s">
        <v>74</v>
      </c>
      <c r="C821" t="s">
        <v>77</v>
      </c>
    </row>
    <row r="822" spans="1:6" x14ac:dyDescent="0.4">
      <c r="A822">
        <v>2003</v>
      </c>
      <c r="B822" t="s">
        <v>74</v>
      </c>
      <c r="C822" t="s">
        <v>77</v>
      </c>
    </row>
    <row r="823" spans="1:6" x14ac:dyDescent="0.4">
      <c r="A823">
        <v>2004</v>
      </c>
      <c r="B823" t="s">
        <v>74</v>
      </c>
      <c r="C823" t="s">
        <v>77</v>
      </c>
    </row>
    <row r="824" spans="1:6" x14ac:dyDescent="0.4">
      <c r="A824">
        <v>2005</v>
      </c>
      <c r="B824" t="s">
        <v>74</v>
      </c>
      <c r="C824" t="s">
        <v>77</v>
      </c>
    </row>
    <row r="825" spans="1:6" x14ac:dyDescent="0.4">
      <c r="A825">
        <v>2006</v>
      </c>
      <c r="B825" t="s">
        <v>74</v>
      </c>
      <c r="C825" t="s">
        <v>77</v>
      </c>
    </row>
    <row r="826" spans="1:6" x14ac:dyDescent="0.4">
      <c r="A826">
        <v>2007</v>
      </c>
      <c r="B826" t="s">
        <v>74</v>
      </c>
      <c r="C826" t="s">
        <v>77</v>
      </c>
    </row>
    <row r="827" spans="1:6" x14ac:dyDescent="0.4">
      <c r="A827">
        <v>2008</v>
      </c>
      <c r="B827" t="s">
        <v>74</v>
      </c>
      <c r="C827" t="s">
        <v>77</v>
      </c>
    </row>
    <row r="828" spans="1:6" x14ac:dyDescent="0.4">
      <c r="A828">
        <v>2009</v>
      </c>
      <c r="B828" t="s">
        <v>74</v>
      </c>
      <c r="C828" t="s">
        <v>77</v>
      </c>
    </row>
    <row r="829" spans="1:6" x14ac:dyDescent="0.4">
      <c r="A829">
        <v>2010</v>
      </c>
      <c r="B829" t="s">
        <v>74</v>
      </c>
      <c r="C829" t="s">
        <v>77</v>
      </c>
    </row>
    <row r="830" spans="1:6" x14ac:dyDescent="0.4">
      <c r="A830">
        <v>2011</v>
      </c>
      <c r="B830" t="s">
        <v>74</v>
      </c>
      <c r="C830" t="s">
        <v>77</v>
      </c>
    </row>
    <row r="831" spans="1:6" x14ac:dyDescent="0.4">
      <c r="A831">
        <v>2012</v>
      </c>
      <c r="B831" t="s">
        <v>74</v>
      </c>
      <c r="C831" t="s">
        <v>77</v>
      </c>
    </row>
    <row r="832" spans="1:6" x14ac:dyDescent="0.4">
      <c r="A832">
        <v>2013</v>
      </c>
      <c r="B832" t="s">
        <v>74</v>
      </c>
      <c r="C832" t="s">
        <v>77</v>
      </c>
    </row>
    <row r="833" spans="1:6" x14ac:dyDescent="0.4">
      <c r="A833">
        <v>2014</v>
      </c>
      <c r="B833" t="s">
        <v>74</v>
      </c>
      <c r="C833" t="s">
        <v>77</v>
      </c>
    </row>
    <row r="834" spans="1:6" x14ac:dyDescent="0.4">
      <c r="A834">
        <v>2015</v>
      </c>
      <c r="B834" t="s">
        <v>74</v>
      </c>
      <c r="C834" t="s">
        <v>77</v>
      </c>
    </row>
    <row r="835" spans="1:6" x14ac:dyDescent="0.4">
      <c r="A835">
        <v>2016</v>
      </c>
      <c r="B835" t="s">
        <v>74</v>
      </c>
      <c r="C835" t="s">
        <v>77</v>
      </c>
    </row>
    <row r="836" spans="1:6" x14ac:dyDescent="0.4">
      <c r="A836">
        <v>2017</v>
      </c>
      <c r="B836" t="s">
        <v>74</v>
      </c>
      <c r="C836" t="s">
        <v>77</v>
      </c>
    </row>
    <row r="837" spans="1:6" x14ac:dyDescent="0.4">
      <c r="A837">
        <v>2018</v>
      </c>
      <c r="B837" t="s">
        <v>74</v>
      </c>
      <c r="C837" t="s">
        <v>77</v>
      </c>
    </row>
    <row r="838" spans="1:6" x14ac:dyDescent="0.4">
      <c r="A838">
        <v>2019</v>
      </c>
      <c r="B838" t="s">
        <v>74</v>
      </c>
      <c r="C838" t="s">
        <v>77</v>
      </c>
    </row>
    <row r="839" spans="1:6" x14ac:dyDescent="0.4">
      <c r="A839">
        <v>2020</v>
      </c>
      <c r="B839" t="s">
        <v>74</v>
      </c>
      <c r="C839" t="s">
        <v>77</v>
      </c>
    </row>
    <row r="840" spans="1:6" x14ac:dyDescent="0.4">
      <c r="A840">
        <v>1952</v>
      </c>
      <c r="B840" t="s">
        <v>74</v>
      </c>
      <c r="C840" t="s">
        <v>232</v>
      </c>
      <c r="D840">
        <v>5</v>
      </c>
      <c r="E840">
        <v>111</v>
      </c>
      <c r="F840">
        <v>116</v>
      </c>
    </row>
    <row r="841" spans="1:6" x14ac:dyDescent="0.4">
      <c r="A841">
        <v>1953</v>
      </c>
      <c r="B841" t="s">
        <v>74</v>
      </c>
      <c r="C841" t="s">
        <v>232</v>
      </c>
      <c r="D841">
        <v>1</v>
      </c>
      <c r="E841">
        <v>73</v>
      </c>
      <c r="F841">
        <v>74</v>
      </c>
    </row>
    <row r="842" spans="1:6" x14ac:dyDescent="0.4">
      <c r="A842">
        <v>1954</v>
      </c>
      <c r="B842" t="s">
        <v>74</v>
      </c>
      <c r="C842" t="s">
        <v>232</v>
      </c>
      <c r="D842">
        <v>1</v>
      </c>
      <c r="E842">
        <v>70</v>
      </c>
      <c r="F842">
        <v>71</v>
      </c>
    </row>
    <row r="843" spans="1:6" x14ac:dyDescent="0.4">
      <c r="A843">
        <v>1955</v>
      </c>
      <c r="B843" t="s">
        <v>74</v>
      </c>
      <c r="C843" t="s">
        <v>232</v>
      </c>
      <c r="D843">
        <v>1</v>
      </c>
      <c r="E843">
        <v>29</v>
      </c>
      <c r="F843">
        <v>30</v>
      </c>
    </row>
    <row r="844" spans="1:6" x14ac:dyDescent="0.4">
      <c r="A844">
        <v>1956</v>
      </c>
      <c r="B844" t="s">
        <v>74</v>
      </c>
      <c r="C844" t="s">
        <v>232</v>
      </c>
      <c r="D844">
        <v>1</v>
      </c>
      <c r="E844">
        <v>38</v>
      </c>
      <c r="F844">
        <v>39</v>
      </c>
    </row>
    <row r="845" spans="1:6" x14ac:dyDescent="0.4">
      <c r="A845">
        <v>1957</v>
      </c>
      <c r="B845" t="s">
        <v>74</v>
      </c>
      <c r="C845" t="s">
        <v>232</v>
      </c>
      <c r="D845">
        <v>2</v>
      </c>
      <c r="E845">
        <v>84</v>
      </c>
      <c r="F845">
        <v>86</v>
      </c>
    </row>
    <row r="846" spans="1:6" x14ac:dyDescent="0.4">
      <c r="A846">
        <v>1958</v>
      </c>
      <c r="B846" t="s">
        <v>74</v>
      </c>
      <c r="C846" t="s">
        <v>232</v>
      </c>
      <c r="D846">
        <v>2</v>
      </c>
      <c r="E846">
        <v>53</v>
      </c>
      <c r="F846">
        <v>55</v>
      </c>
    </row>
    <row r="847" spans="1:6" x14ac:dyDescent="0.4">
      <c r="A847">
        <v>1959</v>
      </c>
      <c r="B847" t="s">
        <v>74</v>
      </c>
      <c r="C847" t="s">
        <v>232</v>
      </c>
      <c r="D847">
        <v>5</v>
      </c>
      <c r="E847">
        <v>52</v>
      </c>
      <c r="F847">
        <v>57</v>
      </c>
    </row>
    <row r="848" spans="1:6" x14ac:dyDescent="0.4">
      <c r="A848">
        <v>1960</v>
      </c>
      <c r="B848" t="s">
        <v>74</v>
      </c>
      <c r="C848" t="s">
        <v>232</v>
      </c>
      <c r="D848">
        <v>9</v>
      </c>
      <c r="E848">
        <v>74</v>
      </c>
      <c r="F848">
        <v>83</v>
      </c>
    </row>
    <row r="849" spans="1:7" x14ac:dyDescent="0.4">
      <c r="A849">
        <v>1961</v>
      </c>
      <c r="B849" t="s">
        <v>74</v>
      </c>
      <c r="C849" t="s">
        <v>232</v>
      </c>
      <c r="D849">
        <v>3</v>
      </c>
      <c r="E849">
        <v>51</v>
      </c>
      <c r="F849">
        <v>54</v>
      </c>
    </row>
    <row r="850" spans="1:7" x14ac:dyDescent="0.4">
      <c r="A850">
        <v>1962</v>
      </c>
      <c r="B850" t="s">
        <v>74</v>
      </c>
      <c r="C850" t="s">
        <v>232</v>
      </c>
      <c r="D850">
        <v>3</v>
      </c>
      <c r="E850">
        <v>27</v>
      </c>
      <c r="F850">
        <v>30</v>
      </c>
    </row>
    <row r="851" spans="1:7" x14ac:dyDescent="0.4">
      <c r="A851">
        <v>1963</v>
      </c>
      <c r="B851" t="s">
        <v>74</v>
      </c>
      <c r="C851" t="s">
        <v>232</v>
      </c>
      <c r="D851">
        <v>5</v>
      </c>
      <c r="E851">
        <v>38</v>
      </c>
      <c r="F851">
        <v>43</v>
      </c>
    </row>
    <row r="852" spans="1:7" x14ac:dyDescent="0.4">
      <c r="A852">
        <v>1964</v>
      </c>
      <c r="B852" t="s">
        <v>74</v>
      </c>
      <c r="C852" t="s">
        <v>232</v>
      </c>
      <c r="D852">
        <v>8</v>
      </c>
      <c r="E852">
        <v>38</v>
      </c>
      <c r="F852">
        <v>46</v>
      </c>
    </row>
    <row r="853" spans="1:7" x14ac:dyDescent="0.4">
      <c r="A853">
        <v>1965</v>
      </c>
      <c r="B853" t="s">
        <v>74</v>
      </c>
      <c r="C853" t="s">
        <v>232</v>
      </c>
      <c r="D853">
        <v>8</v>
      </c>
      <c r="E853">
        <v>23</v>
      </c>
      <c r="F853">
        <v>31</v>
      </c>
    </row>
    <row r="854" spans="1:7" x14ac:dyDescent="0.4">
      <c r="A854">
        <v>1966</v>
      </c>
      <c r="B854" t="s">
        <v>74</v>
      </c>
      <c r="C854" t="s">
        <v>232</v>
      </c>
      <c r="D854">
        <v>3</v>
      </c>
      <c r="E854">
        <v>36</v>
      </c>
      <c r="F854">
        <v>39</v>
      </c>
    </row>
    <row r="855" spans="1:7" x14ac:dyDescent="0.4">
      <c r="A855">
        <v>1967</v>
      </c>
      <c r="B855" t="s">
        <v>74</v>
      </c>
      <c r="C855" t="s">
        <v>232</v>
      </c>
      <c r="D855">
        <v>2</v>
      </c>
      <c r="E855">
        <v>59</v>
      </c>
      <c r="F855">
        <v>61</v>
      </c>
    </row>
    <row r="856" spans="1:7" x14ac:dyDescent="0.4">
      <c r="A856">
        <v>1968</v>
      </c>
      <c r="B856" t="s">
        <v>74</v>
      </c>
      <c r="C856" t="s">
        <v>232</v>
      </c>
      <c r="D856">
        <v>2</v>
      </c>
      <c r="E856">
        <v>40</v>
      </c>
      <c r="F856">
        <v>42</v>
      </c>
    </row>
    <row r="857" spans="1:7" x14ac:dyDescent="0.4">
      <c r="A857">
        <v>1969</v>
      </c>
      <c r="B857" t="s">
        <v>74</v>
      </c>
      <c r="C857" t="s">
        <v>232</v>
      </c>
      <c r="D857">
        <v>3</v>
      </c>
      <c r="E857">
        <v>40</v>
      </c>
      <c r="F857">
        <v>43</v>
      </c>
    </row>
    <row r="858" spans="1:7" x14ac:dyDescent="0.4">
      <c r="A858">
        <v>1970</v>
      </c>
      <c r="B858" t="s">
        <v>74</v>
      </c>
      <c r="C858" t="s">
        <v>232</v>
      </c>
      <c r="D858">
        <v>1</v>
      </c>
      <c r="E858">
        <v>25</v>
      </c>
      <c r="F858">
        <v>26</v>
      </c>
    </row>
    <row r="859" spans="1:7" x14ac:dyDescent="0.4">
      <c r="A859">
        <v>1971</v>
      </c>
      <c r="B859" t="s">
        <v>74</v>
      </c>
      <c r="C859" t="s">
        <v>232</v>
      </c>
      <c r="D859">
        <v>0</v>
      </c>
      <c r="E859">
        <v>23</v>
      </c>
      <c r="F859">
        <v>23</v>
      </c>
    </row>
    <row r="860" spans="1:7" x14ac:dyDescent="0.4">
      <c r="A860">
        <v>1972</v>
      </c>
      <c r="B860" t="s">
        <v>74</v>
      </c>
      <c r="C860" t="s">
        <v>232</v>
      </c>
      <c r="D860">
        <v>0</v>
      </c>
      <c r="E860">
        <v>15</v>
      </c>
      <c r="F860">
        <v>15</v>
      </c>
    </row>
    <row r="861" spans="1:7" x14ac:dyDescent="0.4">
      <c r="A861">
        <v>1973</v>
      </c>
      <c r="B861" t="s">
        <v>74</v>
      </c>
      <c r="C861" t="s">
        <v>232</v>
      </c>
      <c r="D861">
        <v>1</v>
      </c>
      <c r="E861">
        <v>17</v>
      </c>
      <c r="F861">
        <v>18</v>
      </c>
    </row>
    <row r="862" spans="1:7" x14ac:dyDescent="0.4">
      <c r="A862">
        <v>1974</v>
      </c>
      <c r="B862" t="s">
        <v>74</v>
      </c>
      <c r="C862" t="s">
        <v>232</v>
      </c>
      <c r="D862">
        <v>0</v>
      </c>
      <c r="E862">
        <v>32</v>
      </c>
      <c r="F862">
        <v>32</v>
      </c>
    </row>
    <row r="863" spans="1:7" x14ac:dyDescent="0.4">
      <c r="A863">
        <v>1975</v>
      </c>
      <c r="B863" t="s">
        <v>74</v>
      </c>
      <c r="C863" t="s">
        <v>232</v>
      </c>
      <c r="D863">
        <v>0</v>
      </c>
      <c r="E863">
        <v>27</v>
      </c>
      <c r="F863">
        <v>27</v>
      </c>
    </row>
    <row r="864" spans="1:7" x14ac:dyDescent="0.4">
      <c r="A864">
        <v>1976</v>
      </c>
      <c r="B864" t="s">
        <v>74</v>
      </c>
      <c r="C864" t="s">
        <v>232</v>
      </c>
      <c r="D864">
        <v>0</v>
      </c>
      <c r="E864">
        <v>15</v>
      </c>
      <c r="F864">
        <v>15</v>
      </c>
      <c r="G864" t="s">
        <v>76</v>
      </c>
    </row>
    <row r="865" spans="1:6" x14ac:dyDescent="0.4">
      <c r="A865">
        <v>1977</v>
      </c>
      <c r="B865" t="s">
        <v>74</v>
      </c>
      <c r="C865" t="s">
        <v>232</v>
      </c>
      <c r="D865">
        <v>0</v>
      </c>
      <c r="E865">
        <v>12</v>
      </c>
      <c r="F865">
        <v>12</v>
      </c>
    </row>
    <row r="866" spans="1:6" x14ac:dyDescent="0.4">
      <c r="A866">
        <v>1978</v>
      </c>
      <c r="B866" t="s">
        <v>74</v>
      </c>
      <c r="C866" t="s">
        <v>232</v>
      </c>
      <c r="D866">
        <v>0</v>
      </c>
      <c r="E866">
        <v>12</v>
      </c>
      <c r="F866">
        <v>12</v>
      </c>
    </row>
    <row r="867" spans="1:6" x14ac:dyDescent="0.4">
      <c r="A867">
        <v>1979</v>
      </c>
      <c r="B867" t="s">
        <v>74</v>
      </c>
      <c r="C867" t="s">
        <v>232</v>
      </c>
      <c r="D867">
        <v>0</v>
      </c>
      <c r="E867">
        <v>30</v>
      </c>
      <c r="F867">
        <v>30</v>
      </c>
    </row>
    <row r="868" spans="1:6" x14ac:dyDescent="0.4">
      <c r="A868">
        <v>1980</v>
      </c>
      <c r="B868" t="s">
        <v>74</v>
      </c>
      <c r="C868" t="s">
        <v>232</v>
      </c>
      <c r="D868">
        <v>0</v>
      </c>
      <c r="E868">
        <v>12</v>
      </c>
      <c r="F868">
        <v>12</v>
      </c>
    </row>
    <row r="869" spans="1:6" x14ac:dyDescent="0.4">
      <c r="A869">
        <v>1981</v>
      </c>
      <c r="B869" t="s">
        <v>74</v>
      </c>
      <c r="C869" t="s">
        <v>232</v>
      </c>
      <c r="D869">
        <v>0</v>
      </c>
      <c r="E869">
        <v>5</v>
      </c>
      <c r="F869">
        <v>5</v>
      </c>
    </row>
    <row r="870" spans="1:6" x14ac:dyDescent="0.4">
      <c r="A870">
        <v>1982</v>
      </c>
      <c r="B870" t="s">
        <v>74</v>
      </c>
      <c r="C870" t="s">
        <v>232</v>
      </c>
      <c r="D870">
        <v>0</v>
      </c>
      <c r="E870">
        <v>5</v>
      </c>
      <c r="F870">
        <v>5</v>
      </c>
    </row>
    <row r="871" spans="1:6" x14ac:dyDescent="0.4">
      <c r="A871">
        <v>1983</v>
      </c>
      <c r="B871" t="s">
        <v>74</v>
      </c>
      <c r="C871" t="s">
        <v>232</v>
      </c>
      <c r="D871">
        <v>0</v>
      </c>
      <c r="E871">
        <v>6</v>
      </c>
      <c r="F871">
        <v>6</v>
      </c>
    </row>
    <row r="872" spans="1:6" x14ac:dyDescent="0.4">
      <c r="A872">
        <v>1984</v>
      </c>
      <c r="B872" t="s">
        <v>74</v>
      </c>
      <c r="C872" t="s">
        <v>232</v>
      </c>
      <c r="D872">
        <v>0</v>
      </c>
      <c r="E872">
        <v>4</v>
      </c>
      <c r="F872">
        <v>4</v>
      </c>
    </row>
    <row r="873" spans="1:6" x14ac:dyDescent="0.4">
      <c r="A873">
        <v>1985</v>
      </c>
      <c r="B873" t="s">
        <v>74</v>
      </c>
      <c r="C873" t="s">
        <v>232</v>
      </c>
      <c r="D873">
        <v>0</v>
      </c>
      <c r="E873">
        <v>7</v>
      </c>
      <c r="F873">
        <v>7</v>
      </c>
    </row>
    <row r="874" spans="1:6" x14ac:dyDescent="0.4">
      <c r="A874">
        <v>1986</v>
      </c>
      <c r="B874" t="s">
        <v>74</v>
      </c>
      <c r="C874" t="s">
        <v>232</v>
      </c>
      <c r="D874">
        <v>0</v>
      </c>
      <c r="E874">
        <v>3</v>
      </c>
      <c r="F874">
        <v>3</v>
      </c>
    </row>
    <row r="875" spans="1:6" x14ac:dyDescent="0.4">
      <c r="A875">
        <v>1987</v>
      </c>
      <c r="B875" t="s">
        <v>74</v>
      </c>
      <c r="C875" t="s">
        <v>232</v>
      </c>
      <c r="D875">
        <v>0</v>
      </c>
      <c r="E875">
        <v>2</v>
      </c>
      <c r="F875">
        <v>2</v>
      </c>
    </row>
    <row r="876" spans="1:6" x14ac:dyDescent="0.4">
      <c r="A876">
        <v>1988</v>
      </c>
      <c r="B876" t="s">
        <v>74</v>
      </c>
      <c r="C876" t="s">
        <v>232</v>
      </c>
      <c r="D876">
        <v>0</v>
      </c>
      <c r="E876">
        <v>13</v>
      </c>
      <c r="F876">
        <v>13</v>
      </c>
    </row>
    <row r="877" spans="1:6" x14ac:dyDescent="0.4">
      <c r="A877">
        <v>1989</v>
      </c>
      <c r="B877" t="s">
        <v>74</v>
      </c>
      <c r="C877" t="s">
        <v>232</v>
      </c>
      <c r="D877">
        <v>0</v>
      </c>
      <c r="E877">
        <v>3</v>
      </c>
      <c r="F877">
        <v>3</v>
      </c>
    </row>
    <row r="878" spans="1:6" x14ac:dyDescent="0.4">
      <c r="A878">
        <v>1990</v>
      </c>
      <c r="B878" t="s">
        <v>74</v>
      </c>
      <c r="C878" t="s">
        <v>232</v>
      </c>
      <c r="D878">
        <v>0</v>
      </c>
      <c r="E878">
        <v>5</v>
      </c>
      <c r="F878">
        <v>5</v>
      </c>
    </row>
    <row r="879" spans="1:6" x14ac:dyDescent="0.4">
      <c r="A879">
        <v>1991</v>
      </c>
      <c r="B879" t="s">
        <v>74</v>
      </c>
      <c r="C879" t="s">
        <v>232</v>
      </c>
      <c r="D879">
        <v>0</v>
      </c>
      <c r="E879">
        <v>9</v>
      </c>
      <c r="F879">
        <v>9</v>
      </c>
    </row>
    <row r="880" spans="1:6" x14ac:dyDescent="0.4">
      <c r="A880">
        <v>1992</v>
      </c>
      <c r="B880" t="s">
        <v>74</v>
      </c>
      <c r="C880" t="s">
        <v>232</v>
      </c>
      <c r="D880">
        <v>0</v>
      </c>
      <c r="E880">
        <v>10</v>
      </c>
      <c r="F880">
        <v>10</v>
      </c>
    </row>
    <row r="881" spans="1:6" x14ac:dyDescent="0.4">
      <c r="A881">
        <v>1993</v>
      </c>
      <c r="B881" t="s">
        <v>74</v>
      </c>
      <c r="C881" t="s">
        <v>232</v>
      </c>
      <c r="D881">
        <v>0</v>
      </c>
      <c r="E881">
        <v>12</v>
      </c>
      <c r="F881">
        <v>12</v>
      </c>
    </row>
    <row r="882" spans="1:6" x14ac:dyDescent="0.4">
      <c r="A882">
        <v>1994</v>
      </c>
      <c r="B882" t="s">
        <v>74</v>
      </c>
      <c r="C882" t="s">
        <v>232</v>
      </c>
      <c r="D882">
        <v>0</v>
      </c>
      <c r="E882">
        <v>13</v>
      </c>
      <c r="F882">
        <v>13</v>
      </c>
    </row>
    <row r="883" spans="1:6" x14ac:dyDescent="0.4">
      <c r="A883">
        <v>1995</v>
      </c>
      <c r="B883" t="s">
        <v>74</v>
      </c>
      <c r="C883" t="s">
        <v>232</v>
      </c>
      <c r="D883">
        <v>0</v>
      </c>
      <c r="E883">
        <v>15</v>
      </c>
      <c r="F883">
        <v>15</v>
      </c>
    </row>
    <row r="884" spans="1:6" x14ac:dyDescent="0.4">
      <c r="A884">
        <v>1996</v>
      </c>
      <c r="B884" t="s">
        <v>74</v>
      </c>
      <c r="C884" t="s">
        <v>232</v>
      </c>
      <c r="D884">
        <v>0</v>
      </c>
      <c r="E884">
        <v>9</v>
      </c>
      <c r="F884">
        <v>9</v>
      </c>
    </row>
    <row r="885" spans="1:6" x14ac:dyDescent="0.4">
      <c r="A885">
        <v>1997</v>
      </c>
      <c r="B885" t="s">
        <v>74</v>
      </c>
      <c r="C885" t="s">
        <v>232</v>
      </c>
      <c r="D885">
        <v>0</v>
      </c>
      <c r="E885">
        <v>8</v>
      </c>
      <c r="F885">
        <v>8</v>
      </c>
    </row>
    <row r="886" spans="1:6" x14ac:dyDescent="0.4">
      <c r="A886">
        <v>1998</v>
      </c>
      <c r="B886" t="s">
        <v>74</v>
      </c>
      <c r="C886" t="s">
        <v>232</v>
      </c>
      <c r="D886">
        <v>0</v>
      </c>
      <c r="E886">
        <v>6</v>
      </c>
      <c r="F886">
        <v>6</v>
      </c>
    </row>
    <row r="887" spans="1:6" x14ac:dyDescent="0.4">
      <c r="A887">
        <v>1999</v>
      </c>
      <c r="B887" t="s">
        <v>74</v>
      </c>
      <c r="C887" t="s">
        <v>232</v>
      </c>
      <c r="D887">
        <v>0</v>
      </c>
      <c r="E887">
        <v>4</v>
      </c>
      <c r="F887">
        <v>4</v>
      </c>
    </row>
    <row r="888" spans="1:6" x14ac:dyDescent="0.4">
      <c r="A888">
        <v>2000</v>
      </c>
      <c r="B888" t="s">
        <v>74</v>
      </c>
      <c r="C888" t="s">
        <v>232</v>
      </c>
      <c r="E888">
        <v>2</v>
      </c>
      <c r="F888">
        <v>2</v>
      </c>
    </row>
    <row r="889" spans="1:6" x14ac:dyDescent="0.4">
      <c r="A889">
        <v>2001</v>
      </c>
      <c r="B889" t="s">
        <v>74</v>
      </c>
      <c r="C889" t="s">
        <v>232</v>
      </c>
      <c r="E889">
        <v>1</v>
      </c>
      <c r="F889">
        <v>1</v>
      </c>
    </row>
    <row r="890" spans="1:6" x14ac:dyDescent="0.4">
      <c r="A890">
        <v>2002</v>
      </c>
      <c r="B890" t="s">
        <v>74</v>
      </c>
      <c r="C890" t="s">
        <v>232</v>
      </c>
      <c r="E890">
        <v>1</v>
      </c>
      <c r="F890">
        <v>1</v>
      </c>
    </row>
    <row r="891" spans="1:6" x14ac:dyDescent="0.4">
      <c r="A891">
        <v>2003</v>
      </c>
      <c r="B891" t="s">
        <v>74</v>
      </c>
      <c r="C891" t="s">
        <v>232</v>
      </c>
      <c r="E891">
        <v>1</v>
      </c>
      <c r="F891">
        <v>1</v>
      </c>
    </row>
    <row r="892" spans="1:6" x14ac:dyDescent="0.4">
      <c r="A892">
        <v>2004</v>
      </c>
      <c r="B892" t="s">
        <v>74</v>
      </c>
      <c r="C892" t="s">
        <v>232</v>
      </c>
      <c r="E892">
        <v>1</v>
      </c>
      <c r="F892">
        <v>1</v>
      </c>
    </row>
    <row r="893" spans="1:6" x14ac:dyDescent="0.4">
      <c r="A893">
        <v>2005</v>
      </c>
      <c r="B893" t="s">
        <v>74</v>
      </c>
      <c r="C893" t="s">
        <v>232</v>
      </c>
      <c r="E893">
        <v>2</v>
      </c>
      <c r="F893">
        <v>2</v>
      </c>
    </row>
    <row r="894" spans="1:6" x14ac:dyDescent="0.4">
      <c r="A894">
        <v>2006</v>
      </c>
      <c r="B894" t="s">
        <v>74</v>
      </c>
      <c r="C894" t="s">
        <v>232</v>
      </c>
      <c r="E894">
        <v>2</v>
      </c>
      <c r="F894">
        <v>2</v>
      </c>
    </row>
    <row r="895" spans="1:6" x14ac:dyDescent="0.4">
      <c r="A895">
        <v>2007</v>
      </c>
      <c r="B895" t="s">
        <v>74</v>
      </c>
      <c r="C895" t="s">
        <v>232</v>
      </c>
      <c r="E895">
        <v>1</v>
      </c>
      <c r="F895">
        <v>1</v>
      </c>
    </row>
    <row r="896" spans="1:6" x14ac:dyDescent="0.4">
      <c r="A896">
        <v>2008</v>
      </c>
      <c r="B896" t="s">
        <v>74</v>
      </c>
      <c r="C896" t="s">
        <v>232</v>
      </c>
      <c r="E896">
        <v>3</v>
      </c>
      <c r="F896">
        <v>3</v>
      </c>
    </row>
    <row r="897" spans="1:6" x14ac:dyDescent="0.4">
      <c r="A897">
        <v>2009</v>
      </c>
      <c r="B897" t="s">
        <v>74</v>
      </c>
      <c r="C897" t="s">
        <v>232</v>
      </c>
      <c r="D897">
        <v>0.34699999999999998</v>
      </c>
      <c r="E897">
        <v>3</v>
      </c>
      <c r="F897">
        <v>3.347</v>
      </c>
    </row>
    <row r="898" spans="1:6" x14ac:dyDescent="0.4">
      <c r="A898">
        <v>2010</v>
      </c>
      <c r="B898" t="s">
        <v>74</v>
      </c>
      <c r="C898" t="s">
        <v>232</v>
      </c>
      <c r="D898">
        <v>0.46500000000000002</v>
      </c>
      <c r="E898">
        <v>3</v>
      </c>
      <c r="F898">
        <v>3.4649999999999999</v>
      </c>
    </row>
    <row r="899" spans="1:6" x14ac:dyDescent="0.4">
      <c r="A899">
        <v>2011</v>
      </c>
      <c r="B899" t="s">
        <v>74</v>
      </c>
      <c r="C899" t="s">
        <v>232</v>
      </c>
      <c r="D899">
        <v>0.61299999999999999</v>
      </c>
      <c r="E899">
        <v>3</v>
      </c>
      <c r="F899">
        <v>3.613</v>
      </c>
    </row>
    <row r="900" spans="1:6" x14ac:dyDescent="0.4">
      <c r="A900">
        <v>2012</v>
      </c>
      <c r="B900" t="s">
        <v>74</v>
      </c>
      <c r="C900" t="s">
        <v>232</v>
      </c>
      <c r="D900">
        <v>4.3999999999999997E-2</v>
      </c>
      <c r="E900">
        <v>2</v>
      </c>
      <c r="F900">
        <v>2.044</v>
      </c>
    </row>
    <row r="901" spans="1:6" x14ac:dyDescent="0.4">
      <c r="A901">
        <v>2013</v>
      </c>
      <c r="B901" t="s">
        <v>74</v>
      </c>
      <c r="C901" t="s">
        <v>232</v>
      </c>
      <c r="D901">
        <v>1.2E-2</v>
      </c>
      <c r="E901">
        <v>2.198</v>
      </c>
      <c r="F901">
        <v>2.21</v>
      </c>
    </row>
    <row r="902" spans="1:6" x14ac:dyDescent="0.4">
      <c r="A902">
        <v>2014</v>
      </c>
      <c r="B902" t="s">
        <v>74</v>
      </c>
      <c r="C902" t="s">
        <v>232</v>
      </c>
      <c r="D902">
        <v>0.02</v>
      </c>
      <c r="E902">
        <v>1.88</v>
      </c>
      <c r="F902">
        <v>1.9</v>
      </c>
    </row>
    <row r="903" spans="1:6" x14ac:dyDescent="0.4">
      <c r="A903">
        <v>2015</v>
      </c>
      <c r="B903" t="s">
        <v>74</v>
      </c>
      <c r="C903" t="s">
        <v>232</v>
      </c>
      <c r="D903">
        <v>5.1999999999999998E-2</v>
      </c>
      <c r="E903">
        <v>4.59</v>
      </c>
      <c r="F903">
        <v>4.6419999999999995</v>
      </c>
    </row>
    <row r="904" spans="1:6" x14ac:dyDescent="0.4">
      <c r="A904">
        <v>2016</v>
      </c>
      <c r="B904" t="s">
        <v>74</v>
      </c>
      <c r="C904" t="s">
        <v>232</v>
      </c>
      <c r="D904">
        <v>1.806</v>
      </c>
      <c r="E904">
        <v>3.71</v>
      </c>
      <c r="F904">
        <v>5.516</v>
      </c>
    </row>
    <row r="905" spans="1:6" x14ac:dyDescent="0.4">
      <c r="A905">
        <v>2017</v>
      </c>
      <c r="B905" t="s">
        <v>74</v>
      </c>
      <c r="C905" t="s">
        <v>232</v>
      </c>
      <c r="D905">
        <v>0.50900000000000001</v>
      </c>
      <c r="E905">
        <v>3.0139999999999998</v>
      </c>
      <c r="F905">
        <v>3.5229999999999997</v>
      </c>
    </row>
    <row r="906" spans="1:6" x14ac:dyDescent="0.4">
      <c r="A906">
        <v>2018</v>
      </c>
      <c r="B906" t="s">
        <v>74</v>
      </c>
      <c r="C906" t="s">
        <v>232</v>
      </c>
      <c r="D906">
        <v>0.20100000000000001</v>
      </c>
      <c r="E906">
        <v>2.988</v>
      </c>
      <c r="F906">
        <v>3.1890000000000001</v>
      </c>
    </row>
    <row r="907" spans="1:6" x14ac:dyDescent="0.4">
      <c r="A907">
        <v>2019</v>
      </c>
      <c r="B907" t="s">
        <v>74</v>
      </c>
      <c r="C907" t="s">
        <v>232</v>
      </c>
      <c r="D907">
        <v>5.0000000000000001E-3</v>
      </c>
      <c r="E907">
        <v>3.3559999999999999</v>
      </c>
      <c r="F907">
        <v>3.3609999999999998</v>
      </c>
    </row>
    <row r="908" spans="1:6" x14ac:dyDescent="0.4">
      <c r="A908">
        <v>2020</v>
      </c>
      <c r="B908" t="s">
        <v>74</v>
      </c>
      <c r="C908" t="s">
        <v>232</v>
      </c>
      <c r="D908">
        <v>0.20499999999999999</v>
      </c>
      <c r="E908">
        <v>0.91500000000000004</v>
      </c>
      <c r="F908">
        <v>1.1200000000000001</v>
      </c>
    </row>
    <row r="909" spans="1:6" x14ac:dyDescent="0.4">
      <c r="A909">
        <v>1867</v>
      </c>
      <c r="B909" t="s">
        <v>74</v>
      </c>
      <c r="C909" t="s">
        <v>235</v>
      </c>
      <c r="E909">
        <v>312</v>
      </c>
      <c r="F909">
        <v>312</v>
      </c>
    </row>
    <row r="910" spans="1:6" x14ac:dyDescent="0.4">
      <c r="A910">
        <v>1868</v>
      </c>
      <c r="B910" t="s">
        <v>74</v>
      </c>
      <c r="C910" t="s">
        <v>235</v>
      </c>
      <c r="E910">
        <v>353</v>
      </c>
      <c r="F910">
        <v>353</v>
      </c>
    </row>
    <row r="911" spans="1:6" x14ac:dyDescent="0.4">
      <c r="A911">
        <v>1869</v>
      </c>
      <c r="B911" t="s">
        <v>74</v>
      </c>
      <c r="C911" t="s">
        <v>235</v>
      </c>
      <c r="E911">
        <v>426</v>
      </c>
      <c r="F911">
        <v>426</v>
      </c>
    </row>
    <row r="912" spans="1:6" x14ac:dyDescent="0.4">
      <c r="A912">
        <v>1870</v>
      </c>
      <c r="B912" t="s">
        <v>74</v>
      </c>
      <c r="C912" t="s">
        <v>235</v>
      </c>
      <c r="E912">
        <v>443</v>
      </c>
      <c r="F912">
        <v>443</v>
      </c>
    </row>
    <row r="913" spans="1:6" x14ac:dyDescent="0.4">
      <c r="A913">
        <v>1871</v>
      </c>
      <c r="B913" t="s">
        <v>74</v>
      </c>
      <c r="C913" t="s">
        <v>235</v>
      </c>
      <c r="E913">
        <v>638</v>
      </c>
      <c r="F913">
        <v>638</v>
      </c>
    </row>
    <row r="914" spans="1:6" x14ac:dyDescent="0.4">
      <c r="A914">
        <v>1872</v>
      </c>
      <c r="B914" t="s">
        <v>74</v>
      </c>
      <c r="C914" t="s">
        <v>235</v>
      </c>
      <c r="E914">
        <v>769</v>
      </c>
      <c r="F914">
        <v>769</v>
      </c>
    </row>
    <row r="915" spans="1:6" x14ac:dyDescent="0.4">
      <c r="A915">
        <v>1873</v>
      </c>
      <c r="B915" t="s">
        <v>74</v>
      </c>
      <c r="C915" t="s">
        <v>235</v>
      </c>
      <c r="E915">
        <v>717</v>
      </c>
      <c r="F915">
        <v>717</v>
      </c>
    </row>
    <row r="916" spans="1:6" x14ac:dyDescent="0.4">
      <c r="A916">
        <v>1874</v>
      </c>
      <c r="B916" t="s">
        <v>74</v>
      </c>
      <c r="C916" t="s">
        <v>235</v>
      </c>
      <c r="E916">
        <v>384</v>
      </c>
      <c r="F916">
        <v>384</v>
      </c>
    </row>
    <row r="917" spans="1:6" x14ac:dyDescent="0.4">
      <c r="A917">
        <v>1875</v>
      </c>
      <c r="B917" t="s">
        <v>74</v>
      </c>
      <c r="C917" t="s">
        <v>235</v>
      </c>
      <c r="E917">
        <v>480</v>
      </c>
      <c r="F917">
        <v>480</v>
      </c>
    </row>
    <row r="918" spans="1:6" x14ac:dyDescent="0.4">
      <c r="A918">
        <v>1876</v>
      </c>
      <c r="B918" t="s">
        <v>74</v>
      </c>
      <c r="C918" t="s">
        <v>235</v>
      </c>
      <c r="E918">
        <v>665</v>
      </c>
      <c r="F918">
        <v>665</v>
      </c>
    </row>
    <row r="919" spans="1:6" x14ac:dyDescent="0.4">
      <c r="A919">
        <v>1877</v>
      </c>
      <c r="B919" t="s">
        <v>74</v>
      </c>
      <c r="C919" t="s">
        <v>235</v>
      </c>
      <c r="E919">
        <v>781</v>
      </c>
      <c r="F919">
        <v>781</v>
      </c>
    </row>
    <row r="920" spans="1:6" x14ac:dyDescent="0.4">
      <c r="A920">
        <v>1878</v>
      </c>
      <c r="B920" t="s">
        <v>74</v>
      </c>
      <c r="C920" t="s">
        <v>235</v>
      </c>
      <c r="E920">
        <v>387</v>
      </c>
      <c r="F920">
        <v>387</v>
      </c>
    </row>
    <row r="921" spans="1:6" x14ac:dyDescent="0.4">
      <c r="A921">
        <v>1879</v>
      </c>
      <c r="B921" t="s">
        <v>74</v>
      </c>
      <c r="C921" t="s">
        <v>235</v>
      </c>
      <c r="D921">
        <v>611</v>
      </c>
      <c r="E921">
        <v>313</v>
      </c>
      <c r="F921">
        <v>924</v>
      </c>
    </row>
    <row r="922" spans="1:6" x14ac:dyDescent="0.4">
      <c r="A922">
        <v>1880</v>
      </c>
      <c r="B922" t="s">
        <v>74</v>
      </c>
      <c r="C922" t="s">
        <v>235</v>
      </c>
      <c r="E922">
        <v>206</v>
      </c>
      <c r="F922">
        <v>206</v>
      </c>
    </row>
    <row r="923" spans="1:6" x14ac:dyDescent="0.4">
      <c r="A923">
        <v>1881</v>
      </c>
      <c r="B923" t="s">
        <v>74</v>
      </c>
      <c r="C923" t="s">
        <v>235</v>
      </c>
      <c r="E923">
        <v>317</v>
      </c>
      <c r="F923">
        <v>317</v>
      </c>
    </row>
    <row r="924" spans="1:6" x14ac:dyDescent="0.4">
      <c r="A924">
        <v>1882</v>
      </c>
      <c r="B924" t="s">
        <v>74</v>
      </c>
      <c r="C924" t="s">
        <v>235</v>
      </c>
      <c r="E924">
        <v>331</v>
      </c>
      <c r="F924">
        <v>331</v>
      </c>
    </row>
    <row r="925" spans="1:6" x14ac:dyDescent="0.4">
      <c r="A925">
        <v>1883</v>
      </c>
      <c r="B925" t="s">
        <v>74</v>
      </c>
      <c r="C925" t="s">
        <v>235</v>
      </c>
      <c r="E925">
        <v>449</v>
      </c>
      <c r="F925">
        <v>449</v>
      </c>
    </row>
    <row r="926" spans="1:6" x14ac:dyDescent="0.4">
      <c r="A926">
        <v>1884</v>
      </c>
      <c r="B926" t="s">
        <v>74</v>
      </c>
      <c r="C926" t="s">
        <v>235</v>
      </c>
      <c r="E926">
        <v>1417</v>
      </c>
      <c r="F926">
        <v>1417</v>
      </c>
    </row>
    <row r="927" spans="1:6" x14ac:dyDescent="0.4">
      <c r="A927">
        <v>1885</v>
      </c>
      <c r="B927" t="s">
        <v>74</v>
      </c>
      <c r="C927" t="s">
        <v>235</v>
      </c>
      <c r="D927">
        <v>404</v>
      </c>
      <c r="E927">
        <v>1497</v>
      </c>
      <c r="F927">
        <v>1901</v>
      </c>
    </row>
    <row r="928" spans="1:6" x14ac:dyDescent="0.4">
      <c r="A928">
        <v>1886</v>
      </c>
      <c r="B928" t="s">
        <v>74</v>
      </c>
      <c r="C928" t="s">
        <v>235</v>
      </c>
      <c r="E928">
        <v>1119</v>
      </c>
      <c r="F928">
        <v>1119</v>
      </c>
    </row>
    <row r="929" spans="1:6" x14ac:dyDescent="0.4">
      <c r="A929">
        <v>1887</v>
      </c>
      <c r="B929" t="s">
        <v>74</v>
      </c>
      <c r="C929" t="s">
        <v>235</v>
      </c>
      <c r="E929">
        <v>1480</v>
      </c>
      <c r="F929">
        <v>1480</v>
      </c>
    </row>
    <row r="930" spans="1:6" x14ac:dyDescent="0.4">
      <c r="A930">
        <v>1888</v>
      </c>
      <c r="B930" t="s">
        <v>74</v>
      </c>
      <c r="C930" t="s">
        <v>235</v>
      </c>
      <c r="E930">
        <v>2995</v>
      </c>
      <c r="F930">
        <v>2995</v>
      </c>
    </row>
    <row r="931" spans="1:6" x14ac:dyDescent="0.4">
      <c r="A931">
        <v>1889</v>
      </c>
      <c r="B931" t="s">
        <v>74</v>
      </c>
      <c r="C931" t="s">
        <v>235</v>
      </c>
      <c r="D931">
        <v>1850</v>
      </c>
      <c r="E931">
        <v>3166</v>
      </c>
      <c r="F931">
        <v>5016</v>
      </c>
    </row>
    <row r="932" spans="1:6" x14ac:dyDescent="0.4">
      <c r="A932">
        <v>1890</v>
      </c>
      <c r="B932" t="s">
        <v>74</v>
      </c>
      <c r="C932" t="s">
        <v>235</v>
      </c>
      <c r="D932">
        <v>599</v>
      </c>
      <c r="E932">
        <v>2485</v>
      </c>
      <c r="F932">
        <v>3084</v>
      </c>
    </row>
    <row r="933" spans="1:6" x14ac:dyDescent="0.4">
      <c r="A933">
        <v>1891</v>
      </c>
      <c r="B933" t="s">
        <v>74</v>
      </c>
      <c r="C933" t="s">
        <v>235</v>
      </c>
      <c r="E933">
        <v>2274</v>
      </c>
      <c r="F933">
        <v>2274</v>
      </c>
    </row>
    <row r="934" spans="1:6" x14ac:dyDescent="0.4">
      <c r="A934">
        <v>1892</v>
      </c>
      <c r="B934" t="s">
        <v>74</v>
      </c>
      <c r="C934" t="s">
        <v>235</v>
      </c>
      <c r="E934">
        <v>2001</v>
      </c>
      <c r="F934">
        <v>2001</v>
      </c>
    </row>
    <row r="935" spans="1:6" x14ac:dyDescent="0.4">
      <c r="A935">
        <v>1893</v>
      </c>
      <c r="B935" t="s">
        <v>74</v>
      </c>
      <c r="C935" t="s">
        <v>235</v>
      </c>
      <c r="D935">
        <v>165</v>
      </c>
      <c r="E935">
        <v>1798</v>
      </c>
      <c r="F935">
        <v>1963</v>
      </c>
    </row>
    <row r="936" spans="1:6" x14ac:dyDescent="0.4">
      <c r="A936">
        <v>1894</v>
      </c>
      <c r="B936" t="s">
        <v>74</v>
      </c>
      <c r="C936" t="s">
        <v>235</v>
      </c>
      <c r="E936">
        <v>852</v>
      </c>
      <c r="F936">
        <v>852</v>
      </c>
    </row>
    <row r="937" spans="1:6" x14ac:dyDescent="0.4">
      <c r="A937">
        <v>1895</v>
      </c>
      <c r="B937" t="s">
        <v>74</v>
      </c>
      <c r="C937" t="s">
        <v>235</v>
      </c>
      <c r="E937">
        <v>1407</v>
      </c>
      <c r="F937">
        <v>1407</v>
      </c>
    </row>
    <row r="938" spans="1:6" x14ac:dyDescent="0.4">
      <c r="A938">
        <v>1896</v>
      </c>
      <c r="B938" t="s">
        <v>74</v>
      </c>
      <c r="C938" t="s">
        <v>235</v>
      </c>
      <c r="E938">
        <v>1514</v>
      </c>
      <c r="F938">
        <v>1514</v>
      </c>
    </row>
    <row r="939" spans="1:6" x14ac:dyDescent="0.4">
      <c r="A939">
        <v>1897</v>
      </c>
      <c r="B939" t="s">
        <v>74</v>
      </c>
      <c r="C939" t="s">
        <v>235</v>
      </c>
      <c r="D939">
        <v>46</v>
      </c>
      <c r="E939">
        <v>1334</v>
      </c>
      <c r="F939">
        <v>1380</v>
      </c>
    </row>
    <row r="940" spans="1:6" x14ac:dyDescent="0.4">
      <c r="A940">
        <v>1898</v>
      </c>
      <c r="B940" t="s">
        <v>74</v>
      </c>
      <c r="C940" t="s">
        <v>235</v>
      </c>
      <c r="E940">
        <v>1667</v>
      </c>
      <c r="F940">
        <v>1667</v>
      </c>
    </row>
    <row r="941" spans="1:6" x14ac:dyDescent="0.4">
      <c r="A941">
        <v>1899</v>
      </c>
      <c r="B941" t="s">
        <v>74</v>
      </c>
      <c r="C941" t="s">
        <v>235</v>
      </c>
      <c r="D941">
        <v>87</v>
      </c>
      <c r="E941">
        <v>1321</v>
      </c>
      <c r="F941">
        <v>1408</v>
      </c>
    </row>
    <row r="942" spans="1:6" x14ac:dyDescent="0.4">
      <c r="A942">
        <v>1900</v>
      </c>
      <c r="B942" t="s">
        <v>74</v>
      </c>
      <c r="C942" t="s">
        <v>235</v>
      </c>
      <c r="E942">
        <v>1096</v>
      </c>
      <c r="F942">
        <v>1096</v>
      </c>
    </row>
    <row r="943" spans="1:6" x14ac:dyDescent="0.4">
      <c r="A943">
        <v>1901</v>
      </c>
      <c r="B943" t="s">
        <v>74</v>
      </c>
      <c r="C943" t="s">
        <v>235</v>
      </c>
      <c r="E943">
        <v>2323</v>
      </c>
      <c r="F943">
        <v>2323</v>
      </c>
    </row>
    <row r="944" spans="1:6" x14ac:dyDescent="0.4">
      <c r="A944">
        <v>1902</v>
      </c>
      <c r="B944" t="s">
        <v>74</v>
      </c>
      <c r="C944" t="s">
        <v>235</v>
      </c>
      <c r="E944">
        <v>2281</v>
      </c>
      <c r="F944">
        <v>2281</v>
      </c>
    </row>
    <row r="945" spans="1:6" x14ac:dyDescent="0.4">
      <c r="A945">
        <v>1903</v>
      </c>
      <c r="B945" t="s">
        <v>74</v>
      </c>
      <c r="C945" t="s">
        <v>235</v>
      </c>
      <c r="D945">
        <v>121</v>
      </c>
      <c r="E945">
        <v>1102</v>
      </c>
      <c r="F945">
        <v>1223</v>
      </c>
    </row>
    <row r="946" spans="1:6" x14ac:dyDescent="0.4">
      <c r="A946">
        <v>1904</v>
      </c>
      <c r="B946" t="s">
        <v>74</v>
      </c>
      <c r="C946" t="s">
        <v>235</v>
      </c>
      <c r="E946">
        <v>887</v>
      </c>
      <c r="F946">
        <v>887</v>
      </c>
    </row>
    <row r="947" spans="1:6" x14ac:dyDescent="0.4">
      <c r="A947">
        <v>1905</v>
      </c>
      <c r="B947" t="s">
        <v>74</v>
      </c>
      <c r="C947" t="s">
        <v>235</v>
      </c>
      <c r="E947">
        <v>1278</v>
      </c>
      <c r="F947">
        <v>1278</v>
      </c>
    </row>
    <row r="948" spans="1:6" x14ac:dyDescent="0.4">
      <c r="A948">
        <v>1906</v>
      </c>
      <c r="B948" t="s">
        <v>74</v>
      </c>
      <c r="C948" t="s">
        <v>235</v>
      </c>
      <c r="E948">
        <v>942</v>
      </c>
      <c r="F948">
        <v>942</v>
      </c>
    </row>
    <row r="949" spans="1:6" x14ac:dyDescent="0.4">
      <c r="A949">
        <v>1907</v>
      </c>
      <c r="B949" t="s">
        <v>74</v>
      </c>
      <c r="C949" t="s">
        <v>235</v>
      </c>
      <c r="E949">
        <v>1012</v>
      </c>
      <c r="F949">
        <v>1012</v>
      </c>
    </row>
    <row r="950" spans="1:6" x14ac:dyDescent="0.4">
      <c r="A950">
        <v>1908</v>
      </c>
      <c r="B950" t="s">
        <v>74</v>
      </c>
      <c r="C950" t="s">
        <v>235</v>
      </c>
      <c r="D950">
        <v>35</v>
      </c>
      <c r="E950">
        <v>1323</v>
      </c>
      <c r="F950">
        <v>1358</v>
      </c>
    </row>
    <row r="951" spans="1:6" x14ac:dyDescent="0.4">
      <c r="A951">
        <v>1909</v>
      </c>
      <c r="B951" t="s">
        <v>74</v>
      </c>
      <c r="C951" t="s">
        <v>235</v>
      </c>
      <c r="E951">
        <v>1070</v>
      </c>
      <c r="F951">
        <v>1070</v>
      </c>
    </row>
    <row r="952" spans="1:6" x14ac:dyDescent="0.4">
      <c r="A952">
        <v>1910</v>
      </c>
      <c r="B952" t="s">
        <v>74</v>
      </c>
      <c r="C952" t="s">
        <v>235</v>
      </c>
      <c r="E952">
        <v>999</v>
      </c>
      <c r="F952">
        <v>999</v>
      </c>
    </row>
    <row r="953" spans="1:6" x14ac:dyDescent="0.4">
      <c r="A953">
        <v>1911</v>
      </c>
      <c r="B953" t="s">
        <v>74</v>
      </c>
      <c r="C953" t="s">
        <v>235</v>
      </c>
      <c r="E953">
        <v>957</v>
      </c>
      <c r="F953">
        <v>957</v>
      </c>
    </row>
    <row r="954" spans="1:6" x14ac:dyDescent="0.4">
      <c r="A954">
        <v>1912</v>
      </c>
      <c r="B954" t="s">
        <v>74</v>
      </c>
      <c r="C954" t="s">
        <v>235</v>
      </c>
      <c r="E954">
        <v>684</v>
      </c>
      <c r="F954">
        <v>684</v>
      </c>
    </row>
    <row r="955" spans="1:6" x14ac:dyDescent="0.4">
      <c r="A955">
        <v>1913</v>
      </c>
      <c r="B955" t="s">
        <v>74</v>
      </c>
      <c r="C955" t="s">
        <v>235</v>
      </c>
      <c r="D955">
        <v>100</v>
      </c>
      <c r="E955">
        <v>814</v>
      </c>
      <c r="F955">
        <v>914</v>
      </c>
    </row>
    <row r="956" spans="1:6" x14ac:dyDescent="0.4">
      <c r="A956">
        <v>1914</v>
      </c>
      <c r="B956" t="s">
        <v>74</v>
      </c>
      <c r="C956" t="s">
        <v>235</v>
      </c>
      <c r="D956">
        <v>159</v>
      </c>
      <c r="E956">
        <v>1176</v>
      </c>
      <c r="F956">
        <v>1335</v>
      </c>
    </row>
    <row r="957" spans="1:6" x14ac:dyDescent="0.4">
      <c r="A957">
        <v>1915</v>
      </c>
      <c r="B957" t="s">
        <v>74</v>
      </c>
      <c r="C957" t="s">
        <v>235</v>
      </c>
      <c r="D957">
        <v>232</v>
      </c>
      <c r="E957">
        <v>1801</v>
      </c>
      <c r="F957">
        <v>2033</v>
      </c>
    </row>
    <row r="958" spans="1:6" x14ac:dyDescent="0.4">
      <c r="A958">
        <v>1916</v>
      </c>
      <c r="B958" t="s">
        <v>74</v>
      </c>
      <c r="C958" t="s">
        <v>235</v>
      </c>
      <c r="D958">
        <v>188</v>
      </c>
      <c r="E958">
        <v>1625</v>
      </c>
      <c r="F958">
        <v>1813</v>
      </c>
    </row>
    <row r="959" spans="1:6" x14ac:dyDescent="0.4">
      <c r="A959">
        <v>1917</v>
      </c>
      <c r="B959" t="s">
        <v>74</v>
      </c>
      <c r="C959" t="s">
        <v>235</v>
      </c>
      <c r="D959">
        <v>381</v>
      </c>
      <c r="E959">
        <v>1938</v>
      </c>
      <c r="F959">
        <v>2319</v>
      </c>
    </row>
    <row r="960" spans="1:6" x14ac:dyDescent="0.4">
      <c r="A960">
        <v>1918</v>
      </c>
      <c r="B960" t="s">
        <v>74</v>
      </c>
      <c r="C960" t="s">
        <v>235</v>
      </c>
      <c r="D960">
        <v>223</v>
      </c>
      <c r="E960">
        <v>1802</v>
      </c>
      <c r="F960">
        <v>2025</v>
      </c>
    </row>
    <row r="961" spans="1:6" x14ac:dyDescent="0.4">
      <c r="A961">
        <v>1919</v>
      </c>
      <c r="B961" t="s">
        <v>74</v>
      </c>
      <c r="C961" t="s">
        <v>235</v>
      </c>
      <c r="D961">
        <v>181</v>
      </c>
      <c r="E961">
        <v>1720</v>
      </c>
      <c r="F961">
        <v>1901</v>
      </c>
    </row>
    <row r="962" spans="1:6" x14ac:dyDescent="0.4">
      <c r="A962">
        <v>1920</v>
      </c>
      <c r="B962" t="s">
        <v>74</v>
      </c>
      <c r="C962" t="s">
        <v>235</v>
      </c>
      <c r="D962">
        <v>144</v>
      </c>
      <c r="E962">
        <v>1292</v>
      </c>
      <c r="F962">
        <v>1436</v>
      </c>
    </row>
    <row r="963" spans="1:6" x14ac:dyDescent="0.4">
      <c r="A963">
        <v>1921</v>
      </c>
      <c r="B963" t="s">
        <v>74</v>
      </c>
      <c r="C963" t="s">
        <v>235</v>
      </c>
      <c r="D963">
        <v>1521</v>
      </c>
      <c r="E963">
        <v>657</v>
      </c>
      <c r="F963">
        <v>2178</v>
      </c>
    </row>
    <row r="964" spans="1:6" x14ac:dyDescent="0.4">
      <c r="A964">
        <v>1922</v>
      </c>
      <c r="B964" t="s">
        <v>74</v>
      </c>
      <c r="C964" t="s">
        <v>235</v>
      </c>
      <c r="D964">
        <v>514</v>
      </c>
      <c r="E964">
        <v>347</v>
      </c>
      <c r="F964">
        <v>861</v>
      </c>
    </row>
    <row r="965" spans="1:6" x14ac:dyDescent="0.4">
      <c r="A965">
        <v>1923</v>
      </c>
      <c r="B965" t="s">
        <v>74</v>
      </c>
      <c r="C965" t="s">
        <v>235</v>
      </c>
      <c r="D965">
        <v>59</v>
      </c>
      <c r="E965">
        <v>256</v>
      </c>
      <c r="F965">
        <v>315</v>
      </c>
    </row>
    <row r="966" spans="1:6" x14ac:dyDescent="0.4">
      <c r="A966">
        <v>1924</v>
      </c>
      <c r="B966" t="s">
        <v>74</v>
      </c>
      <c r="C966" t="s">
        <v>235</v>
      </c>
      <c r="D966">
        <v>394</v>
      </c>
      <c r="E966">
        <v>217</v>
      </c>
      <c r="F966">
        <v>611</v>
      </c>
    </row>
    <row r="967" spans="1:6" x14ac:dyDescent="0.4">
      <c r="A967">
        <v>1925</v>
      </c>
      <c r="B967" t="s">
        <v>74</v>
      </c>
      <c r="C967" t="s">
        <v>235</v>
      </c>
      <c r="D967">
        <v>47</v>
      </c>
      <c r="E967">
        <v>260</v>
      </c>
      <c r="F967">
        <v>307</v>
      </c>
    </row>
    <row r="968" spans="1:6" x14ac:dyDescent="0.4">
      <c r="A968">
        <v>1926</v>
      </c>
      <c r="B968" t="s">
        <v>74</v>
      </c>
      <c r="C968" t="s">
        <v>235</v>
      </c>
      <c r="D968">
        <v>192</v>
      </c>
      <c r="E968">
        <v>609</v>
      </c>
      <c r="F968">
        <v>801</v>
      </c>
    </row>
    <row r="969" spans="1:6" x14ac:dyDescent="0.4">
      <c r="A969">
        <v>1927</v>
      </c>
      <c r="B969" t="s">
        <v>74</v>
      </c>
      <c r="C969" t="s">
        <v>235</v>
      </c>
      <c r="D969">
        <v>102</v>
      </c>
      <c r="E969">
        <v>683</v>
      </c>
      <c r="F969">
        <v>785</v>
      </c>
    </row>
    <row r="970" spans="1:6" x14ac:dyDescent="0.4">
      <c r="A970">
        <v>1928</v>
      </c>
      <c r="B970" t="s">
        <v>74</v>
      </c>
      <c r="C970" t="s">
        <v>235</v>
      </c>
      <c r="D970">
        <v>342</v>
      </c>
      <c r="E970">
        <v>671</v>
      </c>
      <c r="F970">
        <v>1013</v>
      </c>
    </row>
    <row r="971" spans="1:6" x14ac:dyDescent="0.4">
      <c r="A971">
        <v>1929</v>
      </c>
      <c r="B971" t="s">
        <v>74</v>
      </c>
      <c r="C971" t="s">
        <v>235</v>
      </c>
      <c r="D971">
        <v>416</v>
      </c>
      <c r="E971">
        <v>1379</v>
      </c>
      <c r="F971">
        <v>1795</v>
      </c>
    </row>
    <row r="972" spans="1:6" x14ac:dyDescent="0.4">
      <c r="A972">
        <v>1930</v>
      </c>
      <c r="B972" t="s">
        <v>74</v>
      </c>
      <c r="C972" t="s">
        <v>235</v>
      </c>
      <c r="D972">
        <v>189</v>
      </c>
      <c r="E972">
        <v>2289</v>
      </c>
      <c r="F972">
        <v>2478</v>
      </c>
    </row>
    <row r="973" spans="1:6" x14ac:dyDescent="0.4">
      <c r="A973">
        <v>1931</v>
      </c>
      <c r="B973" t="s">
        <v>74</v>
      </c>
      <c r="C973" t="s">
        <v>235</v>
      </c>
      <c r="D973">
        <v>50</v>
      </c>
      <c r="E973">
        <v>1118</v>
      </c>
      <c r="F973">
        <v>1168</v>
      </c>
    </row>
    <row r="974" spans="1:6" x14ac:dyDescent="0.4">
      <c r="A974">
        <v>1932</v>
      </c>
      <c r="B974" t="s">
        <v>74</v>
      </c>
      <c r="C974" t="s">
        <v>235</v>
      </c>
      <c r="D974">
        <v>73</v>
      </c>
      <c r="E974">
        <v>651</v>
      </c>
      <c r="F974">
        <v>724</v>
      </c>
    </row>
    <row r="975" spans="1:6" x14ac:dyDescent="0.4">
      <c r="A975">
        <v>1933</v>
      </c>
      <c r="B975" t="s">
        <v>74</v>
      </c>
      <c r="C975" t="s">
        <v>235</v>
      </c>
      <c r="D975">
        <v>42</v>
      </c>
      <c r="E975">
        <v>780</v>
      </c>
      <c r="F975">
        <v>822</v>
      </c>
    </row>
    <row r="976" spans="1:6" x14ac:dyDescent="0.4">
      <c r="A976">
        <v>1934</v>
      </c>
      <c r="B976" t="s">
        <v>74</v>
      </c>
      <c r="C976" t="s">
        <v>235</v>
      </c>
      <c r="D976">
        <v>126</v>
      </c>
      <c r="E976">
        <v>609</v>
      </c>
      <c r="F976">
        <v>735</v>
      </c>
    </row>
    <row r="977" spans="1:6" x14ac:dyDescent="0.4">
      <c r="A977">
        <v>1935</v>
      </c>
      <c r="B977" t="s">
        <v>74</v>
      </c>
      <c r="C977" t="s">
        <v>235</v>
      </c>
      <c r="D977">
        <v>167</v>
      </c>
      <c r="E977">
        <v>836</v>
      </c>
      <c r="F977">
        <v>1003</v>
      </c>
    </row>
    <row r="978" spans="1:6" x14ac:dyDescent="0.4">
      <c r="A978">
        <v>1936</v>
      </c>
      <c r="B978" t="s">
        <v>74</v>
      </c>
      <c r="C978" t="s">
        <v>235</v>
      </c>
      <c r="D978">
        <v>223</v>
      </c>
      <c r="E978">
        <v>1332</v>
      </c>
      <c r="F978">
        <v>1555</v>
      </c>
    </row>
    <row r="979" spans="1:6" x14ac:dyDescent="0.4">
      <c r="A979">
        <v>1937</v>
      </c>
      <c r="B979" t="s">
        <v>74</v>
      </c>
      <c r="C979" t="s">
        <v>235</v>
      </c>
      <c r="D979">
        <v>124</v>
      </c>
      <c r="E979">
        <v>1544</v>
      </c>
      <c r="F979">
        <v>1668</v>
      </c>
    </row>
    <row r="980" spans="1:6" x14ac:dyDescent="0.4">
      <c r="A980">
        <v>1938</v>
      </c>
      <c r="B980" t="s">
        <v>74</v>
      </c>
      <c r="C980" t="s">
        <v>235</v>
      </c>
      <c r="D980">
        <v>42</v>
      </c>
      <c r="E980">
        <v>1222</v>
      </c>
      <c r="F980">
        <v>1264</v>
      </c>
    </row>
    <row r="981" spans="1:6" x14ac:dyDescent="0.4">
      <c r="A981">
        <v>1939</v>
      </c>
      <c r="B981" t="s">
        <v>74</v>
      </c>
      <c r="C981" t="s">
        <v>235</v>
      </c>
      <c r="D981">
        <v>69</v>
      </c>
      <c r="E981">
        <v>1593</v>
      </c>
      <c r="F981">
        <v>1662</v>
      </c>
    </row>
    <row r="982" spans="1:6" x14ac:dyDescent="0.4">
      <c r="A982">
        <v>1940</v>
      </c>
      <c r="B982" t="s">
        <v>74</v>
      </c>
      <c r="C982" t="s">
        <v>235</v>
      </c>
      <c r="D982">
        <v>95</v>
      </c>
      <c r="E982">
        <v>1618</v>
      </c>
      <c r="F982">
        <v>1713</v>
      </c>
    </row>
    <row r="983" spans="1:6" x14ac:dyDescent="0.4">
      <c r="A983">
        <v>1941</v>
      </c>
      <c r="B983" t="s">
        <v>74</v>
      </c>
      <c r="C983" t="s">
        <v>235</v>
      </c>
      <c r="D983">
        <v>72</v>
      </c>
      <c r="E983">
        <v>1922</v>
      </c>
      <c r="F983">
        <v>1994</v>
      </c>
    </row>
    <row r="984" spans="1:6" x14ac:dyDescent="0.4">
      <c r="A984">
        <v>1942</v>
      </c>
      <c r="B984" t="s">
        <v>74</v>
      </c>
      <c r="C984" t="s">
        <v>235</v>
      </c>
      <c r="D984">
        <v>74</v>
      </c>
      <c r="E984">
        <v>1087</v>
      </c>
      <c r="F984">
        <v>1161</v>
      </c>
    </row>
    <row r="985" spans="1:6" x14ac:dyDescent="0.4">
      <c r="A985">
        <v>1943</v>
      </c>
      <c r="B985" t="s">
        <v>74</v>
      </c>
      <c r="C985" t="s">
        <v>235</v>
      </c>
      <c r="D985">
        <v>58</v>
      </c>
      <c r="E985">
        <v>857</v>
      </c>
      <c r="F985">
        <v>915</v>
      </c>
    </row>
    <row r="986" spans="1:6" x14ac:dyDescent="0.4">
      <c r="A986">
        <v>1944</v>
      </c>
      <c r="B986" t="s">
        <v>74</v>
      </c>
      <c r="C986" t="s">
        <v>235</v>
      </c>
      <c r="D986">
        <v>108</v>
      </c>
      <c r="E986">
        <v>1018</v>
      </c>
      <c r="F986">
        <v>1126</v>
      </c>
    </row>
    <row r="987" spans="1:6" x14ac:dyDescent="0.4">
      <c r="A987">
        <v>1945</v>
      </c>
      <c r="B987" t="s">
        <v>74</v>
      </c>
      <c r="C987" t="s">
        <v>235</v>
      </c>
      <c r="D987">
        <v>78</v>
      </c>
      <c r="E987">
        <v>761</v>
      </c>
      <c r="F987">
        <v>839</v>
      </c>
    </row>
    <row r="988" spans="1:6" x14ac:dyDescent="0.4">
      <c r="A988">
        <v>1946</v>
      </c>
      <c r="B988" t="s">
        <v>74</v>
      </c>
      <c r="C988" t="s">
        <v>235</v>
      </c>
      <c r="D988">
        <v>17</v>
      </c>
      <c r="E988">
        <v>413</v>
      </c>
      <c r="F988">
        <v>430</v>
      </c>
    </row>
    <row r="989" spans="1:6" x14ac:dyDescent="0.4">
      <c r="A989">
        <v>1947</v>
      </c>
      <c r="B989" t="s">
        <v>74</v>
      </c>
      <c r="C989" t="s">
        <v>235</v>
      </c>
      <c r="D989">
        <v>41</v>
      </c>
      <c r="E989">
        <v>573</v>
      </c>
      <c r="F989">
        <v>614</v>
      </c>
    </row>
    <row r="990" spans="1:6" x14ac:dyDescent="0.4">
      <c r="A990">
        <v>1948</v>
      </c>
      <c r="B990" t="s">
        <v>74</v>
      </c>
      <c r="C990" t="s">
        <v>235</v>
      </c>
      <c r="D990">
        <v>50</v>
      </c>
      <c r="E990">
        <v>480</v>
      </c>
      <c r="F990">
        <v>530</v>
      </c>
    </row>
    <row r="991" spans="1:6" x14ac:dyDescent="0.4">
      <c r="A991">
        <v>1949</v>
      </c>
      <c r="B991" t="s">
        <v>74</v>
      </c>
      <c r="C991" t="s">
        <v>235</v>
      </c>
      <c r="D991">
        <v>46</v>
      </c>
      <c r="E991">
        <v>324</v>
      </c>
      <c r="F991">
        <v>370</v>
      </c>
    </row>
    <row r="992" spans="1:6" x14ac:dyDescent="0.4">
      <c r="A992">
        <v>1950</v>
      </c>
      <c r="B992" t="s">
        <v>74</v>
      </c>
      <c r="C992" t="s">
        <v>235</v>
      </c>
      <c r="D992">
        <v>12</v>
      </c>
      <c r="E992">
        <v>225</v>
      </c>
      <c r="F992">
        <v>237</v>
      </c>
    </row>
    <row r="993" spans="1:6" x14ac:dyDescent="0.4">
      <c r="A993">
        <v>1951</v>
      </c>
      <c r="B993" t="s">
        <v>74</v>
      </c>
      <c r="C993" t="s">
        <v>235</v>
      </c>
      <c r="D993">
        <v>45</v>
      </c>
      <c r="E993">
        <v>197</v>
      </c>
      <c r="F993">
        <v>242</v>
      </c>
    </row>
    <row r="994" spans="1:6" x14ac:dyDescent="0.4">
      <c r="A994">
        <v>1976</v>
      </c>
      <c r="B994" t="s">
        <v>74</v>
      </c>
      <c r="C994" t="s">
        <v>89</v>
      </c>
      <c r="D994">
        <v>0</v>
      </c>
      <c r="E994">
        <v>0</v>
      </c>
      <c r="F994">
        <v>0</v>
      </c>
    </row>
    <row r="995" spans="1:6" x14ac:dyDescent="0.4">
      <c r="A995">
        <v>1977</v>
      </c>
      <c r="B995" t="s">
        <v>74</v>
      </c>
      <c r="C995" t="s">
        <v>89</v>
      </c>
      <c r="D995">
        <v>0</v>
      </c>
      <c r="E995">
        <v>6</v>
      </c>
      <c r="F995">
        <v>6</v>
      </c>
    </row>
    <row r="996" spans="1:6" x14ac:dyDescent="0.4">
      <c r="A996">
        <v>1978</v>
      </c>
      <c r="B996" t="s">
        <v>74</v>
      </c>
      <c r="C996" t="s">
        <v>89</v>
      </c>
      <c r="D996">
        <v>1</v>
      </c>
      <c r="E996">
        <v>14</v>
      </c>
      <c r="F996">
        <v>15</v>
      </c>
    </row>
    <row r="997" spans="1:6" x14ac:dyDescent="0.4">
      <c r="A997">
        <v>1979</v>
      </c>
      <c r="B997" t="s">
        <v>74</v>
      </c>
      <c r="C997" t="s">
        <v>89</v>
      </c>
      <c r="D997">
        <v>1</v>
      </c>
      <c r="E997">
        <v>15</v>
      </c>
      <c r="F997">
        <v>16</v>
      </c>
    </row>
    <row r="998" spans="1:6" x14ac:dyDescent="0.4">
      <c r="A998">
        <v>1980</v>
      </c>
      <c r="B998" t="s">
        <v>74</v>
      </c>
      <c r="C998" t="s">
        <v>89</v>
      </c>
      <c r="D998">
        <v>2</v>
      </c>
      <c r="E998">
        <v>0</v>
      </c>
      <c r="F998">
        <v>2</v>
      </c>
    </row>
    <row r="999" spans="1:6" x14ac:dyDescent="0.4">
      <c r="A999">
        <v>1981</v>
      </c>
      <c r="B999" t="s">
        <v>74</v>
      </c>
      <c r="C999" t="s">
        <v>89</v>
      </c>
      <c r="D999">
        <v>2</v>
      </c>
      <c r="E999">
        <v>0</v>
      </c>
      <c r="F999">
        <v>2</v>
      </c>
    </row>
    <row r="1000" spans="1:6" x14ac:dyDescent="0.4">
      <c r="A1000">
        <v>1982</v>
      </c>
      <c r="B1000" t="s">
        <v>74</v>
      </c>
      <c r="C1000" t="s">
        <v>89</v>
      </c>
      <c r="D1000">
        <v>3</v>
      </c>
      <c r="E1000">
        <v>18</v>
      </c>
      <c r="F1000">
        <v>21</v>
      </c>
    </row>
    <row r="1001" spans="1:6" x14ac:dyDescent="0.4">
      <c r="A1001">
        <v>1983</v>
      </c>
      <c r="B1001" t="s">
        <v>74</v>
      </c>
      <c r="C1001" t="s">
        <v>89</v>
      </c>
      <c r="D1001">
        <v>2</v>
      </c>
      <c r="E1001">
        <v>31</v>
      </c>
      <c r="F1001">
        <v>33</v>
      </c>
    </row>
    <row r="1002" spans="1:6" x14ac:dyDescent="0.4">
      <c r="A1002">
        <v>1984</v>
      </c>
      <c r="B1002" t="s">
        <v>74</v>
      </c>
      <c r="C1002" t="s">
        <v>89</v>
      </c>
      <c r="D1002">
        <v>4</v>
      </c>
      <c r="E1002">
        <v>30</v>
      </c>
      <c r="F1002">
        <v>34</v>
      </c>
    </row>
    <row r="1003" spans="1:6" x14ac:dyDescent="0.4">
      <c r="A1003">
        <v>1985</v>
      </c>
      <c r="B1003" t="s">
        <v>74</v>
      </c>
      <c r="C1003" t="s">
        <v>89</v>
      </c>
      <c r="D1003">
        <v>4</v>
      </c>
      <c r="E1003">
        <v>28</v>
      </c>
      <c r="F1003">
        <v>32</v>
      </c>
    </row>
    <row r="1004" spans="1:6" x14ac:dyDescent="0.4">
      <c r="A1004">
        <v>1986</v>
      </c>
      <c r="B1004" t="s">
        <v>74</v>
      </c>
      <c r="C1004" t="s">
        <v>89</v>
      </c>
      <c r="D1004">
        <v>3</v>
      </c>
      <c r="E1004">
        <v>32</v>
      </c>
      <c r="F1004">
        <v>35</v>
      </c>
    </row>
    <row r="1005" spans="1:6" x14ac:dyDescent="0.4">
      <c r="A1005">
        <v>1987</v>
      </c>
      <c r="B1005" t="s">
        <v>74</v>
      </c>
      <c r="C1005" t="s">
        <v>89</v>
      </c>
      <c r="D1005">
        <v>2</v>
      </c>
      <c r="E1005">
        <v>13</v>
      </c>
      <c r="F1005">
        <v>15</v>
      </c>
    </row>
    <row r="1006" spans="1:6" x14ac:dyDescent="0.4">
      <c r="A1006">
        <v>1988</v>
      </c>
      <c r="B1006" t="s">
        <v>74</v>
      </c>
      <c r="C1006" t="s">
        <v>89</v>
      </c>
      <c r="D1006">
        <v>2</v>
      </c>
      <c r="E1006">
        <v>16</v>
      </c>
      <c r="F1006">
        <v>18</v>
      </c>
    </row>
    <row r="1007" spans="1:6" x14ac:dyDescent="0.4">
      <c r="A1007">
        <v>1989</v>
      </c>
      <c r="B1007" t="s">
        <v>74</v>
      </c>
      <c r="C1007" t="s">
        <v>89</v>
      </c>
      <c r="D1007">
        <v>2</v>
      </c>
      <c r="E1007">
        <v>17</v>
      </c>
      <c r="F1007">
        <v>19</v>
      </c>
    </row>
    <row r="1008" spans="1:6" x14ac:dyDescent="0.4">
      <c r="A1008">
        <v>1990</v>
      </c>
      <c r="B1008" t="s">
        <v>74</v>
      </c>
      <c r="C1008" t="s">
        <v>89</v>
      </c>
      <c r="D1008">
        <v>4</v>
      </c>
      <c r="E1008">
        <v>16</v>
      </c>
      <c r="F1008">
        <v>20</v>
      </c>
    </row>
    <row r="1009" spans="1:6" x14ac:dyDescent="0.4">
      <c r="A1009">
        <v>1991</v>
      </c>
      <c r="B1009" t="s">
        <v>74</v>
      </c>
      <c r="C1009" t="s">
        <v>89</v>
      </c>
      <c r="D1009">
        <v>5</v>
      </c>
      <c r="E1009">
        <v>12</v>
      </c>
      <c r="F1009">
        <v>17</v>
      </c>
    </row>
    <row r="1010" spans="1:6" x14ac:dyDescent="0.4">
      <c r="A1010">
        <v>1992</v>
      </c>
      <c r="B1010" t="s">
        <v>74</v>
      </c>
      <c r="C1010" t="s">
        <v>89</v>
      </c>
      <c r="D1010">
        <v>24</v>
      </c>
      <c r="E1010">
        <v>27</v>
      </c>
      <c r="F1010">
        <v>51</v>
      </c>
    </row>
    <row r="1011" spans="1:6" x14ac:dyDescent="0.4">
      <c r="A1011">
        <v>1993</v>
      </c>
      <c r="B1011" t="s">
        <v>74</v>
      </c>
      <c r="C1011" t="s">
        <v>89</v>
      </c>
      <c r="D1011">
        <v>1</v>
      </c>
      <c r="E1011">
        <v>18</v>
      </c>
      <c r="F1011">
        <v>19</v>
      </c>
    </row>
    <row r="1012" spans="1:6" x14ac:dyDescent="0.4">
      <c r="A1012">
        <v>1994</v>
      </c>
      <c r="B1012" t="s">
        <v>74</v>
      </c>
      <c r="C1012" t="s">
        <v>89</v>
      </c>
      <c r="D1012">
        <v>2</v>
      </c>
      <c r="E1012">
        <v>9</v>
      </c>
      <c r="F1012">
        <v>11</v>
      </c>
    </row>
    <row r="1013" spans="1:6" x14ac:dyDescent="0.4">
      <c r="A1013">
        <v>1995</v>
      </c>
      <c r="B1013" t="s">
        <v>74</v>
      </c>
      <c r="C1013" t="s">
        <v>89</v>
      </c>
      <c r="D1013">
        <v>1</v>
      </c>
      <c r="E1013">
        <v>9</v>
      </c>
      <c r="F1013">
        <v>10</v>
      </c>
    </row>
    <row r="1014" spans="1:6" x14ac:dyDescent="0.4">
      <c r="A1014">
        <v>1996</v>
      </c>
      <c r="B1014" t="s">
        <v>74</v>
      </c>
      <c r="C1014" t="s">
        <v>89</v>
      </c>
      <c r="D1014">
        <v>1</v>
      </c>
      <c r="E1014">
        <v>14</v>
      </c>
      <c r="F1014">
        <v>15</v>
      </c>
    </row>
    <row r="1015" spans="1:6" x14ac:dyDescent="0.4">
      <c r="A1015">
        <v>1997</v>
      </c>
      <c r="B1015" t="s">
        <v>74</v>
      </c>
      <c r="C1015" t="s">
        <v>89</v>
      </c>
      <c r="D1015">
        <v>0</v>
      </c>
      <c r="E1015">
        <v>18</v>
      </c>
      <c r="F1015">
        <v>18</v>
      </c>
    </row>
    <row r="1016" spans="1:6" x14ac:dyDescent="0.4">
      <c r="A1016">
        <v>1998</v>
      </c>
      <c r="B1016" t="s">
        <v>74</v>
      </c>
      <c r="C1016" t="s">
        <v>89</v>
      </c>
      <c r="D1016">
        <v>0</v>
      </c>
      <c r="E1016">
        <v>10</v>
      </c>
      <c r="F1016">
        <v>10</v>
      </c>
    </row>
    <row r="1017" spans="1:6" x14ac:dyDescent="0.4">
      <c r="A1017">
        <v>1999</v>
      </c>
      <c r="B1017" t="s">
        <v>74</v>
      </c>
      <c r="C1017" t="s">
        <v>89</v>
      </c>
      <c r="D1017">
        <v>0</v>
      </c>
      <c r="E1017">
        <v>8</v>
      </c>
      <c r="F1017">
        <v>8</v>
      </c>
    </row>
    <row r="1018" spans="1:6" x14ac:dyDescent="0.4">
      <c r="A1018">
        <v>2000</v>
      </c>
      <c r="B1018" t="s">
        <v>74</v>
      </c>
      <c r="C1018" t="s">
        <v>89</v>
      </c>
      <c r="D1018">
        <v>0.308</v>
      </c>
      <c r="E1018">
        <v>7</v>
      </c>
      <c r="F1018">
        <v>7.3079999999999998</v>
      </c>
    </row>
    <row r="1019" spans="1:6" x14ac:dyDescent="0.4">
      <c r="A1019">
        <v>2001</v>
      </c>
      <c r="B1019" t="s">
        <v>74</v>
      </c>
      <c r="C1019" t="s">
        <v>89</v>
      </c>
      <c r="E1019">
        <v>9</v>
      </c>
      <c r="F1019">
        <v>9</v>
      </c>
    </row>
    <row r="1020" spans="1:6" x14ac:dyDescent="0.4">
      <c r="A1020">
        <v>2002</v>
      </c>
      <c r="B1020" t="s">
        <v>74</v>
      </c>
      <c r="C1020" t="s">
        <v>89</v>
      </c>
      <c r="E1020">
        <v>5</v>
      </c>
      <c r="F1020">
        <v>5</v>
      </c>
    </row>
    <row r="1021" spans="1:6" x14ac:dyDescent="0.4">
      <c r="A1021">
        <v>2003</v>
      </c>
      <c r="B1021" t="s">
        <v>74</v>
      </c>
      <c r="C1021" t="s">
        <v>89</v>
      </c>
      <c r="E1021">
        <v>5</v>
      </c>
      <c r="F1021">
        <v>5</v>
      </c>
    </row>
    <row r="1022" spans="1:6" x14ac:dyDescent="0.4">
      <c r="A1022">
        <v>2004</v>
      </c>
      <c r="B1022" t="s">
        <v>74</v>
      </c>
      <c r="C1022" t="s">
        <v>89</v>
      </c>
      <c r="E1022">
        <v>5</v>
      </c>
      <c r="F1022">
        <v>5</v>
      </c>
    </row>
    <row r="1023" spans="1:6" x14ac:dyDescent="0.4">
      <c r="A1023">
        <v>2005</v>
      </c>
      <c r="B1023" t="s">
        <v>74</v>
      </c>
      <c r="C1023" t="s">
        <v>89</v>
      </c>
      <c r="E1023">
        <v>11</v>
      </c>
      <c r="F1023">
        <v>11</v>
      </c>
    </row>
    <row r="1024" spans="1:6" x14ac:dyDescent="0.4">
      <c r="A1024">
        <v>2006</v>
      </c>
      <c r="B1024" t="s">
        <v>74</v>
      </c>
      <c r="C1024" t="s">
        <v>89</v>
      </c>
      <c r="E1024">
        <v>13</v>
      </c>
      <c r="F1024">
        <v>13</v>
      </c>
    </row>
    <row r="1025" spans="1:6" x14ac:dyDescent="0.4">
      <c r="A1025">
        <v>2007</v>
      </c>
      <c r="B1025" t="s">
        <v>74</v>
      </c>
      <c r="C1025" t="s">
        <v>89</v>
      </c>
      <c r="E1025">
        <v>13</v>
      </c>
      <c r="F1025">
        <v>13</v>
      </c>
    </row>
    <row r="1026" spans="1:6" x14ac:dyDescent="0.4">
      <c r="A1026">
        <v>2008</v>
      </c>
      <c r="B1026" t="s">
        <v>74</v>
      </c>
      <c r="C1026" t="s">
        <v>89</v>
      </c>
      <c r="E1026">
        <v>16</v>
      </c>
      <c r="F1026">
        <v>16</v>
      </c>
    </row>
    <row r="1027" spans="1:6" x14ac:dyDescent="0.4">
      <c r="A1027">
        <v>2009</v>
      </c>
      <c r="B1027" t="s">
        <v>74</v>
      </c>
      <c r="C1027" t="s">
        <v>89</v>
      </c>
      <c r="E1027">
        <v>9</v>
      </c>
      <c r="F1027">
        <v>9</v>
      </c>
    </row>
    <row r="1028" spans="1:6" x14ac:dyDescent="0.4">
      <c r="A1028">
        <v>2010</v>
      </c>
      <c r="B1028" t="s">
        <v>74</v>
      </c>
      <c r="C1028" t="s">
        <v>89</v>
      </c>
      <c r="E1028">
        <v>8</v>
      </c>
      <c r="F1028">
        <v>8</v>
      </c>
    </row>
    <row r="1029" spans="1:6" x14ac:dyDescent="0.4">
      <c r="A1029">
        <v>2011</v>
      </c>
      <c r="B1029" t="s">
        <v>74</v>
      </c>
      <c r="C1029" t="s">
        <v>89</v>
      </c>
      <c r="E1029">
        <v>8</v>
      </c>
      <c r="F1029">
        <v>8</v>
      </c>
    </row>
    <row r="1030" spans="1:6" x14ac:dyDescent="0.4">
      <c r="A1030">
        <v>2012</v>
      </c>
      <c r="B1030" t="s">
        <v>74</v>
      </c>
      <c r="C1030" t="s">
        <v>89</v>
      </c>
      <c r="E1030">
        <v>5</v>
      </c>
      <c r="F1030">
        <v>5</v>
      </c>
    </row>
    <row r="1031" spans="1:6" x14ac:dyDescent="0.4">
      <c r="A1031">
        <v>2013</v>
      </c>
      <c r="B1031" t="s">
        <v>74</v>
      </c>
      <c r="C1031" t="s">
        <v>89</v>
      </c>
      <c r="E1031">
        <v>9.5259999999999998</v>
      </c>
      <c r="F1031">
        <v>9.5259999999999998</v>
      </c>
    </row>
    <row r="1032" spans="1:6" x14ac:dyDescent="0.4">
      <c r="A1032">
        <v>2014</v>
      </c>
      <c r="B1032" t="s">
        <v>74</v>
      </c>
      <c r="C1032" t="s">
        <v>89</v>
      </c>
      <c r="E1032">
        <v>7.8330000000000002</v>
      </c>
      <c r="F1032">
        <v>7.8330000000000002</v>
      </c>
    </row>
    <row r="1033" spans="1:6" x14ac:dyDescent="0.4">
      <c r="A1033">
        <v>2015</v>
      </c>
      <c r="B1033" t="s">
        <v>74</v>
      </c>
      <c r="C1033" t="s">
        <v>89</v>
      </c>
      <c r="E1033">
        <v>6.7160000000000002</v>
      </c>
      <c r="F1033">
        <v>6.7160000000000002</v>
      </c>
    </row>
    <row r="1034" spans="1:6" x14ac:dyDescent="0.4">
      <c r="A1034">
        <v>2016</v>
      </c>
      <c r="B1034" t="s">
        <v>74</v>
      </c>
      <c r="C1034" t="s">
        <v>89</v>
      </c>
      <c r="E1034">
        <v>5.93</v>
      </c>
      <c r="F1034">
        <v>5.93</v>
      </c>
    </row>
    <row r="1035" spans="1:6" x14ac:dyDescent="0.4">
      <c r="A1035">
        <v>2017</v>
      </c>
      <c r="B1035" t="s">
        <v>74</v>
      </c>
      <c r="C1035" t="s">
        <v>89</v>
      </c>
      <c r="E1035">
        <v>4.9630000000000001</v>
      </c>
      <c r="F1035">
        <v>4.9630000000000001</v>
      </c>
    </row>
    <row r="1036" spans="1:6" x14ac:dyDescent="0.4">
      <c r="A1036">
        <v>2018</v>
      </c>
      <c r="B1036" t="s">
        <v>74</v>
      </c>
      <c r="C1036" t="s">
        <v>89</v>
      </c>
      <c r="E1036">
        <v>5.0039999999999996</v>
      </c>
      <c r="F1036">
        <v>5.0039999999999996</v>
      </c>
    </row>
    <row r="1037" spans="1:6" x14ac:dyDescent="0.4">
      <c r="A1037">
        <v>2019</v>
      </c>
      <c r="B1037" t="s">
        <v>74</v>
      </c>
      <c r="C1037" t="s">
        <v>89</v>
      </c>
      <c r="E1037">
        <v>3.5640000000000001</v>
      </c>
      <c r="F1037">
        <v>3.5640000000000001</v>
      </c>
    </row>
    <row r="1038" spans="1:6" x14ac:dyDescent="0.4">
      <c r="A1038">
        <v>2020</v>
      </c>
      <c r="B1038" t="s">
        <v>74</v>
      </c>
      <c r="C1038" t="s">
        <v>89</v>
      </c>
      <c r="E1038">
        <v>2.903</v>
      </c>
      <c r="F1038">
        <v>2.903</v>
      </c>
    </row>
    <row r="1039" spans="1:6" x14ac:dyDescent="0.4">
      <c r="A1039">
        <v>1976</v>
      </c>
      <c r="B1039" t="s">
        <v>74</v>
      </c>
      <c r="C1039" t="s">
        <v>231</v>
      </c>
      <c r="D1039">
        <v>0</v>
      </c>
      <c r="E1039">
        <v>3</v>
      </c>
      <c r="F1039">
        <v>3</v>
      </c>
    </row>
    <row r="1040" spans="1:6" x14ac:dyDescent="0.4">
      <c r="A1040">
        <v>1977</v>
      </c>
      <c r="B1040" t="s">
        <v>74</v>
      </c>
      <c r="C1040" t="s">
        <v>231</v>
      </c>
      <c r="D1040">
        <v>0</v>
      </c>
      <c r="E1040">
        <v>5</v>
      </c>
      <c r="F1040">
        <v>5</v>
      </c>
    </row>
    <row r="1041" spans="1:6" x14ac:dyDescent="0.4">
      <c r="A1041">
        <v>1978</v>
      </c>
      <c r="B1041" t="s">
        <v>74</v>
      </c>
      <c r="C1041" t="s">
        <v>231</v>
      </c>
      <c r="D1041">
        <v>0</v>
      </c>
      <c r="E1041">
        <v>0</v>
      </c>
      <c r="F1041">
        <v>0</v>
      </c>
    </row>
    <row r="1042" spans="1:6" x14ac:dyDescent="0.4">
      <c r="A1042">
        <v>1979</v>
      </c>
      <c r="B1042" t="s">
        <v>74</v>
      </c>
      <c r="C1042" t="s">
        <v>231</v>
      </c>
      <c r="D1042">
        <v>0</v>
      </c>
      <c r="E1042">
        <v>0</v>
      </c>
      <c r="F1042">
        <v>0</v>
      </c>
    </row>
    <row r="1043" spans="1:6" x14ac:dyDescent="0.4">
      <c r="A1043">
        <v>1980</v>
      </c>
      <c r="B1043" t="s">
        <v>74</v>
      </c>
      <c r="C1043" t="s">
        <v>231</v>
      </c>
      <c r="D1043">
        <v>1</v>
      </c>
      <c r="E1043">
        <v>0</v>
      </c>
      <c r="F1043">
        <v>1</v>
      </c>
    </row>
    <row r="1044" spans="1:6" x14ac:dyDescent="0.4">
      <c r="A1044">
        <v>1981</v>
      </c>
      <c r="B1044" t="s">
        <v>74</v>
      </c>
      <c r="C1044" t="s">
        <v>231</v>
      </c>
      <c r="D1044">
        <v>1</v>
      </c>
      <c r="E1044">
        <v>1</v>
      </c>
      <c r="F1044">
        <v>2</v>
      </c>
    </row>
    <row r="1045" spans="1:6" x14ac:dyDescent="0.4">
      <c r="A1045">
        <v>1982</v>
      </c>
      <c r="B1045" t="s">
        <v>74</v>
      </c>
      <c r="C1045" t="s">
        <v>231</v>
      </c>
      <c r="D1045">
        <v>0</v>
      </c>
      <c r="E1045">
        <v>7</v>
      </c>
      <c r="F1045">
        <v>7</v>
      </c>
    </row>
    <row r="1046" spans="1:6" x14ac:dyDescent="0.4">
      <c r="A1046">
        <v>1983</v>
      </c>
      <c r="B1046" t="s">
        <v>74</v>
      </c>
      <c r="C1046" t="s">
        <v>231</v>
      </c>
      <c r="D1046">
        <v>0</v>
      </c>
      <c r="E1046">
        <v>4</v>
      </c>
      <c r="F1046">
        <v>4</v>
      </c>
    </row>
    <row r="1047" spans="1:6" x14ac:dyDescent="0.4">
      <c r="A1047">
        <v>1984</v>
      </c>
      <c r="B1047" t="s">
        <v>74</v>
      </c>
      <c r="C1047" t="s">
        <v>231</v>
      </c>
      <c r="D1047">
        <v>1</v>
      </c>
      <c r="E1047">
        <v>0</v>
      </c>
      <c r="F1047">
        <v>1</v>
      </c>
    </row>
    <row r="1048" spans="1:6" x14ac:dyDescent="0.4">
      <c r="A1048">
        <v>1985</v>
      </c>
      <c r="B1048" t="s">
        <v>74</v>
      </c>
      <c r="C1048" t="s">
        <v>231</v>
      </c>
      <c r="D1048">
        <v>1</v>
      </c>
      <c r="E1048">
        <v>5</v>
      </c>
      <c r="F1048">
        <v>6</v>
      </c>
    </row>
    <row r="1049" spans="1:6" x14ac:dyDescent="0.4">
      <c r="A1049">
        <v>1986</v>
      </c>
      <c r="B1049" t="s">
        <v>74</v>
      </c>
      <c r="C1049" t="s">
        <v>231</v>
      </c>
      <c r="D1049">
        <v>2</v>
      </c>
      <c r="E1049">
        <v>8</v>
      </c>
      <c r="F1049">
        <v>10</v>
      </c>
    </row>
    <row r="1050" spans="1:6" x14ac:dyDescent="0.4">
      <c r="A1050">
        <v>1987</v>
      </c>
      <c r="B1050" t="s">
        <v>74</v>
      </c>
      <c r="C1050" t="s">
        <v>231</v>
      </c>
      <c r="D1050">
        <v>1</v>
      </c>
      <c r="E1050">
        <v>0</v>
      </c>
      <c r="F1050">
        <v>1</v>
      </c>
    </row>
    <row r="1051" spans="1:6" x14ac:dyDescent="0.4">
      <c r="A1051">
        <v>1988</v>
      </c>
      <c r="B1051" t="s">
        <v>74</v>
      </c>
      <c r="C1051" t="s">
        <v>231</v>
      </c>
      <c r="D1051">
        <v>2</v>
      </c>
      <c r="E1051">
        <v>8</v>
      </c>
      <c r="F1051">
        <v>10</v>
      </c>
    </row>
    <row r="1052" spans="1:6" x14ac:dyDescent="0.4">
      <c r="A1052">
        <v>1989</v>
      </c>
      <c r="B1052" t="s">
        <v>74</v>
      </c>
      <c r="C1052" t="s">
        <v>231</v>
      </c>
      <c r="D1052">
        <v>7</v>
      </c>
      <c r="E1052">
        <v>9</v>
      </c>
      <c r="F1052">
        <v>16</v>
      </c>
    </row>
    <row r="1053" spans="1:6" x14ac:dyDescent="0.4">
      <c r="A1053">
        <v>1990</v>
      </c>
      <c r="B1053" t="s">
        <v>74</v>
      </c>
      <c r="C1053" t="s">
        <v>231</v>
      </c>
      <c r="D1053">
        <v>6</v>
      </c>
      <c r="E1053">
        <v>11</v>
      </c>
      <c r="F1053">
        <v>17</v>
      </c>
    </row>
    <row r="1054" spans="1:6" x14ac:dyDescent="0.4">
      <c r="A1054">
        <v>1991</v>
      </c>
      <c r="B1054" t="s">
        <v>74</v>
      </c>
      <c r="C1054" t="s">
        <v>231</v>
      </c>
      <c r="D1054">
        <v>3</v>
      </c>
      <c r="E1054">
        <v>29</v>
      </c>
      <c r="F1054">
        <v>32</v>
      </c>
    </row>
    <row r="1055" spans="1:6" x14ac:dyDescent="0.4">
      <c r="A1055">
        <v>1992</v>
      </c>
      <c r="B1055" t="s">
        <v>74</v>
      </c>
      <c r="C1055" t="s">
        <v>231</v>
      </c>
      <c r="D1055">
        <v>1</v>
      </c>
      <c r="E1055">
        <v>19</v>
      </c>
      <c r="F1055">
        <v>20</v>
      </c>
    </row>
    <row r="1056" spans="1:6" x14ac:dyDescent="0.4">
      <c r="A1056">
        <v>1993</v>
      </c>
      <c r="B1056" t="s">
        <v>74</v>
      </c>
      <c r="C1056" t="s">
        <v>231</v>
      </c>
      <c r="D1056">
        <v>4</v>
      </c>
      <c r="E1056">
        <v>15</v>
      </c>
      <c r="F1056">
        <v>19</v>
      </c>
    </row>
    <row r="1057" spans="1:6" x14ac:dyDescent="0.4">
      <c r="A1057">
        <v>1994</v>
      </c>
      <c r="B1057" t="s">
        <v>74</v>
      </c>
      <c r="C1057" t="s">
        <v>231</v>
      </c>
      <c r="D1057">
        <v>5</v>
      </c>
      <c r="E1057">
        <v>25</v>
      </c>
      <c r="F1057">
        <v>30</v>
      </c>
    </row>
    <row r="1058" spans="1:6" x14ac:dyDescent="0.4">
      <c r="A1058">
        <v>1995</v>
      </c>
      <c r="B1058" t="s">
        <v>74</v>
      </c>
      <c r="C1058" t="s">
        <v>231</v>
      </c>
      <c r="D1058">
        <v>2</v>
      </c>
      <c r="E1058">
        <v>39</v>
      </c>
      <c r="F1058">
        <v>41</v>
      </c>
    </row>
    <row r="1059" spans="1:6" x14ac:dyDescent="0.4">
      <c r="A1059">
        <v>1996</v>
      </c>
      <c r="B1059" t="s">
        <v>74</v>
      </c>
      <c r="C1059" t="s">
        <v>231</v>
      </c>
      <c r="D1059">
        <v>4</v>
      </c>
      <c r="E1059">
        <v>56</v>
      </c>
      <c r="F1059">
        <v>60</v>
      </c>
    </row>
    <row r="1060" spans="1:6" x14ac:dyDescent="0.4">
      <c r="A1060">
        <v>1997</v>
      </c>
      <c r="B1060" t="s">
        <v>74</v>
      </c>
      <c r="C1060" t="s">
        <v>231</v>
      </c>
      <c r="D1060">
        <v>0</v>
      </c>
      <c r="E1060">
        <v>46</v>
      </c>
      <c r="F1060">
        <v>46</v>
      </c>
    </row>
    <row r="1061" spans="1:6" x14ac:dyDescent="0.4">
      <c r="A1061">
        <v>1998</v>
      </c>
      <c r="B1061" t="s">
        <v>74</v>
      </c>
      <c r="C1061" t="s">
        <v>231</v>
      </c>
      <c r="D1061">
        <v>0</v>
      </c>
      <c r="E1061">
        <v>36</v>
      </c>
      <c r="F1061">
        <v>36</v>
      </c>
    </row>
    <row r="1062" spans="1:6" x14ac:dyDescent="0.4">
      <c r="A1062">
        <v>1999</v>
      </c>
      <c r="B1062" t="s">
        <v>74</v>
      </c>
      <c r="C1062" t="s">
        <v>231</v>
      </c>
      <c r="D1062">
        <v>0</v>
      </c>
      <c r="E1062">
        <v>25</v>
      </c>
      <c r="F1062">
        <v>25</v>
      </c>
    </row>
    <row r="1063" spans="1:6" x14ac:dyDescent="0.4">
      <c r="A1063">
        <v>2000</v>
      </c>
      <c r="B1063" t="s">
        <v>74</v>
      </c>
      <c r="C1063" t="s">
        <v>231</v>
      </c>
      <c r="E1063">
        <v>32</v>
      </c>
      <c r="F1063">
        <v>32</v>
      </c>
    </row>
    <row r="1064" spans="1:6" x14ac:dyDescent="0.4">
      <c r="A1064">
        <v>2001</v>
      </c>
      <c r="B1064" t="s">
        <v>74</v>
      </c>
      <c r="C1064" t="s">
        <v>231</v>
      </c>
      <c r="E1064">
        <v>64</v>
      </c>
      <c r="F1064">
        <v>64</v>
      </c>
    </row>
    <row r="1065" spans="1:6" x14ac:dyDescent="0.4">
      <c r="A1065">
        <v>2002</v>
      </c>
      <c r="B1065" t="s">
        <v>74</v>
      </c>
      <c r="C1065" t="s">
        <v>231</v>
      </c>
      <c r="E1065">
        <v>32</v>
      </c>
      <c r="F1065">
        <v>32</v>
      </c>
    </row>
    <row r="1066" spans="1:6" x14ac:dyDescent="0.4">
      <c r="A1066">
        <v>2003</v>
      </c>
      <c r="B1066" t="s">
        <v>74</v>
      </c>
      <c r="C1066" t="s">
        <v>231</v>
      </c>
      <c r="E1066">
        <v>23</v>
      </c>
      <c r="F1066">
        <v>23</v>
      </c>
    </row>
    <row r="1067" spans="1:6" x14ac:dyDescent="0.4">
      <c r="A1067">
        <v>2004</v>
      </c>
      <c r="B1067" t="s">
        <v>74</v>
      </c>
      <c r="C1067" t="s">
        <v>231</v>
      </c>
      <c r="E1067">
        <v>31</v>
      </c>
      <c r="F1067">
        <v>31</v>
      </c>
    </row>
    <row r="1068" spans="1:6" x14ac:dyDescent="0.4">
      <c r="A1068">
        <v>2005</v>
      </c>
      <c r="B1068" t="s">
        <v>74</v>
      </c>
      <c r="C1068" t="s">
        <v>231</v>
      </c>
      <c r="E1068">
        <v>42</v>
      </c>
      <c r="F1068">
        <v>42</v>
      </c>
    </row>
    <row r="1069" spans="1:6" x14ac:dyDescent="0.4">
      <c r="A1069">
        <v>2006</v>
      </c>
      <c r="B1069" t="s">
        <v>74</v>
      </c>
      <c r="C1069" t="s">
        <v>231</v>
      </c>
      <c r="E1069">
        <v>27</v>
      </c>
      <c r="F1069">
        <v>27</v>
      </c>
    </row>
    <row r="1070" spans="1:6" x14ac:dyDescent="0.4">
      <c r="A1070">
        <v>2007</v>
      </c>
      <c r="B1070" t="s">
        <v>74</v>
      </c>
      <c r="C1070" t="s">
        <v>231</v>
      </c>
      <c r="E1070">
        <v>23</v>
      </c>
      <c r="F1070">
        <v>23</v>
      </c>
    </row>
    <row r="1071" spans="1:6" x14ac:dyDescent="0.4">
      <c r="A1071">
        <v>2008</v>
      </c>
      <c r="B1071" t="s">
        <v>74</v>
      </c>
      <c r="C1071" t="s">
        <v>231</v>
      </c>
      <c r="E1071">
        <v>23</v>
      </c>
      <c r="F1071">
        <v>23</v>
      </c>
    </row>
    <row r="1072" spans="1:6" x14ac:dyDescent="0.4">
      <c r="A1072">
        <v>2009</v>
      </c>
      <c r="B1072" t="s">
        <v>74</v>
      </c>
      <c r="C1072" t="s">
        <v>231</v>
      </c>
      <c r="E1072">
        <v>26</v>
      </c>
      <c r="F1072">
        <v>26</v>
      </c>
    </row>
    <row r="1073" spans="1:6" x14ac:dyDescent="0.4">
      <c r="A1073">
        <v>2010</v>
      </c>
      <c r="B1073" t="s">
        <v>74</v>
      </c>
      <c r="C1073" t="s">
        <v>231</v>
      </c>
      <c r="E1073">
        <v>21</v>
      </c>
      <c r="F1073">
        <v>21</v>
      </c>
    </row>
    <row r="1074" spans="1:6" x14ac:dyDescent="0.4">
      <c r="A1074">
        <v>2011</v>
      </c>
      <c r="B1074" t="s">
        <v>74</v>
      </c>
      <c r="C1074" t="s">
        <v>231</v>
      </c>
      <c r="E1074">
        <v>22</v>
      </c>
      <c r="F1074">
        <v>22</v>
      </c>
    </row>
    <row r="1075" spans="1:6" x14ac:dyDescent="0.4">
      <c r="A1075">
        <v>2012</v>
      </c>
      <c r="B1075" t="s">
        <v>74</v>
      </c>
      <c r="C1075" t="s">
        <v>231</v>
      </c>
      <c r="E1075">
        <v>28</v>
      </c>
      <c r="F1075">
        <v>28</v>
      </c>
    </row>
    <row r="1076" spans="1:6" x14ac:dyDescent="0.4">
      <c r="A1076">
        <v>2013</v>
      </c>
      <c r="B1076" t="s">
        <v>74</v>
      </c>
      <c r="C1076" t="s">
        <v>231</v>
      </c>
      <c r="E1076">
        <v>31.489000000000001</v>
      </c>
      <c r="F1076">
        <v>31.489000000000001</v>
      </c>
    </row>
    <row r="1077" spans="1:6" x14ac:dyDescent="0.4">
      <c r="A1077">
        <v>2014</v>
      </c>
      <c r="B1077" t="s">
        <v>74</v>
      </c>
      <c r="C1077" t="s">
        <v>231</v>
      </c>
      <c r="E1077">
        <v>30.24</v>
      </c>
      <c r="F1077">
        <v>30.24</v>
      </c>
    </row>
    <row r="1078" spans="1:6" x14ac:dyDescent="0.4">
      <c r="A1078">
        <v>2015</v>
      </c>
      <c r="B1078" t="s">
        <v>74</v>
      </c>
      <c r="C1078" t="s">
        <v>231</v>
      </c>
      <c r="E1078">
        <v>19.058</v>
      </c>
      <c r="F1078">
        <v>19.058</v>
      </c>
    </row>
    <row r="1079" spans="1:6" x14ac:dyDescent="0.4">
      <c r="A1079">
        <v>2016</v>
      </c>
      <c r="B1079" t="s">
        <v>74</v>
      </c>
      <c r="C1079" t="s">
        <v>231</v>
      </c>
      <c r="E1079">
        <v>17.25</v>
      </c>
      <c r="F1079">
        <v>17.25</v>
      </c>
    </row>
    <row r="1080" spans="1:6" x14ac:dyDescent="0.4">
      <c r="A1080">
        <v>2017</v>
      </c>
      <c r="B1080" t="s">
        <v>74</v>
      </c>
      <c r="C1080" t="s">
        <v>231</v>
      </c>
      <c r="E1080">
        <v>26.346</v>
      </c>
      <c r="F1080">
        <v>26.346</v>
      </c>
    </row>
    <row r="1081" spans="1:6" x14ac:dyDescent="0.4">
      <c r="A1081">
        <v>2018</v>
      </c>
      <c r="B1081" t="s">
        <v>74</v>
      </c>
      <c r="C1081" t="s">
        <v>231</v>
      </c>
      <c r="E1081">
        <v>16.452000000000002</v>
      </c>
      <c r="F1081">
        <v>16.452000000000002</v>
      </c>
    </row>
    <row r="1082" spans="1:6" x14ac:dyDescent="0.4">
      <c r="A1082">
        <v>2019</v>
      </c>
      <c r="B1082" t="s">
        <v>74</v>
      </c>
      <c r="C1082" t="s">
        <v>231</v>
      </c>
      <c r="E1082">
        <v>24.242000000000001</v>
      </c>
      <c r="F1082">
        <v>24.242000000000001</v>
      </c>
    </row>
    <row r="1083" spans="1:6" x14ac:dyDescent="0.4">
      <c r="A1083">
        <v>2020</v>
      </c>
      <c r="B1083" t="s">
        <v>74</v>
      </c>
      <c r="C1083" t="s">
        <v>231</v>
      </c>
      <c r="E1083">
        <v>11.106</v>
      </c>
      <c r="F1083">
        <v>11.106</v>
      </c>
    </row>
    <row r="1084" spans="1:6" x14ac:dyDescent="0.4">
      <c r="A1084">
        <v>1879</v>
      </c>
      <c r="B1084" t="s">
        <v>74</v>
      </c>
      <c r="C1084" t="s">
        <v>21</v>
      </c>
      <c r="D1084">
        <v>545</v>
      </c>
      <c r="E1084">
        <v>1</v>
      </c>
      <c r="F1084">
        <v>546</v>
      </c>
    </row>
    <row r="1085" spans="1:6" x14ac:dyDescent="0.4">
      <c r="A1085">
        <v>1880</v>
      </c>
      <c r="B1085" t="s">
        <v>74</v>
      </c>
      <c r="C1085" t="s">
        <v>21</v>
      </c>
      <c r="E1085">
        <v>16</v>
      </c>
      <c r="F1085">
        <v>16</v>
      </c>
    </row>
    <row r="1086" spans="1:6" x14ac:dyDescent="0.4">
      <c r="A1086">
        <v>1881</v>
      </c>
      <c r="B1086" t="s">
        <v>74</v>
      </c>
      <c r="C1086" t="s">
        <v>21</v>
      </c>
      <c r="E1086">
        <v>12</v>
      </c>
      <c r="F1086">
        <v>12</v>
      </c>
    </row>
    <row r="1087" spans="1:6" x14ac:dyDescent="0.4">
      <c r="A1087">
        <v>1882</v>
      </c>
      <c r="B1087" t="s">
        <v>74</v>
      </c>
      <c r="C1087" t="s">
        <v>21</v>
      </c>
      <c r="E1087">
        <v>103</v>
      </c>
      <c r="F1087">
        <v>103</v>
      </c>
    </row>
    <row r="1088" spans="1:6" x14ac:dyDescent="0.4">
      <c r="A1088">
        <v>1883</v>
      </c>
      <c r="B1088" t="s">
        <v>74</v>
      </c>
      <c r="C1088" t="s">
        <v>21</v>
      </c>
      <c r="E1088">
        <v>73</v>
      </c>
      <c r="F1088">
        <v>73</v>
      </c>
    </row>
    <row r="1089" spans="1:6" x14ac:dyDescent="0.4">
      <c r="A1089">
        <v>1884</v>
      </c>
      <c r="B1089" t="s">
        <v>74</v>
      </c>
      <c r="C1089" t="s">
        <v>21</v>
      </c>
      <c r="E1089">
        <v>75</v>
      </c>
      <c r="F1089">
        <v>75</v>
      </c>
    </row>
    <row r="1090" spans="1:6" x14ac:dyDescent="0.4">
      <c r="A1090">
        <v>1885</v>
      </c>
      <c r="B1090" t="s">
        <v>74</v>
      </c>
      <c r="C1090" t="s">
        <v>21</v>
      </c>
      <c r="D1090">
        <v>387</v>
      </c>
      <c r="E1090">
        <v>54</v>
      </c>
      <c r="F1090">
        <v>441</v>
      </c>
    </row>
    <row r="1091" spans="1:6" x14ac:dyDescent="0.4">
      <c r="A1091">
        <v>1886</v>
      </c>
      <c r="B1091" t="s">
        <v>74</v>
      </c>
      <c r="C1091" t="s">
        <v>21</v>
      </c>
      <c r="E1091">
        <v>22</v>
      </c>
      <c r="F1091">
        <v>22</v>
      </c>
    </row>
    <row r="1092" spans="1:6" x14ac:dyDescent="0.4">
      <c r="A1092">
        <v>1887</v>
      </c>
      <c r="B1092" t="s">
        <v>74</v>
      </c>
      <c r="C1092" t="s">
        <v>21</v>
      </c>
      <c r="E1092">
        <v>20</v>
      </c>
      <c r="F1092">
        <v>20</v>
      </c>
    </row>
    <row r="1093" spans="1:6" x14ac:dyDescent="0.4">
      <c r="A1093">
        <v>1888</v>
      </c>
      <c r="B1093" t="s">
        <v>74</v>
      </c>
      <c r="C1093" t="s">
        <v>21</v>
      </c>
      <c r="E1093">
        <v>23</v>
      </c>
      <c r="F1093">
        <v>23</v>
      </c>
    </row>
    <row r="1094" spans="1:6" x14ac:dyDescent="0.4">
      <c r="A1094">
        <v>1889</v>
      </c>
      <c r="B1094" t="s">
        <v>74</v>
      </c>
      <c r="C1094" t="s">
        <v>21</v>
      </c>
      <c r="D1094">
        <v>201</v>
      </c>
      <c r="E1094">
        <v>58</v>
      </c>
      <c r="F1094">
        <v>259</v>
      </c>
    </row>
    <row r="1095" spans="1:6" x14ac:dyDescent="0.4">
      <c r="A1095">
        <v>1890</v>
      </c>
      <c r="B1095" t="s">
        <v>74</v>
      </c>
      <c r="C1095" t="s">
        <v>21</v>
      </c>
      <c r="D1095">
        <v>542</v>
      </c>
      <c r="E1095">
        <v>39</v>
      </c>
      <c r="F1095">
        <v>581</v>
      </c>
    </row>
    <row r="1096" spans="1:6" x14ac:dyDescent="0.4">
      <c r="A1096">
        <v>1891</v>
      </c>
      <c r="B1096" t="s">
        <v>74</v>
      </c>
      <c r="C1096" t="s">
        <v>21</v>
      </c>
      <c r="E1096">
        <v>36</v>
      </c>
      <c r="F1096">
        <v>36</v>
      </c>
    </row>
    <row r="1097" spans="1:6" x14ac:dyDescent="0.4">
      <c r="A1097">
        <v>1892</v>
      </c>
      <c r="B1097" t="s">
        <v>74</v>
      </c>
      <c r="C1097" t="s">
        <v>21</v>
      </c>
      <c r="E1097">
        <v>29</v>
      </c>
      <c r="F1097">
        <v>29</v>
      </c>
    </row>
    <row r="1098" spans="1:6" x14ac:dyDescent="0.4">
      <c r="A1098">
        <v>1893</v>
      </c>
      <c r="B1098" t="s">
        <v>74</v>
      </c>
      <c r="C1098" t="s">
        <v>21</v>
      </c>
      <c r="D1098">
        <v>125</v>
      </c>
      <c r="E1098">
        <v>35</v>
      </c>
      <c r="F1098">
        <v>160</v>
      </c>
    </row>
    <row r="1099" spans="1:6" x14ac:dyDescent="0.4">
      <c r="A1099">
        <v>1894</v>
      </c>
      <c r="B1099" t="s">
        <v>74</v>
      </c>
      <c r="C1099" t="s">
        <v>21</v>
      </c>
      <c r="E1099">
        <v>40</v>
      </c>
      <c r="F1099">
        <v>40</v>
      </c>
    </row>
    <row r="1100" spans="1:6" x14ac:dyDescent="0.4">
      <c r="A1100">
        <v>1895</v>
      </c>
      <c r="B1100" t="s">
        <v>74</v>
      </c>
      <c r="C1100" t="s">
        <v>21</v>
      </c>
      <c r="E1100">
        <v>38</v>
      </c>
      <c r="F1100">
        <v>38</v>
      </c>
    </row>
    <row r="1101" spans="1:6" x14ac:dyDescent="0.4">
      <c r="A1101">
        <v>1896</v>
      </c>
      <c r="B1101" t="s">
        <v>74</v>
      </c>
      <c r="C1101" t="s">
        <v>21</v>
      </c>
      <c r="E1101">
        <v>42</v>
      </c>
      <c r="F1101">
        <v>42</v>
      </c>
    </row>
    <row r="1102" spans="1:6" x14ac:dyDescent="0.4">
      <c r="A1102">
        <v>1897</v>
      </c>
      <c r="B1102" t="s">
        <v>74</v>
      </c>
      <c r="C1102" t="s">
        <v>21</v>
      </c>
      <c r="D1102">
        <v>102</v>
      </c>
      <c r="E1102">
        <v>42</v>
      </c>
      <c r="F1102">
        <v>144</v>
      </c>
    </row>
    <row r="1103" spans="1:6" x14ac:dyDescent="0.4">
      <c r="A1103">
        <v>1898</v>
      </c>
      <c r="B1103" t="s">
        <v>74</v>
      </c>
      <c r="C1103" t="s">
        <v>21</v>
      </c>
      <c r="E1103">
        <v>47</v>
      </c>
      <c r="F1103">
        <v>47</v>
      </c>
    </row>
    <row r="1104" spans="1:6" x14ac:dyDescent="0.4">
      <c r="A1104">
        <v>1899</v>
      </c>
      <c r="B1104" t="s">
        <v>74</v>
      </c>
      <c r="C1104" t="s">
        <v>21</v>
      </c>
      <c r="D1104">
        <v>139</v>
      </c>
      <c r="E1104">
        <v>33</v>
      </c>
      <c r="F1104">
        <v>172</v>
      </c>
    </row>
    <row r="1105" spans="1:6" x14ac:dyDescent="0.4">
      <c r="A1105">
        <v>1900</v>
      </c>
      <c r="B1105" t="s">
        <v>74</v>
      </c>
      <c r="C1105" t="s">
        <v>21</v>
      </c>
      <c r="E1105">
        <v>19</v>
      </c>
      <c r="F1105">
        <v>19</v>
      </c>
    </row>
    <row r="1106" spans="1:6" x14ac:dyDescent="0.4">
      <c r="A1106">
        <v>1901</v>
      </c>
      <c r="B1106" t="s">
        <v>74</v>
      </c>
      <c r="C1106" t="s">
        <v>21</v>
      </c>
      <c r="E1106">
        <v>7</v>
      </c>
      <c r="F1106">
        <v>7</v>
      </c>
    </row>
    <row r="1107" spans="1:6" x14ac:dyDescent="0.4">
      <c r="A1107">
        <v>1902</v>
      </c>
      <c r="B1107" t="s">
        <v>74</v>
      </c>
      <c r="C1107" t="s">
        <v>21</v>
      </c>
      <c r="E1107">
        <v>14</v>
      </c>
      <c r="F1107">
        <v>14</v>
      </c>
    </row>
    <row r="1108" spans="1:6" x14ac:dyDescent="0.4">
      <c r="A1108">
        <v>1903</v>
      </c>
      <c r="B1108" t="s">
        <v>74</v>
      </c>
      <c r="C1108" t="s">
        <v>21</v>
      </c>
      <c r="D1108">
        <v>110</v>
      </c>
      <c r="E1108">
        <v>12</v>
      </c>
      <c r="F1108">
        <v>122</v>
      </c>
    </row>
    <row r="1109" spans="1:6" x14ac:dyDescent="0.4">
      <c r="A1109">
        <v>1904</v>
      </c>
      <c r="B1109" t="s">
        <v>74</v>
      </c>
      <c r="C1109" t="s">
        <v>21</v>
      </c>
      <c r="E1109">
        <v>4</v>
      </c>
      <c r="F1109">
        <v>4</v>
      </c>
    </row>
    <row r="1110" spans="1:6" x14ac:dyDescent="0.4">
      <c r="A1110">
        <v>1905</v>
      </c>
      <c r="B1110" t="s">
        <v>74</v>
      </c>
      <c r="C1110" t="s">
        <v>21</v>
      </c>
      <c r="E1110">
        <v>14</v>
      </c>
      <c r="F1110">
        <v>14</v>
      </c>
    </row>
    <row r="1111" spans="1:6" x14ac:dyDescent="0.4">
      <c r="A1111">
        <v>1906</v>
      </c>
      <c r="B1111" t="s">
        <v>74</v>
      </c>
      <c r="C1111" t="s">
        <v>21</v>
      </c>
      <c r="E1111">
        <v>13</v>
      </c>
      <c r="F1111">
        <v>13</v>
      </c>
    </row>
    <row r="1112" spans="1:6" x14ac:dyDescent="0.4">
      <c r="A1112">
        <v>1907</v>
      </c>
      <c r="B1112" t="s">
        <v>74</v>
      </c>
      <c r="C1112" t="s">
        <v>21</v>
      </c>
      <c r="E1112">
        <v>7</v>
      </c>
      <c r="F1112">
        <v>7</v>
      </c>
    </row>
    <row r="1113" spans="1:6" x14ac:dyDescent="0.4">
      <c r="A1113">
        <v>1908</v>
      </c>
      <c r="B1113" t="s">
        <v>74</v>
      </c>
      <c r="C1113" t="s">
        <v>21</v>
      </c>
      <c r="D1113">
        <v>37</v>
      </c>
      <c r="E1113">
        <v>2</v>
      </c>
      <c r="F1113">
        <v>39</v>
      </c>
    </row>
    <row r="1114" spans="1:6" x14ac:dyDescent="0.4">
      <c r="A1114">
        <v>1909</v>
      </c>
      <c r="B1114" t="s">
        <v>74</v>
      </c>
      <c r="C1114" t="s">
        <v>21</v>
      </c>
      <c r="E1114">
        <v>0</v>
      </c>
      <c r="F1114">
        <v>0</v>
      </c>
    </row>
    <row r="1115" spans="1:6" x14ac:dyDescent="0.4">
      <c r="A1115">
        <v>1910</v>
      </c>
      <c r="B1115" t="s">
        <v>74</v>
      </c>
      <c r="C1115" t="s">
        <v>21</v>
      </c>
      <c r="E1115">
        <v>0</v>
      </c>
      <c r="F1115">
        <v>0</v>
      </c>
    </row>
    <row r="1116" spans="1:6" x14ac:dyDescent="0.4">
      <c r="A1116">
        <v>1911</v>
      </c>
      <c r="B1116" t="s">
        <v>74</v>
      </c>
      <c r="C1116" t="s">
        <v>21</v>
      </c>
      <c r="E1116">
        <v>0</v>
      </c>
      <c r="F1116">
        <v>0</v>
      </c>
    </row>
    <row r="1117" spans="1:6" x14ac:dyDescent="0.4">
      <c r="A1117">
        <v>1912</v>
      </c>
      <c r="B1117" t="s">
        <v>74</v>
      </c>
      <c r="C1117" t="s">
        <v>21</v>
      </c>
      <c r="E1117">
        <v>9</v>
      </c>
      <c r="F1117">
        <v>9</v>
      </c>
    </row>
    <row r="1118" spans="1:6" x14ac:dyDescent="0.4">
      <c r="A1118">
        <v>1913</v>
      </c>
      <c r="B1118" t="s">
        <v>74</v>
      </c>
      <c r="C1118" t="s">
        <v>21</v>
      </c>
      <c r="D1118">
        <v>4</v>
      </c>
      <c r="E1118">
        <v>0</v>
      </c>
      <c r="F1118">
        <v>4</v>
      </c>
    </row>
    <row r="1119" spans="1:6" x14ac:dyDescent="0.4">
      <c r="A1119">
        <v>1914</v>
      </c>
      <c r="B1119" t="s">
        <v>74</v>
      </c>
      <c r="C1119" t="s">
        <v>21</v>
      </c>
      <c r="D1119">
        <v>7</v>
      </c>
      <c r="E1119">
        <v>0</v>
      </c>
      <c r="F1119">
        <v>7</v>
      </c>
    </row>
    <row r="1120" spans="1:6" x14ac:dyDescent="0.4">
      <c r="A1120">
        <v>1915</v>
      </c>
      <c r="B1120" t="s">
        <v>74</v>
      </c>
      <c r="C1120" t="s">
        <v>21</v>
      </c>
      <c r="D1120">
        <v>10</v>
      </c>
      <c r="E1120">
        <v>2</v>
      </c>
      <c r="F1120">
        <v>12</v>
      </c>
    </row>
    <row r="1121" spans="1:6" x14ac:dyDescent="0.4">
      <c r="A1121">
        <v>1916</v>
      </c>
      <c r="B1121" t="s">
        <v>74</v>
      </c>
      <c r="C1121" t="s">
        <v>21</v>
      </c>
      <c r="D1121">
        <v>5</v>
      </c>
      <c r="E1121">
        <v>3</v>
      </c>
      <c r="F1121">
        <v>8</v>
      </c>
    </row>
    <row r="1122" spans="1:6" x14ac:dyDescent="0.4">
      <c r="A1122">
        <v>1917</v>
      </c>
      <c r="B1122" t="s">
        <v>74</v>
      </c>
      <c r="C1122" t="s">
        <v>21</v>
      </c>
      <c r="D1122">
        <v>3</v>
      </c>
      <c r="E1122">
        <v>2</v>
      </c>
      <c r="F1122">
        <v>5</v>
      </c>
    </row>
    <row r="1123" spans="1:6" x14ac:dyDescent="0.4">
      <c r="A1123">
        <v>1918</v>
      </c>
      <c r="B1123" t="s">
        <v>74</v>
      </c>
      <c r="C1123" t="s">
        <v>21</v>
      </c>
      <c r="D1123">
        <v>12</v>
      </c>
      <c r="E1123">
        <v>2</v>
      </c>
      <c r="F1123">
        <v>14</v>
      </c>
    </row>
    <row r="1124" spans="1:6" x14ac:dyDescent="0.4">
      <c r="A1124">
        <v>1919</v>
      </c>
      <c r="B1124" t="s">
        <v>74</v>
      </c>
      <c r="C1124" t="s">
        <v>21</v>
      </c>
      <c r="D1124">
        <v>4</v>
      </c>
      <c r="F1124">
        <v>4</v>
      </c>
    </row>
    <row r="1125" spans="1:6" x14ac:dyDescent="0.4">
      <c r="A1125">
        <v>1920</v>
      </c>
      <c r="B1125" t="s">
        <v>74</v>
      </c>
      <c r="C1125" t="s">
        <v>21</v>
      </c>
      <c r="D1125">
        <v>2</v>
      </c>
      <c r="E1125">
        <v>1</v>
      </c>
      <c r="F1125">
        <v>3</v>
      </c>
    </row>
    <row r="1126" spans="1:6" x14ac:dyDescent="0.4">
      <c r="A1126">
        <v>1921</v>
      </c>
      <c r="B1126" t="s">
        <v>74</v>
      </c>
      <c r="C1126" t="s">
        <v>21</v>
      </c>
      <c r="D1126">
        <v>3</v>
      </c>
      <c r="E1126">
        <v>2</v>
      </c>
      <c r="F1126">
        <v>5</v>
      </c>
    </row>
    <row r="1127" spans="1:6" x14ac:dyDescent="0.4">
      <c r="A1127">
        <v>1922</v>
      </c>
      <c r="B1127" t="s">
        <v>74</v>
      </c>
      <c r="C1127" t="s">
        <v>21</v>
      </c>
      <c r="D1127">
        <v>3</v>
      </c>
      <c r="E1127">
        <v>2</v>
      </c>
      <c r="F1127">
        <v>5</v>
      </c>
    </row>
    <row r="1128" spans="1:6" x14ac:dyDescent="0.4">
      <c r="A1128">
        <v>1923</v>
      </c>
      <c r="B1128" t="s">
        <v>74</v>
      </c>
      <c r="C1128" t="s">
        <v>21</v>
      </c>
      <c r="D1128">
        <v>5</v>
      </c>
      <c r="E1128">
        <v>3</v>
      </c>
      <c r="F1128">
        <v>8</v>
      </c>
    </row>
    <row r="1129" spans="1:6" x14ac:dyDescent="0.4">
      <c r="A1129">
        <v>1924</v>
      </c>
      <c r="B1129" t="s">
        <v>74</v>
      </c>
      <c r="C1129" t="s">
        <v>21</v>
      </c>
      <c r="D1129">
        <v>12</v>
      </c>
      <c r="E1129">
        <v>2</v>
      </c>
      <c r="F1129">
        <v>14</v>
      </c>
    </row>
    <row r="1130" spans="1:6" x14ac:dyDescent="0.4">
      <c r="A1130">
        <v>1925</v>
      </c>
      <c r="B1130" t="s">
        <v>74</v>
      </c>
      <c r="C1130" t="s">
        <v>21</v>
      </c>
      <c r="D1130">
        <v>4</v>
      </c>
      <c r="E1130">
        <v>1</v>
      </c>
      <c r="F1130">
        <v>5</v>
      </c>
    </row>
    <row r="1131" spans="1:6" x14ac:dyDescent="0.4">
      <c r="A1131">
        <v>1926</v>
      </c>
      <c r="B1131" t="s">
        <v>74</v>
      </c>
      <c r="C1131" t="s">
        <v>21</v>
      </c>
      <c r="D1131">
        <v>19</v>
      </c>
      <c r="E1131">
        <v>0</v>
      </c>
      <c r="F1131">
        <v>19</v>
      </c>
    </row>
    <row r="1132" spans="1:6" x14ac:dyDescent="0.4">
      <c r="A1132">
        <v>1927</v>
      </c>
      <c r="B1132" t="s">
        <v>74</v>
      </c>
      <c r="C1132" t="s">
        <v>21</v>
      </c>
      <c r="D1132">
        <v>19</v>
      </c>
      <c r="E1132">
        <v>0</v>
      </c>
      <c r="F1132">
        <v>19</v>
      </c>
    </row>
    <row r="1133" spans="1:6" x14ac:dyDescent="0.4">
      <c r="A1133">
        <v>1928</v>
      </c>
      <c r="B1133" t="s">
        <v>74</v>
      </c>
      <c r="C1133" t="s">
        <v>21</v>
      </c>
      <c r="D1133">
        <v>20</v>
      </c>
      <c r="E1133">
        <v>1</v>
      </c>
      <c r="F1133">
        <v>21</v>
      </c>
    </row>
    <row r="1134" spans="1:6" x14ac:dyDescent="0.4">
      <c r="A1134">
        <v>1929</v>
      </c>
      <c r="B1134" t="s">
        <v>74</v>
      </c>
      <c r="C1134" t="s">
        <v>21</v>
      </c>
      <c r="D1134">
        <v>2</v>
      </c>
      <c r="E1134">
        <v>0</v>
      </c>
      <c r="F1134">
        <v>2</v>
      </c>
    </row>
    <row r="1135" spans="1:6" x14ac:dyDescent="0.4">
      <c r="A1135">
        <v>1930</v>
      </c>
      <c r="B1135" t="s">
        <v>74</v>
      </c>
      <c r="C1135" t="s">
        <v>21</v>
      </c>
      <c r="D1135">
        <v>24</v>
      </c>
      <c r="F1135">
        <v>24</v>
      </c>
    </row>
    <row r="1136" spans="1:6" x14ac:dyDescent="0.4">
      <c r="A1136">
        <v>1931</v>
      </c>
      <c r="B1136" t="s">
        <v>74</v>
      </c>
      <c r="C1136" t="s">
        <v>21</v>
      </c>
      <c r="D1136">
        <v>8</v>
      </c>
      <c r="E1136">
        <v>0</v>
      </c>
      <c r="F1136">
        <v>8</v>
      </c>
    </row>
    <row r="1137" spans="1:6" x14ac:dyDescent="0.4">
      <c r="A1137">
        <v>1932</v>
      </c>
      <c r="B1137" t="s">
        <v>74</v>
      </c>
      <c r="C1137" t="s">
        <v>21</v>
      </c>
      <c r="D1137">
        <v>12</v>
      </c>
      <c r="E1137">
        <v>0</v>
      </c>
      <c r="F1137">
        <v>12</v>
      </c>
    </row>
    <row r="1138" spans="1:6" x14ac:dyDescent="0.4">
      <c r="A1138">
        <v>1933</v>
      </c>
      <c r="B1138" t="s">
        <v>74</v>
      </c>
      <c r="C1138" t="s">
        <v>21</v>
      </c>
      <c r="D1138">
        <v>13</v>
      </c>
      <c r="E1138">
        <v>1</v>
      </c>
      <c r="F1138">
        <v>14</v>
      </c>
    </row>
    <row r="1139" spans="1:6" x14ac:dyDescent="0.4">
      <c r="A1139">
        <v>1934</v>
      </c>
      <c r="B1139" t="s">
        <v>74</v>
      </c>
      <c r="C1139" t="s">
        <v>21</v>
      </c>
      <c r="D1139">
        <v>16</v>
      </c>
      <c r="E1139">
        <v>0</v>
      </c>
      <c r="F1139">
        <v>16</v>
      </c>
    </row>
    <row r="1140" spans="1:6" x14ac:dyDescent="0.4">
      <c r="A1140">
        <v>1935</v>
      </c>
      <c r="B1140" t="s">
        <v>74</v>
      </c>
      <c r="C1140" t="s">
        <v>21</v>
      </c>
      <c r="D1140">
        <v>10</v>
      </c>
      <c r="E1140">
        <v>1</v>
      </c>
      <c r="F1140">
        <v>11</v>
      </c>
    </row>
    <row r="1141" spans="1:6" x14ac:dyDescent="0.4">
      <c r="A1141">
        <v>1936</v>
      </c>
      <c r="B1141" t="s">
        <v>74</v>
      </c>
      <c r="C1141" t="s">
        <v>21</v>
      </c>
      <c r="D1141">
        <v>13</v>
      </c>
      <c r="E1141">
        <v>2</v>
      </c>
      <c r="F1141">
        <v>15</v>
      </c>
    </row>
    <row r="1142" spans="1:6" x14ac:dyDescent="0.4">
      <c r="A1142">
        <v>1937</v>
      </c>
      <c r="B1142" t="s">
        <v>74</v>
      </c>
      <c r="C1142" t="s">
        <v>21</v>
      </c>
      <c r="D1142">
        <v>12</v>
      </c>
      <c r="E1142">
        <v>3</v>
      </c>
      <c r="F1142">
        <v>15</v>
      </c>
    </row>
    <row r="1143" spans="1:6" x14ac:dyDescent="0.4">
      <c r="A1143">
        <v>1938</v>
      </c>
      <c r="B1143" t="s">
        <v>74</v>
      </c>
      <c r="C1143" t="s">
        <v>21</v>
      </c>
      <c r="D1143">
        <v>11</v>
      </c>
      <c r="E1143">
        <v>2</v>
      </c>
      <c r="F1143">
        <v>13</v>
      </c>
    </row>
    <row r="1144" spans="1:6" x14ac:dyDescent="0.4">
      <c r="A1144">
        <v>1939</v>
      </c>
      <c r="B1144" t="s">
        <v>74</v>
      </c>
      <c r="C1144" t="s">
        <v>21</v>
      </c>
      <c r="D1144">
        <v>16</v>
      </c>
      <c r="E1144">
        <v>2</v>
      </c>
      <c r="F1144">
        <v>18</v>
      </c>
    </row>
    <row r="1145" spans="1:6" x14ac:dyDescent="0.4">
      <c r="A1145">
        <v>1940</v>
      </c>
      <c r="B1145" t="s">
        <v>74</v>
      </c>
      <c r="C1145" t="s">
        <v>21</v>
      </c>
      <c r="D1145">
        <v>10</v>
      </c>
      <c r="E1145">
        <v>1</v>
      </c>
      <c r="F1145">
        <v>11</v>
      </c>
    </row>
    <row r="1146" spans="1:6" x14ac:dyDescent="0.4">
      <c r="A1146">
        <v>1941</v>
      </c>
      <c r="B1146" t="s">
        <v>74</v>
      </c>
      <c r="C1146" t="s">
        <v>21</v>
      </c>
      <c r="D1146">
        <v>10</v>
      </c>
      <c r="E1146">
        <v>6</v>
      </c>
      <c r="F1146">
        <v>16</v>
      </c>
    </row>
    <row r="1147" spans="1:6" x14ac:dyDescent="0.4">
      <c r="A1147">
        <v>1942</v>
      </c>
      <c r="B1147" t="s">
        <v>74</v>
      </c>
      <c r="C1147" t="s">
        <v>21</v>
      </c>
      <c r="D1147">
        <v>2</v>
      </c>
      <c r="E1147">
        <v>6</v>
      </c>
      <c r="F1147">
        <v>8</v>
      </c>
    </row>
    <row r="1148" spans="1:6" x14ac:dyDescent="0.4">
      <c r="A1148">
        <v>1943</v>
      </c>
      <c r="B1148" t="s">
        <v>74</v>
      </c>
      <c r="C1148" t="s">
        <v>21</v>
      </c>
      <c r="D1148">
        <v>2</v>
      </c>
      <c r="E1148">
        <v>9</v>
      </c>
      <c r="F1148">
        <v>11</v>
      </c>
    </row>
    <row r="1149" spans="1:6" x14ac:dyDescent="0.4">
      <c r="A1149">
        <v>1944</v>
      </c>
      <c r="B1149" t="s">
        <v>74</v>
      </c>
      <c r="C1149" t="s">
        <v>21</v>
      </c>
      <c r="D1149">
        <v>2</v>
      </c>
      <c r="E1149">
        <v>11</v>
      </c>
      <c r="F1149">
        <v>13</v>
      </c>
    </row>
    <row r="1150" spans="1:6" x14ac:dyDescent="0.4">
      <c r="A1150">
        <v>1945</v>
      </c>
      <c r="B1150" t="s">
        <v>74</v>
      </c>
      <c r="C1150" t="s">
        <v>21</v>
      </c>
      <c r="D1150">
        <v>1</v>
      </c>
      <c r="E1150">
        <v>8</v>
      </c>
      <c r="F1150">
        <v>9</v>
      </c>
    </row>
    <row r="1151" spans="1:6" x14ac:dyDescent="0.4">
      <c r="A1151">
        <v>1946</v>
      </c>
      <c r="B1151" t="s">
        <v>74</v>
      </c>
      <c r="C1151" t="s">
        <v>21</v>
      </c>
      <c r="D1151">
        <v>0</v>
      </c>
      <c r="E1151">
        <v>7</v>
      </c>
      <c r="F1151">
        <v>7</v>
      </c>
    </row>
    <row r="1152" spans="1:6" x14ac:dyDescent="0.4">
      <c r="A1152">
        <v>1947</v>
      </c>
      <c r="B1152" t="s">
        <v>74</v>
      </c>
      <c r="C1152" t="s">
        <v>21</v>
      </c>
      <c r="D1152">
        <v>2</v>
      </c>
      <c r="E1152">
        <v>6</v>
      </c>
      <c r="F1152">
        <v>8</v>
      </c>
    </row>
    <row r="1153" spans="1:6" x14ac:dyDescent="0.4">
      <c r="A1153">
        <v>1948</v>
      </c>
      <c r="B1153" t="s">
        <v>74</v>
      </c>
      <c r="C1153" t="s">
        <v>21</v>
      </c>
      <c r="D1153">
        <v>3</v>
      </c>
      <c r="E1153">
        <v>5</v>
      </c>
      <c r="F1153">
        <v>8</v>
      </c>
    </row>
    <row r="1154" spans="1:6" x14ac:dyDescent="0.4">
      <c r="A1154">
        <v>1949</v>
      </c>
      <c r="B1154" t="s">
        <v>74</v>
      </c>
      <c r="C1154" t="s">
        <v>21</v>
      </c>
      <c r="D1154">
        <v>3</v>
      </c>
      <c r="E1154">
        <v>5</v>
      </c>
      <c r="F1154">
        <v>8</v>
      </c>
    </row>
    <row r="1155" spans="1:6" x14ac:dyDescent="0.4">
      <c r="A1155">
        <v>1950</v>
      </c>
      <c r="B1155" t="s">
        <v>74</v>
      </c>
      <c r="C1155" t="s">
        <v>21</v>
      </c>
      <c r="D1155">
        <v>1</v>
      </c>
      <c r="E1155">
        <v>8</v>
      </c>
      <c r="F1155">
        <v>9</v>
      </c>
    </row>
    <row r="1156" spans="1:6" x14ac:dyDescent="0.4">
      <c r="A1156">
        <v>1951</v>
      </c>
      <c r="B1156" t="s">
        <v>74</v>
      </c>
      <c r="C1156" t="s">
        <v>21</v>
      </c>
      <c r="D1156">
        <v>1</v>
      </c>
      <c r="E1156">
        <v>6</v>
      </c>
      <c r="F1156">
        <v>7</v>
      </c>
    </row>
    <row r="1157" spans="1:6" x14ac:dyDescent="0.4">
      <c r="A1157">
        <v>1952</v>
      </c>
      <c r="B1157" t="s">
        <v>74</v>
      </c>
      <c r="C1157" t="s">
        <v>21</v>
      </c>
      <c r="D1157">
        <v>2</v>
      </c>
      <c r="E1157">
        <v>8</v>
      </c>
      <c r="F1157">
        <v>10</v>
      </c>
    </row>
    <row r="1158" spans="1:6" x14ac:dyDescent="0.4">
      <c r="A1158">
        <v>1953</v>
      </c>
      <c r="B1158" t="s">
        <v>74</v>
      </c>
      <c r="C1158" t="s">
        <v>21</v>
      </c>
      <c r="D1158">
        <v>4</v>
      </c>
      <c r="E1158">
        <v>13</v>
      </c>
      <c r="F1158">
        <v>17</v>
      </c>
    </row>
    <row r="1159" spans="1:6" x14ac:dyDescent="0.4">
      <c r="A1159">
        <v>1954</v>
      </c>
      <c r="B1159" t="s">
        <v>74</v>
      </c>
      <c r="C1159" t="s">
        <v>21</v>
      </c>
      <c r="D1159">
        <v>1</v>
      </c>
      <c r="E1159">
        <v>10</v>
      </c>
      <c r="F1159">
        <v>11</v>
      </c>
    </row>
    <row r="1160" spans="1:6" x14ac:dyDescent="0.4">
      <c r="A1160">
        <v>1955</v>
      </c>
      <c r="B1160" t="s">
        <v>74</v>
      </c>
      <c r="C1160" t="s">
        <v>21</v>
      </c>
      <c r="D1160">
        <v>2</v>
      </c>
      <c r="E1160">
        <v>9</v>
      </c>
      <c r="F1160">
        <v>11</v>
      </c>
    </row>
    <row r="1161" spans="1:6" x14ac:dyDescent="0.4">
      <c r="A1161">
        <v>1956</v>
      </c>
      <c r="B1161" t="s">
        <v>74</v>
      </c>
      <c r="C1161" t="s">
        <v>21</v>
      </c>
      <c r="D1161">
        <v>1</v>
      </c>
      <c r="E1161">
        <v>9</v>
      </c>
      <c r="F1161">
        <v>10</v>
      </c>
    </row>
    <row r="1162" spans="1:6" x14ac:dyDescent="0.4">
      <c r="A1162">
        <v>1957</v>
      </c>
      <c r="B1162" t="s">
        <v>74</v>
      </c>
      <c r="C1162" t="s">
        <v>21</v>
      </c>
      <c r="D1162">
        <v>0</v>
      </c>
      <c r="E1162">
        <v>7</v>
      </c>
      <c r="F1162">
        <v>7</v>
      </c>
    </row>
    <row r="1163" spans="1:6" x14ac:dyDescent="0.4">
      <c r="A1163">
        <v>1958</v>
      </c>
      <c r="B1163" t="s">
        <v>74</v>
      </c>
      <c r="C1163" t="s">
        <v>21</v>
      </c>
      <c r="D1163">
        <v>1</v>
      </c>
      <c r="E1163">
        <v>9</v>
      </c>
      <c r="F1163">
        <v>10</v>
      </c>
    </row>
    <row r="1164" spans="1:6" x14ac:dyDescent="0.4">
      <c r="A1164">
        <v>1959</v>
      </c>
      <c r="B1164" t="s">
        <v>74</v>
      </c>
      <c r="C1164" t="s">
        <v>21</v>
      </c>
      <c r="D1164">
        <v>1</v>
      </c>
      <c r="E1164">
        <v>8</v>
      </c>
      <c r="F1164">
        <v>9</v>
      </c>
    </row>
    <row r="1165" spans="1:6" x14ac:dyDescent="0.4">
      <c r="A1165">
        <v>1960</v>
      </c>
      <c r="B1165" t="s">
        <v>74</v>
      </c>
      <c r="C1165" t="s">
        <v>21</v>
      </c>
      <c r="D1165">
        <v>1</v>
      </c>
      <c r="E1165">
        <v>9</v>
      </c>
      <c r="F1165">
        <v>10</v>
      </c>
    </row>
    <row r="1166" spans="1:6" x14ac:dyDescent="0.4">
      <c r="A1166">
        <v>1961</v>
      </c>
      <c r="B1166" t="s">
        <v>74</v>
      </c>
      <c r="C1166" t="s">
        <v>21</v>
      </c>
      <c r="D1166">
        <v>2</v>
      </c>
      <c r="E1166">
        <v>14</v>
      </c>
      <c r="F1166">
        <v>16</v>
      </c>
    </row>
    <row r="1167" spans="1:6" x14ac:dyDescent="0.4">
      <c r="A1167">
        <v>1962</v>
      </c>
      <c r="B1167" t="s">
        <v>74</v>
      </c>
      <c r="C1167" t="s">
        <v>21</v>
      </c>
      <c r="D1167">
        <v>0</v>
      </c>
      <c r="E1167">
        <v>9</v>
      </c>
      <c r="F1167">
        <v>9</v>
      </c>
    </row>
    <row r="1168" spans="1:6" x14ac:dyDescent="0.4">
      <c r="A1168">
        <v>1963</v>
      </c>
      <c r="B1168" t="s">
        <v>74</v>
      </c>
      <c r="C1168" t="s">
        <v>21</v>
      </c>
      <c r="D1168">
        <v>0</v>
      </c>
      <c r="E1168">
        <v>7</v>
      </c>
      <c r="F1168">
        <v>7</v>
      </c>
    </row>
    <row r="1169" spans="1:6" x14ac:dyDescent="0.4">
      <c r="A1169">
        <v>1964</v>
      </c>
      <c r="B1169" t="s">
        <v>74</v>
      </c>
      <c r="C1169" t="s">
        <v>21</v>
      </c>
      <c r="D1169">
        <v>0</v>
      </c>
      <c r="E1169">
        <v>6</v>
      </c>
      <c r="F1169">
        <v>6</v>
      </c>
    </row>
    <row r="1170" spans="1:6" x14ac:dyDescent="0.4">
      <c r="A1170">
        <v>1965</v>
      </c>
      <c r="B1170" t="s">
        <v>74</v>
      </c>
      <c r="C1170" t="s">
        <v>21</v>
      </c>
      <c r="D1170">
        <v>1</v>
      </c>
      <c r="E1170">
        <v>5</v>
      </c>
      <c r="F1170">
        <v>6</v>
      </c>
    </row>
    <row r="1171" spans="1:6" x14ac:dyDescent="0.4">
      <c r="A1171">
        <v>1966</v>
      </c>
      <c r="B1171" t="s">
        <v>74</v>
      </c>
      <c r="C1171" t="s">
        <v>21</v>
      </c>
      <c r="D1171">
        <v>0</v>
      </c>
      <c r="E1171">
        <v>2</v>
      </c>
      <c r="F1171">
        <v>2</v>
      </c>
    </row>
    <row r="1172" spans="1:6" x14ac:dyDescent="0.4">
      <c r="A1172">
        <v>1967</v>
      </c>
      <c r="B1172" t="s">
        <v>74</v>
      </c>
      <c r="C1172" t="s">
        <v>21</v>
      </c>
      <c r="D1172">
        <v>0</v>
      </c>
      <c r="E1172">
        <v>1</v>
      </c>
      <c r="F1172">
        <v>1</v>
      </c>
    </row>
    <row r="1173" spans="1:6" x14ac:dyDescent="0.4">
      <c r="A1173">
        <v>1968</v>
      </c>
      <c r="B1173" t="s">
        <v>74</v>
      </c>
      <c r="C1173" t="s">
        <v>21</v>
      </c>
      <c r="D1173">
        <v>0</v>
      </c>
      <c r="E1173">
        <v>2</v>
      </c>
      <c r="F1173">
        <v>2</v>
      </c>
    </row>
    <row r="1174" spans="1:6" x14ac:dyDescent="0.4">
      <c r="A1174">
        <v>1969</v>
      </c>
      <c r="B1174" t="s">
        <v>74</v>
      </c>
      <c r="C1174" t="s">
        <v>21</v>
      </c>
      <c r="D1174">
        <v>0</v>
      </c>
      <c r="E1174">
        <v>1</v>
      </c>
      <c r="F1174">
        <v>1</v>
      </c>
    </row>
    <row r="1175" spans="1:6" x14ac:dyDescent="0.4">
      <c r="A1175">
        <v>1970</v>
      </c>
      <c r="B1175" t="s">
        <v>74</v>
      </c>
      <c r="C1175" t="s">
        <v>21</v>
      </c>
      <c r="D1175">
        <v>0</v>
      </c>
      <c r="E1175">
        <v>1</v>
      </c>
      <c r="F1175">
        <v>1</v>
      </c>
    </row>
    <row r="1176" spans="1:6" x14ac:dyDescent="0.4">
      <c r="A1176">
        <v>1971</v>
      </c>
      <c r="B1176" t="s">
        <v>74</v>
      </c>
      <c r="C1176" t="s">
        <v>21</v>
      </c>
      <c r="D1176">
        <v>0</v>
      </c>
      <c r="E1176">
        <v>0</v>
      </c>
      <c r="F1176">
        <v>0</v>
      </c>
    </row>
    <row r="1177" spans="1:6" x14ac:dyDescent="0.4">
      <c r="A1177">
        <v>1972</v>
      </c>
      <c r="B1177" t="s">
        <v>74</v>
      </c>
      <c r="C1177" t="s">
        <v>21</v>
      </c>
      <c r="D1177">
        <v>0</v>
      </c>
      <c r="E1177">
        <v>1</v>
      </c>
      <c r="F1177">
        <v>1</v>
      </c>
    </row>
    <row r="1178" spans="1:6" x14ac:dyDescent="0.4">
      <c r="A1178">
        <v>1973</v>
      </c>
      <c r="B1178" t="s">
        <v>74</v>
      </c>
      <c r="C1178" t="s">
        <v>21</v>
      </c>
      <c r="D1178">
        <v>0</v>
      </c>
      <c r="E1178">
        <v>1</v>
      </c>
      <c r="F1178">
        <v>1</v>
      </c>
    </row>
    <row r="1179" spans="1:6" x14ac:dyDescent="0.4">
      <c r="A1179">
        <v>1974</v>
      </c>
      <c r="B1179" t="s">
        <v>74</v>
      </c>
      <c r="C1179" t="s">
        <v>21</v>
      </c>
      <c r="D1179">
        <v>0</v>
      </c>
      <c r="E1179">
        <v>1</v>
      </c>
      <c r="F1179">
        <v>1</v>
      </c>
    </row>
    <row r="1180" spans="1:6" x14ac:dyDescent="0.4">
      <c r="A1180">
        <v>1975</v>
      </c>
      <c r="B1180" t="s">
        <v>74</v>
      </c>
      <c r="C1180" t="s">
        <v>21</v>
      </c>
      <c r="D1180">
        <v>0</v>
      </c>
      <c r="E1180">
        <v>1</v>
      </c>
      <c r="F1180">
        <v>1</v>
      </c>
    </row>
    <row r="1181" spans="1:6" x14ac:dyDescent="0.4">
      <c r="A1181">
        <v>1976</v>
      </c>
      <c r="B1181" t="s">
        <v>74</v>
      </c>
      <c r="C1181" t="s">
        <v>21</v>
      </c>
      <c r="D1181">
        <v>0</v>
      </c>
      <c r="E1181">
        <v>1</v>
      </c>
      <c r="F1181">
        <v>1</v>
      </c>
    </row>
    <row r="1182" spans="1:6" x14ac:dyDescent="0.4">
      <c r="A1182">
        <v>1977</v>
      </c>
      <c r="B1182" t="s">
        <v>74</v>
      </c>
      <c r="C1182" t="s">
        <v>21</v>
      </c>
      <c r="D1182">
        <v>0</v>
      </c>
      <c r="E1182">
        <v>4</v>
      </c>
      <c r="F1182">
        <v>4</v>
      </c>
    </row>
    <row r="1183" spans="1:6" x14ac:dyDescent="0.4">
      <c r="A1183">
        <v>1978</v>
      </c>
      <c r="B1183" t="s">
        <v>74</v>
      </c>
      <c r="C1183" t="s">
        <v>21</v>
      </c>
      <c r="D1183">
        <v>0</v>
      </c>
      <c r="E1183">
        <v>4</v>
      </c>
      <c r="F1183">
        <v>4</v>
      </c>
    </row>
    <row r="1184" spans="1:6" x14ac:dyDescent="0.4">
      <c r="A1184">
        <v>1979</v>
      </c>
      <c r="B1184" t="s">
        <v>74</v>
      </c>
      <c r="C1184" t="s">
        <v>21</v>
      </c>
      <c r="D1184">
        <v>0</v>
      </c>
      <c r="E1184">
        <v>0</v>
      </c>
      <c r="F1184">
        <v>0</v>
      </c>
    </row>
    <row r="1185" spans="1:6" x14ac:dyDescent="0.4">
      <c r="A1185">
        <v>1980</v>
      </c>
      <c r="B1185" t="s">
        <v>74</v>
      </c>
      <c r="C1185" t="s">
        <v>21</v>
      </c>
      <c r="D1185">
        <v>0</v>
      </c>
      <c r="E1185">
        <v>1</v>
      </c>
      <c r="F1185">
        <v>1</v>
      </c>
    </row>
    <row r="1186" spans="1:6" x14ac:dyDescent="0.4">
      <c r="A1186">
        <v>1981</v>
      </c>
      <c r="B1186" t="s">
        <v>74</v>
      </c>
      <c r="C1186" t="s">
        <v>21</v>
      </c>
      <c r="D1186">
        <v>0</v>
      </c>
      <c r="E1186">
        <v>0</v>
      </c>
      <c r="F1186">
        <v>0</v>
      </c>
    </row>
    <row r="1187" spans="1:6" x14ac:dyDescent="0.4">
      <c r="A1187">
        <v>1982</v>
      </c>
      <c r="B1187" t="s">
        <v>74</v>
      </c>
      <c r="C1187" t="s">
        <v>21</v>
      </c>
      <c r="D1187">
        <v>0</v>
      </c>
      <c r="E1187">
        <v>0</v>
      </c>
      <c r="F1187">
        <v>0</v>
      </c>
    </row>
    <row r="1188" spans="1:6" x14ac:dyDescent="0.4">
      <c r="A1188">
        <v>1983</v>
      </c>
      <c r="B1188" t="s">
        <v>74</v>
      </c>
      <c r="C1188" t="s">
        <v>21</v>
      </c>
      <c r="D1188">
        <v>0</v>
      </c>
      <c r="E1188">
        <v>0</v>
      </c>
      <c r="F1188">
        <v>0</v>
      </c>
    </row>
    <row r="1189" spans="1:6" x14ac:dyDescent="0.4">
      <c r="A1189">
        <v>1984</v>
      </c>
      <c r="B1189" t="s">
        <v>74</v>
      </c>
      <c r="C1189" t="s">
        <v>21</v>
      </c>
      <c r="D1189">
        <v>0</v>
      </c>
      <c r="E1189">
        <v>0</v>
      </c>
      <c r="F1189">
        <v>0</v>
      </c>
    </row>
    <row r="1190" spans="1:6" x14ac:dyDescent="0.4">
      <c r="A1190">
        <v>1985</v>
      </c>
      <c r="B1190" t="s">
        <v>74</v>
      </c>
      <c r="C1190" t="s">
        <v>21</v>
      </c>
      <c r="D1190">
        <v>0</v>
      </c>
      <c r="E1190">
        <v>0</v>
      </c>
      <c r="F1190">
        <v>0</v>
      </c>
    </row>
    <row r="1191" spans="1:6" x14ac:dyDescent="0.4">
      <c r="A1191">
        <v>1986</v>
      </c>
      <c r="B1191" t="s">
        <v>74</v>
      </c>
      <c r="C1191" t="s">
        <v>21</v>
      </c>
      <c r="D1191">
        <v>0</v>
      </c>
      <c r="E1191">
        <v>0</v>
      </c>
      <c r="F1191">
        <v>0</v>
      </c>
    </row>
    <row r="1192" spans="1:6" x14ac:dyDescent="0.4">
      <c r="A1192">
        <v>1987</v>
      </c>
      <c r="B1192" t="s">
        <v>74</v>
      </c>
      <c r="C1192" t="s">
        <v>21</v>
      </c>
      <c r="D1192">
        <v>0</v>
      </c>
      <c r="E1192">
        <v>0</v>
      </c>
      <c r="F1192">
        <v>0</v>
      </c>
    </row>
    <row r="1193" spans="1:6" x14ac:dyDescent="0.4">
      <c r="A1193">
        <v>1988</v>
      </c>
      <c r="B1193" t="s">
        <v>74</v>
      </c>
      <c r="C1193" t="s">
        <v>21</v>
      </c>
      <c r="D1193">
        <v>0</v>
      </c>
      <c r="E1193">
        <v>0</v>
      </c>
      <c r="F1193">
        <v>0</v>
      </c>
    </row>
    <row r="1194" spans="1:6" x14ac:dyDescent="0.4">
      <c r="A1194">
        <v>1989</v>
      </c>
      <c r="B1194" t="s">
        <v>74</v>
      </c>
      <c r="C1194" t="s">
        <v>21</v>
      </c>
      <c r="D1194">
        <v>0</v>
      </c>
      <c r="E1194">
        <v>0</v>
      </c>
      <c r="F1194">
        <v>0</v>
      </c>
    </row>
    <row r="1195" spans="1:6" x14ac:dyDescent="0.4">
      <c r="A1195">
        <v>1990</v>
      </c>
      <c r="B1195" t="s">
        <v>74</v>
      </c>
      <c r="C1195" t="s">
        <v>21</v>
      </c>
      <c r="D1195">
        <v>0</v>
      </c>
      <c r="E1195">
        <v>0</v>
      </c>
      <c r="F1195">
        <v>0</v>
      </c>
    </row>
    <row r="1196" spans="1:6" x14ac:dyDescent="0.4">
      <c r="A1196">
        <v>1991</v>
      </c>
      <c r="B1196" t="s">
        <v>74</v>
      </c>
      <c r="C1196" t="s">
        <v>21</v>
      </c>
      <c r="D1196">
        <v>0</v>
      </c>
      <c r="E1196">
        <v>0</v>
      </c>
      <c r="F1196">
        <v>0</v>
      </c>
    </row>
    <row r="1197" spans="1:6" x14ac:dyDescent="0.4">
      <c r="A1197">
        <v>1992</v>
      </c>
      <c r="B1197" t="s">
        <v>74</v>
      </c>
      <c r="C1197" t="s">
        <v>21</v>
      </c>
      <c r="D1197">
        <v>0</v>
      </c>
      <c r="E1197">
        <v>0</v>
      </c>
      <c r="F1197">
        <v>0</v>
      </c>
    </row>
    <row r="1198" spans="1:6" x14ac:dyDescent="0.4">
      <c r="A1198">
        <v>1993</v>
      </c>
      <c r="B1198" t="s">
        <v>74</v>
      </c>
      <c r="C1198" t="s">
        <v>21</v>
      </c>
      <c r="D1198">
        <v>0</v>
      </c>
      <c r="E1198">
        <v>0</v>
      </c>
      <c r="F1198">
        <v>0</v>
      </c>
    </row>
    <row r="1199" spans="1:6" x14ac:dyDescent="0.4">
      <c r="A1199">
        <v>1994</v>
      </c>
      <c r="B1199" t="s">
        <v>74</v>
      </c>
      <c r="C1199" t="s">
        <v>21</v>
      </c>
      <c r="D1199">
        <v>0</v>
      </c>
      <c r="E1199">
        <v>0</v>
      </c>
      <c r="F1199">
        <v>0</v>
      </c>
    </row>
    <row r="1200" spans="1:6" x14ac:dyDescent="0.4">
      <c r="A1200">
        <v>1995</v>
      </c>
      <c r="B1200" t="s">
        <v>74</v>
      </c>
      <c r="C1200" t="s">
        <v>21</v>
      </c>
      <c r="D1200">
        <v>0</v>
      </c>
      <c r="E1200">
        <v>0</v>
      </c>
      <c r="F1200">
        <v>0</v>
      </c>
    </row>
    <row r="1201" spans="1:6" x14ac:dyDescent="0.4">
      <c r="A1201">
        <v>1996</v>
      </c>
      <c r="B1201" t="s">
        <v>74</v>
      </c>
      <c r="C1201" t="s">
        <v>21</v>
      </c>
      <c r="D1201">
        <v>0</v>
      </c>
      <c r="E1201">
        <v>0</v>
      </c>
      <c r="F1201">
        <v>0</v>
      </c>
    </row>
    <row r="1202" spans="1:6" x14ac:dyDescent="0.4">
      <c r="A1202">
        <v>1997</v>
      </c>
      <c r="B1202" t="s">
        <v>74</v>
      </c>
      <c r="C1202" t="s">
        <v>21</v>
      </c>
      <c r="D1202">
        <v>0</v>
      </c>
      <c r="E1202">
        <v>0</v>
      </c>
      <c r="F1202">
        <v>0</v>
      </c>
    </row>
    <row r="1203" spans="1:6" x14ac:dyDescent="0.4">
      <c r="A1203">
        <v>1998</v>
      </c>
      <c r="B1203" t="s">
        <v>74</v>
      </c>
      <c r="C1203" t="s">
        <v>21</v>
      </c>
      <c r="D1203">
        <v>0</v>
      </c>
      <c r="E1203">
        <v>0</v>
      </c>
      <c r="F1203">
        <v>0</v>
      </c>
    </row>
    <row r="1204" spans="1:6" x14ac:dyDescent="0.4">
      <c r="A1204">
        <v>1999</v>
      </c>
      <c r="B1204" t="s">
        <v>74</v>
      </c>
      <c r="C1204" t="s">
        <v>21</v>
      </c>
      <c r="D1204">
        <v>0</v>
      </c>
      <c r="E1204">
        <v>0</v>
      </c>
      <c r="F1204">
        <v>0</v>
      </c>
    </row>
    <row r="1205" spans="1:6" x14ac:dyDescent="0.4">
      <c r="A1205">
        <v>2000</v>
      </c>
      <c r="B1205" t="s">
        <v>74</v>
      </c>
      <c r="C1205" t="s">
        <v>21</v>
      </c>
    </row>
    <row r="1206" spans="1:6" x14ac:dyDescent="0.4">
      <c r="A1206">
        <v>2001</v>
      </c>
      <c r="B1206" t="s">
        <v>74</v>
      </c>
      <c r="C1206" t="s">
        <v>21</v>
      </c>
    </row>
    <row r="1207" spans="1:6" x14ac:dyDescent="0.4">
      <c r="A1207">
        <v>2002</v>
      </c>
      <c r="B1207" t="s">
        <v>74</v>
      </c>
      <c r="C1207" t="s">
        <v>21</v>
      </c>
    </row>
    <row r="1208" spans="1:6" x14ac:dyDescent="0.4">
      <c r="A1208">
        <v>2003</v>
      </c>
      <c r="B1208" t="s">
        <v>74</v>
      </c>
      <c r="C1208" t="s">
        <v>21</v>
      </c>
    </row>
    <row r="1209" spans="1:6" x14ac:dyDescent="0.4">
      <c r="A1209">
        <v>2004</v>
      </c>
      <c r="B1209" t="s">
        <v>74</v>
      </c>
      <c r="C1209" t="s">
        <v>21</v>
      </c>
    </row>
    <row r="1210" spans="1:6" x14ac:dyDescent="0.4">
      <c r="A1210">
        <v>2005</v>
      </c>
      <c r="B1210" t="s">
        <v>74</v>
      </c>
      <c r="C1210" t="s">
        <v>21</v>
      </c>
    </row>
    <row r="1211" spans="1:6" x14ac:dyDescent="0.4">
      <c r="A1211">
        <v>2006</v>
      </c>
      <c r="B1211" t="s">
        <v>74</v>
      </c>
      <c r="C1211" t="s">
        <v>21</v>
      </c>
    </row>
    <row r="1212" spans="1:6" x14ac:dyDescent="0.4">
      <c r="A1212">
        <v>2007</v>
      </c>
      <c r="B1212" t="s">
        <v>74</v>
      </c>
      <c r="C1212" t="s">
        <v>21</v>
      </c>
    </row>
    <row r="1213" spans="1:6" x14ac:dyDescent="0.4">
      <c r="A1213">
        <v>2008</v>
      </c>
      <c r="B1213" t="s">
        <v>74</v>
      </c>
      <c r="C1213" t="s">
        <v>21</v>
      </c>
    </row>
    <row r="1214" spans="1:6" x14ac:dyDescent="0.4">
      <c r="A1214">
        <v>2009</v>
      </c>
      <c r="B1214" t="s">
        <v>74</v>
      </c>
      <c r="C1214" t="s">
        <v>21</v>
      </c>
    </row>
    <row r="1215" spans="1:6" x14ac:dyDescent="0.4">
      <c r="A1215">
        <v>2010</v>
      </c>
      <c r="B1215" t="s">
        <v>74</v>
      </c>
      <c r="C1215" t="s">
        <v>21</v>
      </c>
    </row>
    <row r="1216" spans="1:6" x14ac:dyDescent="0.4">
      <c r="A1216">
        <v>2011</v>
      </c>
      <c r="B1216" t="s">
        <v>74</v>
      </c>
      <c r="C1216" t="s">
        <v>21</v>
      </c>
    </row>
    <row r="1217" spans="1:6" x14ac:dyDescent="0.4">
      <c r="A1217">
        <v>2012</v>
      </c>
      <c r="B1217" t="s">
        <v>74</v>
      </c>
      <c r="C1217" t="s">
        <v>21</v>
      </c>
    </row>
    <row r="1218" spans="1:6" x14ac:dyDescent="0.4">
      <c r="A1218">
        <v>2013</v>
      </c>
      <c r="B1218" t="s">
        <v>74</v>
      </c>
      <c r="C1218" t="s">
        <v>21</v>
      </c>
    </row>
    <row r="1219" spans="1:6" x14ac:dyDescent="0.4">
      <c r="A1219">
        <v>2014</v>
      </c>
      <c r="B1219" t="s">
        <v>74</v>
      </c>
      <c r="C1219" t="s">
        <v>21</v>
      </c>
    </row>
    <row r="1220" spans="1:6" x14ac:dyDescent="0.4">
      <c r="A1220">
        <v>2015</v>
      </c>
      <c r="B1220" t="s">
        <v>74</v>
      </c>
      <c r="C1220" t="s">
        <v>21</v>
      </c>
    </row>
    <row r="1221" spans="1:6" x14ac:dyDescent="0.4">
      <c r="A1221">
        <v>2016</v>
      </c>
      <c r="B1221" t="s">
        <v>74</v>
      </c>
      <c r="C1221" t="s">
        <v>21</v>
      </c>
    </row>
    <row r="1222" spans="1:6" x14ac:dyDescent="0.4">
      <c r="A1222">
        <v>2017</v>
      </c>
      <c r="B1222" t="s">
        <v>74</v>
      </c>
      <c r="C1222" t="s">
        <v>21</v>
      </c>
    </row>
    <row r="1223" spans="1:6" x14ac:dyDescent="0.4">
      <c r="A1223">
        <v>2018</v>
      </c>
      <c r="B1223" t="s">
        <v>74</v>
      </c>
      <c r="C1223" t="s">
        <v>21</v>
      </c>
    </row>
    <row r="1224" spans="1:6" x14ac:dyDescent="0.4">
      <c r="A1224">
        <v>2019</v>
      </c>
      <c r="B1224" t="s">
        <v>74</v>
      </c>
      <c r="C1224" t="s">
        <v>21</v>
      </c>
    </row>
    <row r="1225" spans="1:6" x14ac:dyDescent="0.4">
      <c r="A1225">
        <v>2020</v>
      </c>
      <c r="B1225" t="s">
        <v>74</v>
      </c>
      <c r="C1225" t="s">
        <v>21</v>
      </c>
    </row>
    <row r="1226" spans="1:6" x14ac:dyDescent="0.4">
      <c r="A1226">
        <v>1867</v>
      </c>
      <c r="B1226" t="s">
        <v>74</v>
      </c>
      <c r="C1226" t="s">
        <v>18</v>
      </c>
      <c r="E1226">
        <v>382</v>
      </c>
      <c r="F1226">
        <v>382</v>
      </c>
    </row>
    <row r="1227" spans="1:6" x14ac:dyDescent="0.4">
      <c r="A1227">
        <v>1868</v>
      </c>
      <c r="B1227" t="s">
        <v>74</v>
      </c>
      <c r="C1227" t="s">
        <v>18</v>
      </c>
      <c r="E1227">
        <v>613</v>
      </c>
      <c r="F1227">
        <v>613</v>
      </c>
    </row>
    <row r="1228" spans="1:6" x14ac:dyDescent="0.4">
      <c r="A1228">
        <v>1869</v>
      </c>
      <c r="B1228" t="s">
        <v>74</v>
      </c>
      <c r="C1228" t="s">
        <v>18</v>
      </c>
      <c r="E1228">
        <v>406</v>
      </c>
      <c r="F1228">
        <v>406</v>
      </c>
    </row>
    <row r="1229" spans="1:6" x14ac:dyDescent="0.4">
      <c r="A1229">
        <v>1870</v>
      </c>
      <c r="B1229" t="s">
        <v>74</v>
      </c>
      <c r="C1229" t="s">
        <v>18</v>
      </c>
      <c r="E1229">
        <v>264</v>
      </c>
      <c r="F1229">
        <v>264</v>
      </c>
    </row>
    <row r="1230" spans="1:6" x14ac:dyDescent="0.4">
      <c r="A1230">
        <v>1871</v>
      </c>
      <c r="B1230" t="s">
        <v>74</v>
      </c>
      <c r="C1230" t="s">
        <v>18</v>
      </c>
      <c r="E1230">
        <v>306</v>
      </c>
      <c r="F1230">
        <v>306</v>
      </c>
    </row>
    <row r="1231" spans="1:6" x14ac:dyDescent="0.4">
      <c r="A1231">
        <v>1872</v>
      </c>
      <c r="B1231" t="s">
        <v>74</v>
      </c>
      <c r="C1231" t="s">
        <v>18</v>
      </c>
      <c r="E1231">
        <v>187</v>
      </c>
      <c r="F1231">
        <v>187</v>
      </c>
    </row>
    <row r="1232" spans="1:6" x14ac:dyDescent="0.4">
      <c r="A1232">
        <v>1873</v>
      </c>
      <c r="B1232" t="s">
        <v>74</v>
      </c>
      <c r="C1232" t="s">
        <v>18</v>
      </c>
      <c r="E1232">
        <v>241</v>
      </c>
      <c r="F1232">
        <v>241</v>
      </c>
    </row>
    <row r="1233" spans="1:6" x14ac:dyDescent="0.4">
      <c r="A1233">
        <v>1874</v>
      </c>
      <c r="B1233" t="s">
        <v>74</v>
      </c>
      <c r="C1233" t="s">
        <v>18</v>
      </c>
      <c r="E1233">
        <v>118</v>
      </c>
      <c r="F1233">
        <v>118</v>
      </c>
    </row>
    <row r="1234" spans="1:6" x14ac:dyDescent="0.4">
      <c r="A1234">
        <v>1875</v>
      </c>
      <c r="B1234" t="s">
        <v>74</v>
      </c>
      <c r="C1234" t="s">
        <v>18</v>
      </c>
      <c r="E1234">
        <v>325</v>
      </c>
      <c r="F1234">
        <v>325</v>
      </c>
    </row>
    <row r="1235" spans="1:6" x14ac:dyDescent="0.4">
      <c r="A1235">
        <v>1876</v>
      </c>
      <c r="B1235" t="s">
        <v>74</v>
      </c>
      <c r="C1235" t="s">
        <v>18</v>
      </c>
      <c r="E1235">
        <v>378</v>
      </c>
      <c r="F1235">
        <v>378</v>
      </c>
    </row>
    <row r="1236" spans="1:6" x14ac:dyDescent="0.4">
      <c r="A1236">
        <v>1877</v>
      </c>
      <c r="B1236" t="s">
        <v>74</v>
      </c>
      <c r="C1236" t="s">
        <v>18</v>
      </c>
      <c r="E1236">
        <v>401</v>
      </c>
      <c r="F1236">
        <v>401</v>
      </c>
    </row>
    <row r="1237" spans="1:6" x14ac:dyDescent="0.4">
      <c r="A1237">
        <v>1878</v>
      </c>
      <c r="B1237" t="s">
        <v>74</v>
      </c>
      <c r="C1237" t="s">
        <v>18</v>
      </c>
      <c r="E1237">
        <v>362</v>
      </c>
      <c r="F1237">
        <v>362</v>
      </c>
    </row>
    <row r="1238" spans="1:6" x14ac:dyDescent="0.4">
      <c r="A1238">
        <v>1879</v>
      </c>
      <c r="B1238" t="s">
        <v>74</v>
      </c>
      <c r="C1238" t="s">
        <v>18</v>
      </c>
      <c r="D1238">
        <v>570</v>
      </c>
      <c r="E1238">
        <v>438</v>
      </c>
      <c r="F1238">
        <v>1008</v>
      </c>
    </row>
    <row r="1239" spans="1:6" x14ac:dyDescent="0.4">
      <c r="A1239">
        <v>1880</v>
      </c>
      <c r="B1239" t="s">
        <v>74</v>
      </c>
      <c r="C1239" t="s">
        <v>18</v>
      </c>
      <c r="E1239">
        <v>250</v>
      </c>
      <c r="F1239">
        <v>250</v>
      </c>
    </row>
    <row r="1240" spans="1:6" x14ac:dyDescent="0.4">
      <c r="A1240">
        <v>1881</v>
      </c>
      <c r="B1240" t="s">
        <v>74</v>
      </c>
      <c r="C1240" t="s">
        <v>18</v>
      </c>
      <c r="E1240">
        <v>382</v>
      </c>
      <c r="F1240">
        <v>382</v>
      </c>
    </row>
    <row r="1241" spans="1:6" x14ac:dyDescent="0.4">
      <c r="A1241">
        <v>1882</v>
      </c>
      <c r="B1241" t="s">
        <v>74</v>
      </c>
      <c r="C1241" t="s">
        <v>18</v>
      </c>
      <c r="E1241">
        <v>251</v>
      </c>
      <c r="F1241">
        <v>251</v>
      </c>
    </row>
    <row r="1242" spans="1:6" x14ac:dyDescent="0.4">
      <c r="A1242">
        <v>1883</v>
      </c>
      <c r="B1242" t="s">
        <v>74</v>
      </c>
      <c r="C1242" t="s">
        <v>18</v>
      </c>
      <c r="E1242">
        <v>317</v>
      </c>
      <c r="F1242">
        <v>317</v>
      </c>
    </row>
    <row r="1243" spans="1:6" x14ac:dyDescent="0.4">
      <c r="A1243">
        <v>1884</v>
      </c>
      <c r="B1243" t="s">
        <v>74</v>
      </c>
      <c r="C1243" t="s">
        <v>18</v>
      </c>
      <c r="E1243">
        <v>377</v>
      </c>
      <c r="F1243">
        <v>377</v>
      </c>
    </row>
    <row r="1244" spans="1:6" x14ac:dyDescent="0.4">
      <c r="A1244">
        <v>1885</v>
      </c>
      <c r="B1244" t="s">
        <v>74</v>
      </c>
      <c r="C1244" t="s">
        <v>18</v>
      </c>
      <c r="D1244">
        <v>21</v>
      </c>
      <c r="E1244">
        <v>308</v>
      </c>
      <c r="F1244">
        <v>329</v>
      </c>
    </row>
    <row r="1245" spans="1:6" x14ac:dyDescent="0.4">
      <c r="A1245">
        <v>1886</v>
      </c>
      <c r="B1245" t="s">
        <v>74</v>
      </c>
      <c r="C1245" t="s">
        <v>18</v>
      </c>
      <c r="E1245">
        <v>236</v>
      </c>
      <c r="F1245">
        <v>236</v>
      </c>
    </row>
    <row r="1246" spans="1:6" x14ac:dyDescent="0.4">
      <c r="A1246">
        <v>1887</v>
      </c>
      <c r="B1246" t="s">
        <v>74</v>
      </c>
      <c r="C1246" t="s">
        <v>18</v>
      </c>
      <c r="E1246">
        <v>117</v>
      </c>
      <c r="F1246">
        <v>117</v>
      </c>
    </row>
    <row r="1247" spans="1:6" x14ac:dyDescent="0.4">
      <c r="A1247">
        <v>1888</v>
      </c>
      <c r="B1247" t="s">
        <v>74</v>
      </c>
      <c r="C1247" t="s">
        <v>18</v>
      </c>
      <c r="E1247">
        <v>97</v>
      </c>
      <c r="F1247">
        <v>97</v>
      </c>
    </row>
    <row r="1248" spans="1:6" x14ac:dyDescent="0.4">
      <c r="A1248">
        <v>1889</v>
      </c>
      <c r="B1248" t="s">
        <v>74</v>
      </c>
      <c r="C1248" t="s">
        <v>18</v>
      </c>
      <c r="D1248">
        <v>7</v>
      </c>
      <c r="E1248">
        <v>127</v>
      </c>
      <c r="F1248">
        <v>134</v>
      </c>
    </row>
    <row r="1249" spans="1:6" x14ac:dyDescent="0.4">
      <c r="A1249">
        <v>1890</v>
      </c>
      <c r="B1249" t="s">
        <v>74</v>
      </c>
      <c r="C1249" t="s">
        <v>18</v>
      </c>
      <c r="D1249">
        <v>41</v>
      </c>
      <c r="E1249">
        <v>105</v>
      </c>
      <c r="F1249">
        <v>146</v>
      </c>
    </row>
    <row r="1250" spans="1:6" x14ac:dyDescent="0.4">
      <c r="A1250">
        <v>1891</v>
      </c>
      <c r="B1250" t="s">
        <v>74</v>
      </c>
      <c r="C1250" t="s">
        <v>18</v>
      </c>
      <c r="E1250">
        <v>169</v>
      </c>
      <c r="F1250">
        <v>169</v>
      </c>
    </row>
    <row r="1251" spans="1:6" x14ac:dyDescent="0.4">
      <c r="A1251">
        <v>1892</v>
      </c>
      <c r="B1251" t="s">
        <v>74</v>
      </c>
      <c r="C1251" t="s">
        <v>18</v>
      </c>
      <c r="E1251">
        <v>195</v>
      </c>
      <c r="F1251">
        <v>195</v>
      </c>
    </row>
    <row r="1252" spans="1:6" x14ac:dyDescent="0.4">
      <c r="A1252">
        <v>1893</v>
      </c>
      <c r="B1252" t="s">
        <v>74</v>
      </c>
      <c r="C1252" t="s">
        <v>18</v>
      </c>
      <c r="D1252">
        <v>6</v>
      </c>
      <c r="E1252">
        <v>240</v>
      </c>
      <c r="F1252">
        <v>246</v>
      </c>
    </row>
    <row r="1253" spans="1:6" x14ac:dyDescent="0.4">
      <c r="A1253">
        <v>1894</v>
      </c>
      <c r="B1253" t="s">
        <v>74</v>
      </c>
      <c r="C1253" t="s">
        <v>18</v>
      </c>
      <c r="E1253">
        <v>161</v>
      </c>
      <c r="F1253">
        <v>161</v>
      </c>
    </row>
    <row r="1254" spans="1:6" x14ac:dyDescent="0.4">
      <c r="A1254">
        <v>1895</v>
      </c>
      <c r="B1254" t="s">
        <v>74</v>
      </c>
      <c r="C1254" t="s">
        <v>18</v>
      </c>
      <c r="E1254">
        <v>106</v>
      </c>
      <c r="F1254">
        <v>106</v>
      </c>
    </row>
    <row r="1255" spans="1:6" x14ac:dyDescent="0.4">
      <c r="A1255">
        <v>1896</v>
      </c>
      <c r="B1255" t="s">
        <v>74</v>
      </c>
      <c r="C1255" t="s">
        <v>18</v>
      </c>
      <c r="E1255">
        <v>161</v>
      </c>
      <c r="F1255">
        <v>161</v>
      </c>
    </row>
    <row r="1256" spans="1:6" x14ac:dyDescent="0.4">
      <c r="A1256">
        <v>1897</v>
      </c>
      <c r="B1256" t="s">
        <v>74</v>
      </c>
      <c r="C1256" t="s">
        <v>18</v>
      </c>
      <c r="D1256">
        <v>3</v>
      </c>
      <c r="E1256">
        <v>154</v>
      </c>
      <c r="F1256">
        <v>157</v>
      </c>
    </row>
    <row r="1257" spans="1:6" x14ac:dyDescent="0.4">
      <c r="A1257">
        <v>1898</v>
      </c>
      <c r="B1257" t="s">
        <v>74</v>
      </c>
      <c r="C1257" t="s">
        <v>18</v>
      </c>
      <c r="E1257">
        <v>102</v>
      </c>
      <c r="F1257">
        <v>102</v>
      </c>
    </row>
    <row r="1258" spans="1:6" x14ac:dyDescent="0.4">
      <c r="A1258">
        <v>1899</v>
      </c>
      <c r="B1258" t="s">
        <v>74</v>
      </c>
      <c r="C1258" t="s">
        <v>18</v>
      </c>
      <c r="D1258">
        <v>15</v>
      </c>
      <c r="E1258">
        <v>104</v>
      </c>
      <c r="F1258">
        <v>119</v>
      </c>
    </row>
    <row r="1259" spans="1:6" x14ac:dyDescent="0.4">
      <c r="A1259">
        <v>1900</v>
      </c>
      <c r="B1259" t="s">
        <v>74</v>
      </c>
      <c r="C1259" t="s">
        <v>18</v>
      </c>
      <c r="E1259">
        <v>60</v>
      </c>
      <c r="F1259">
        <v>60</v>
      </c>
    </row>
    <row r="1260" spans="1:6" x14ac:dyDescent="0.4">
      <c r="A1260">
        <v>1901</v>
      </c>
      <c r="B1260" t="s">
        <v>74</v>
      </c>
      <c r="C1260" t="s">
        <v>18</v>
      </c>
      <c r="E1260">
        <v>65</v>
      </c>
      <c r="F1260">
        <v>65</v>
      </c>
    </row>
    <row r="1261" spans="1:6" x14ac:dyDescent="0.4">
      <c r="A1261">
        <v>1902</v>
      </c>
      <c r="B1261" t="s">
        <v>74</v>
      </c>
      <c r="C1261" t="s">
        <v>18</v>
      </c>
      <c r="E1261">
        <v>65</v>
      </c>
      <c r="F1261">
        <v>65</v>
      </c>
    </row>
    <row r="1262" spans="1:6" x14ac:dyDescent="0.4">
      <c r="A1262">
        <v>1903</v>
      </c>
      <c r="B1262" t="s">
        <v>74</v>
      </c>
      <c r="C1262" t="s">
        <v>18</v>
      </c>
      <c r="D1262">
        <v>4</v>
      </c>
      <c r="E1262">
        <v>72</v>
      </c>
      <c r="F1262">
        <v>76</v>
      </c>
    </row>
    <row r="1263" spans="1:6" x14ac:dyDescent="0.4">
      <c r="A1263">
        <v>1904</v>
      </c>
      <c r="B1263" t="s">
        <v>74</v>
      </c>
      <c r="C1263" t="s">
        <v>18</v>
      </c>
      <c r="E1263">
        <v>84</v>
      </c>
      <c r="F1263">
        <v>84</v>
      </c>
    </row>
    <row r="1264" spans="1:6" x14ac:dyDescent="0.4">
      <c r="A1264">
        <v>1905</v>
      </c>
      <c r="B1264" t="s">
        <v>74</v>
      </c>
      <c r="C1264" t="s">
        <v>18</v>
      </c>
      <c r="E1264">
        <v>75</v>
      </c>
      <c r="F1264">
        <v>75</v>
      </c>
    </row>
    <row r="1265" spans="1:6" x14ac:dyDescent="0.4">
      <c r="A1265">
        <v>1906</v>
      </c>
      <c r="B1265" t="s">
        <v>74</v>
      </c>
      <c r="C1265" t="s">
        <v>18</v>
      </c>
      <c r="E1265">
        <v>108</v>
      </c>
      <c r="F1265">
        <v>108</v>
      </c>
    </row>
    <row r="1266" spans="1:6" x14ac:dyDescent="0.4">
      <c r="A1266">
        <v>1907</v>
      </c>
      <c r="B1266" t="s">
        <v>74</v>
      </c>
      <c r="C1266" t="s">
        <v>18</v>
      </c>
      <c r="E1266">
        <v>107</v>
      </c>
      <c r="F1266">
        <v>107</v>
      </c>
    </row>
    <row r="1267" spans="1:6" x14ac:dyDescent="0.4">
      <c r="A1267">
        <v>1908</v>
      </c>
      <c r="B1267" t="s">
        <v>74</v>
      </c>
      <c r="C1267" t="s">
        <v>18</v>
      </c>
      <c r="D1267">
        <v>14</v>
      </c>
      <c r="E1267">
        <v>177</v>
      </c>
      <c r="F1267">
        <v>191</v>
      </c>
    </row>
    <row r="1268" spans="1:6" x14ac:dyDescent="0.4">
      <c r="A1268">
        <v>1909</v>
      </c>
      <c r="B1268" t="s">
        <v>74</v>
      </c>
      <c r="C1268" t="s">
        <v>18</v>
      </c>
      <c r="E1268">
        <v>640</v>
      </c>
      <c r="F1268">
        <v>640</v>
      </c>
    </row>
    <row r="1269" spans="1:6" x14ac:dyDescent="0.4">
      <c r="A1269">
        <v>1910</v>
      </c>
      <c r="B1269" t="s">
        <v>74</v>
      </c>
      <c r="C1269" t="s">
        <v>18</v>
      </c>
      <c r="E1269">
        <v>413</v>
      </c>
      <c r="F1269">
        <v>413</v>
      </c>
    </row>
    <row r="1270" spans="1:6" x14ac:dyDescent="0.4">
      <c r="A1270">
        <v>1911</v>
      </c>
      <c r="B1270" t="s">
        <v>74</v>
      </c>
      <c r="C1270" t="s">
        <v>18</v>
      </c>
      <c r="E1270">
        <v>385</v>
      </c>
      <c r="F1270">
        <v>385</v>
      </c>
    </row>
    <row r="1271" spans="1:6" x14ac:dyDescent="0.4">
      <c r="A1271">
        <v>1912</v>
      </c>
      <c r="B1271" t="s">
        <v>74</v>
      </c>
      <c r="C1271" t="s">
        <v>18</v>
      </c>
      <c r="E1271">
        <v>631</v>
      </c>
      <c r="F1271">
        <v>631</v>
      </c>
    </row>
    <row r="1272" spans="1:6" x14ac:dyDescent="0.4">
      <c r="A1272">
        <v>1913</v>
      </c>
      <c r="B1272" t="s">
        <v>74</v>
      </c>
      <c r="C1272" t="s">
        <v>18</v>
      </c>
      <c r="D1272">
        <v>31</v>
      </c>
      <c r="E1272">
        <v>573</v>
      </c>
      <c r="F1272">
        <v>604</v>
      </c>
    </row>
    <row r="1273" spans="1:6" x14ac:dyDescent="0.4">
      <c r="A1273">
        <v>1914</v>
      </c>
      <c r="B1273" t="s">
        <v>74</v>
      </c>
      <c r="C1273" t="s">
        <v>18</v>
      </c>
      <c r="D1273">
        <v>29</v>
      </c>
      <c r="E1273">
        <v>633</v>
      </c>
      <c r="F1273">
        <v>662</v>
      </c>
    </row>
    <row r="1274" spans="1:6" x14ac:dyDescent="0.4">
      <c r="A1274">
        <v>1915</v>
      </c>
      <c r="B1274" t="s">
        <v>74</v>
      </c>
      <c r="C1274" t="s">
        <v>18</v>
      </c>
      <c r="D1274">
        <v>31</v>
      </c>
      <c r="E1274">
        <v>555</v>
      </c>
      <c r="F1274">
        <v>586</v>
      </c>
    </row>
    <row r="1275" spans="1:6" x14ac:dyDescent="0.4">
      <c r="A1275">
        <v>1916</v>
      </c>
      <c r="B1275" t="s">
        <v>74</v>
      </c>
      <c r="C1275" t="s">
        <v>18</v>
      </c>
      <c r="D1275">
        <v>14</v>
      </c>
      <c r="E1275">
        <v>540</v>
      </c>
      <c r="F1275">
        <v>554</v>
      </c>
    </row>
    <row r="1276" spans="1:6" x14ac:dyDescent="0.4">
      <c r="A1276">
        <v>1917</v>
      </c>
      <c r="B1276" t="s">
        <v>74</v>
      </c>
      <c r="C1276" t="s">
        <v>18</v>
      </c>
      <c r="D1276">
        <v>24</v>
      </c>
      <c r="E1276">
        <v>469</v>
      </c>
      <c r="F1276">
        <v>493</v>
      </c>
    </row>
    <row r="1277" spans="1:6" x14ac:dyDescent="0.4">
      <c r="A1277">
        <v>1918</v>
      </c>
      <c r="B1277" t="s">
        <v>74</v>
      </c>
      <c r="C1277" t="s">
        <v>18</v>
      </c>
      <c r="D1277">
        <v>24</v>
      </c>
      <c r="E1277">
        <v>387</v>
      </c>
      <c r="F1277">
        <v>411</v>
      </c>
    </row>
    <row r="1278" spans="1:6" x14ac:dyDescent="0.4">
      <c r="A1278">
        <v>1919</v>
      </c>
      <c r="B1278" t="s">
        <v>74</v>
      </c>
      <c r="C1278" t="s">
        <v>18</v>
      </c>
      <c r="D1278">
        <v>26</v>
      </c>
      <c r="E1278">
        <v>554</v>
      </c>
      <c r="F1278">
        <v>580</v>
      </c>
    </row>
    <row r="1279" spans="1:6" x14ac:dyDescent="0.4">
      <c r="A1279">
        <v>1920</v>
      </c>
      <c r="B1279" t="s">
        <v>74</v>
      </c>
      <c r="C1279" t="s">
        <v>18</v>
      </c>
      <c r="D1279">
        <v>28</v>
      </c>
      <c r="E1279">
        <v>462</v>
      </c>
      <c r="F1279">
        <v>490</v>
      </c>
    </row>
    <row r="1280" spans="1:6" x14ac:dyDescent="0.4">
      <c r="A1280">
        <v>1921</v>
      </c>
      <c r="B1280" t="s">
        <v>74</v>
      </c>
      <c r="C1280" t="s">
        <v>18</v>
      </c>
      <c r="D1280">
        <v>25</v>
      </c>
      <c r="E1280">
        <v>559</v>
      </c>
      <c r="F1280">
        <v>584</v>
      </c>
    </row>
    <row r="1281" spans="1:6" x14ac:dyDescent="0.4">
      <c r="A1281">
        <v>1922</v>
      </c>
      <c r="B1281" t="s">
        <v>74</v>
      </c>
      <c r="C1281" t="s">
        <v>18</v>
      </c>
      <c r="D1281">
        <v>34</v>
      </c>
      <c r="E1281">
        <v>722</v>
      </c>
      <c r="F1281">
        <v>756</v>
      </c>
    </row>
    <row r="1282" spans="1:6" x14ac:dyDescent="0.4">
      <c r="A1282">
        <v>1923</v>
      </c>
      <c r="B1282" t="s">
        <v>74</v>
      </c>
      <c r="C1282" t="s">
        <v>18</v>
      </c>
      <c r="D1282">
        <v>36</v>
      </c>
      <c r="E1282">
        <v>755</v>
      </c>
      <c r="F1282">
        <v>791</v>
      </c>
    </row>
    <row r="1283" spans="1:6" x14ac:dyDescent="0.4">
      <c r="A1283">
        <v>1924</v>
      </c>
      <c r="B1283" t="s">
        <v>74</v>
      </c>
      <c r="C1283" t="s">
        <v>18</v>
      </c>
      <c r="D1283">
        <v>45</v>
      </c>
      <c r="E1283">
        <v>939</v>
      </c>
      <c r="F1283">
        <v>984</v>
      </c>
    </row>
    <row r="1284" spans="1:6" x14ac:dyDescent="0.4">
      <c r="A1284">
        <v>1925</v>
      </c>
      <c r="B1284" t="s">
        <v>74</v>
      </c>
      <c r="C1284" t="s">
        <v>18</v>
      </c>
      <c r="D1284">
        <v>70</v>
      </c>
      <c r="E1284">
        <v>1062</v>
      </c>
      <c r="F1284">
        <v>1132</v>
      </c>
    </row>
    <row r="1285" spans="1:6" x14ac:dyDescent="0.4">
      <c r="A1285">
        <v>1926</v>
      </c>
      <c r="B1285" t="s">
        <v>74</v>
      </c>
      <c r="C1285" t="s">
        <v>18</v>
      </c>
      <c r="D1285">
        <v>61</v>
      </c>
      <c r="E1285">
        <v>784</v>
      </c>
      <c r="F1285">
        <v>845</v>
      </c>
    </row>
    <row r="1286" spans="1:6" x14ac:dyDescent="0.4">
      <c r="A1286">
        <v>1927</v>
      </c>
      <c r="B1286" t="s">
        <v>74</v>
      </c>
      <c r="C1286" t="s">
        <v>18</v>
      </c>
      <c r="D1286">
        <v>42</v>
      </c>
      <c r="E1286">
        <v>713</v>
      </c>
      <c r="F1286">
        <v>755</v>
      </c>
    </row>
    <row r="1287" spans="1:6" x14ac:dyDescent="0.4">
      <c r="A1287">
        <v>1928</v>
      </c>
      <c r="B1287" t="s">
        <v>74</v>
      </c>
      <c r="C1287" t="s">
        <v>18</v>
      </c>
      <c r="D1287">
        <v>43</v>
      </c>
      <c r="E1287">
        <v>806</v>
      </c>
      <c r="F1287">
        <v>849</v>
      </c>
    </row>
    <row r="1288" spans="1:6" x14ac:dyDescent="0.4">
      <c r="A1288">
        <v>1929</v>
      </c>
      <c r="B1288" t="s">
        <v>74</v>
      </c>
      <c r="C1288" t="s">
        <v>18</v>
      </c>
      <c r="D1288">
        <v>62</v>
      </c>
      <c r="E1288">
        <v>556</v>
      </c>
      <c r="F1288">
        <v>618</v>
      </c>
    </row>
    <row r="1289" spans="1:6" x14ac:dyDescent="0.4">
      <c r="A1289">
        <v>1930</v>
      </c>
      <c r="B1289" t="s">
        <v>74</v>
      </c>
      <c r="C1289" t="s">
        <v>18</v>
      </c>
      <c r="D1289">
        <v>24</v>
      </c>
      <c r="E1289">
        <v>364</v>
      </c>
      <c r="F1289">
        <v>388</v>
      </c>
    </row>
    <row r="1290" spans="1:6" x14ac:dyDescent="0.4">
      <c r="A1290">
        <v>1931</v>
      </c>
      <c r="B1290" t="s">
        <v>74</v>
      </c>
      <c r="C1290" t="s">
        <v>18</v>
      </c>
      <c r="D1290">
        <v>14</v>
      </c>
      <c r="E1290">
        <v>388</v>
      </c>
      <c r="F1290">
        <v>402</v>
      </c>
    </row>
    <row r="1291" spans="1:6" x14ac:dyDescent="0.4">
      <c r="A1291">
        <v>1932</v>
      </c>
      <c r="B1291" t="s">
        <v>74</v>
      </c>
      <c r="C1291" t="s">
        <v>18</v>
      </c>
      <c r="D1291">
        <v>18</v>
      </c>
      <c r="E1291">
        <v>302</v>
      </c>
      <c r="F1291">
        <v>320</v>
      </c>
    </row>
    <row r="1292" spans="1:6" x14ac:dyDescent="0.4">
      <c r="A1292">
        <v>1933</v>
      </c>
      <c r="B1292" t="s">
        <v>74</v>
      </c>
      <c r="C1292" t="s">
        <v>18</v>
      </c>
      <c r="D1292">
        <v>12</v>
      </c>
      <c r="E1292">
        <v>353</v>
      </c>
      <c r="F1292">
        <v>365</v>
      </c>
    </row>
    <row r="1293" spans="1:6" x14ac:dyDescent="0.4">
      <c r="A1293">
        <v>1934</v>
      </c>
      <c r="B1293" t="s">
        <v>74</v>
      </c>
      <c r="C1293" t="s">
        <v>18</v>
      </c>
      <c r="D1293">
        <v>14</v>
      </c>
      <c r="E1293">
        <v>256</v>
      </c>
      <c r="F1293">
        <v>270</v>
      </c>
    </row>
    <row r="1294" spans="1:6" x14ac:dyDescent="0.4">
      <c r="A1294">
        <v>1935</v>
      </c>
      <c r="B1294" t="s">
        <v>74</v>
      </c>
      <c r="C1294" t="s">
        <v>18</v>
      </c>
      <c r="D1294">
        <v>7</v>
      </c>
      <c r="E1294">
        <v>245</v>
      </c>
      <c r="F1294">
        <v>252</v>
      </c>
    </row>
    <row r="1295" spans="1:6" x14ac:dyDescent="0.4">
      <c r="A1295">
        <v>1936</v>
      </c>
      <c r="B1295" t="s">
        <v>74</v>
      </c>
      <c r="C1295" t="s">
        <v>18</v>
      </c>
      <c r="D1295">
        <v>8</v>
      </c>
      <c r="E1295">
        <v>227</v>
      </c>
      <c r="F1295">
        <v>235</v>
      </c>
    </row>
    <row r="1296" spans="1:6" x14ac:dyDescent="0.4">
      <c r="A1296">
        <v>1937</v>
      </c>
      <c r="B1296" t="s">
        <v>74</v>
      </c>
      <c r="C1296" t="s">
        <v>18</v>
      </c>
      <c r="D1296">
        <v>13</v>
      </c>
      <c r="E1296">
        <v>205</v>
      </c>
      <c r="F1296">
        <v>218</v>
      </c>
    </row>
    <row r="1297" spans="1:6" x14ac:dyDescent="0.4">
      <c r="A1297">
        <v>1938</v>
      </c>
      <c r="B1297" t="s">
        <v>74</v>
      </c>
      <c r="C1297" t="s">
        <v>18</v>
      </c>
      <c r="D1297">
        <v>17</v>
      </c>
      <c r="E1297">
        <v>276</v>
      </c>
      <c r="F1297">
        <v>293</v>
      </c>
    </row>
    <row r="1298" spans="1:6" x14ac:dyDescent="0.4">
      <c r="A1298">
        <v>1939</v>
      </c>
      <c r="B1298" t="s">
        <v>74</v>
      </c>
      <c r="C1298" t="s">
        <v>18</v>
      </c>
      <c r="D1298">
        <v>16</v>
      </c>
      <c r="E1298">
        <v>269</v>
      </c>
      <c r="F1298">
        <v>285</v>
      </c>
    </row>
    <row r="1299" spans="1:6" x14ac:dyDescent="0.4">
      <c r="A1299">
        <v>1940</v>
      </c>
      <c r="B1299" t="s">
        <v>74</v>
      </c>
      <c r="C1299" t="s">
        <v>18</v>
      </c>
      <c r="D1299">
        <v>14</v>
      </c>
      <c r="E1299">
        <v>187</v>
      </c>
      <c r="F1299">
        <v>201</v>
      </c>
    </row>
    <row r="1300" spans="1:6" x14ac:dyDescent="0.4">
      <c r="A1300">
        <v>1941</v>
      </c>
      <c r="B1300" t="s">
        <v>74</v>
      </c>
      <c r="C1300" t="s">
        <v>18</v>
      </c>
      <c r="D1300">
        <v>3</v>
      </c>
      <c r="E1300">
        <v>126</v>
      </c>
      <c r="F1300">
        <v>129</v>
      </c>
    </row>
    <row r="1301" spans="1:6" x14ac:dyDescent="0.4">
      <c r="A1301">
        <v>1942</v>
      </c>
      <c r="B1301" t="s">
        <v>74</v>
      </c>
      <c r="C1301" t="s">
        <v>18</v>
      </c>
      <c r="D1301">
        <v>1</v>
      </c>
      <c r="E1301">
        <v>90</v>
      </c>
      <c r="F1301">
        <v>91</v>
      </c>
    </row>
    <row r="1302" spans="1:6" x14ac:dyDescent="0.4">
      <c r="A1302">
        <v>1943</v>
      </c>
      <c r="B1302" t="s">
        <v>74</v>
      </c>
      <c r="C1302" t="s">
        <v>18</v>
      </c>
      <c r="D1302">
        <v>3</v>
      </c>
      <c r="E1302">
        <v>76</v>
      </c>
      <c r="F1302">
        <v>79</v>
      </c>
    </row>
    <row r="1303" spans="1:6" x14ac:dyDescent="0.4">
      <c r="A1303">
        <v>1944</v>
      </c>
      <c r="B1303" t="s">
        <v>74</v>
      </c>
      <c r="C1303" t="s">
        <v>18</v>
      </c>
      <c r="D1303">
        <v>4</v>
      </c>
      <c r="E1303">
        <v>74</v>
      </c>
      <c r="F1303">
        <v>78</v>
      </c>
    </row>
    <row r="1304" spans="1:6" x14ac:dyDescent="0.4">
      <c r="A1304">
        <v>1945</v>
      </c>
      <c r="B1304" t="s">
        <v>74</v>
      </c>
      <c r="C1304" t="s">
        <v>18</v>
      </c>
      <c r="D1304">
        <v>1</v>
      </c>
      <c r="E1304">
        <v>105</v>
      </c>
      <c r="F1304">
        <v>106</v>
      </c>
    </row>
    <row r="1305" spans="1:6" x14ac:dyDescent="0.4">
      <c r="A1305">
        <v>1946</v>
      </c>
      <c r="B1305" t="s">
        <v>74</v>
      </c>
      <c r="C1305" t="s">
        <v>18</v>
      </c>
      <c r="D1305">
        <v>1</v>
      </c>
      <c r="E1305">
        <v>102</v>
      </c>
      <c r="F1305">
        <v>103</v>
      </c>
    </row>
    <row r="1306" spans="1:6" x14ac:dyDescent="0.4">
      <c r="A1306">
        <v>1947</v>
      </c>
      <c r="B1306" t="s">
        <v>74</v>
      </c>
      <c r="C1306" t="s">
        <v>18</v>
      </c>
      <c r="D1306">
        <v>1</v>
      </c>
      <c r="E1306">
        <v>64</v>
      </c>
      <c r="F1306">
        <v>65</v>
      </c>
    </row>
    <row r="1307" spans="1:6" x14ac:dyDescent="0.4">
      <c r="A1307">
        <v>1948</v>
      </c>
      <c r="B1307" t="s">
        <v>74</v>
      </c>
      <c r="C1307" t="s">
        <v>18</v>
      </c>
      <c r="D1307">
        <v>0</v>
      </c>
      <c r="E1307">
        <v>42</v>
      </c>
      <c r="F1307">
        <v>42</v>
      </c>
    </row>
    <row r="1308" spans="1:6" x14ac:dyDescent="0.4">
      <c r="A1308">
        <v>1949</v>
      </c>
      <c r="B1308" t="s">
        <v>74</v>
      </c>
      <c r="C1308" t="s">
        <v>18</v>
      </c>
      <c r="D1308">
        <v>0</v>
      </c>
      <c r="E1308">
        <v>22</v>
      </c>
      <c r="F1308">
        <v>22</v>
      </c>
    </row>
    <row r="1309" spans="1:6" x14ac:dyDescent="0.4">
      <c r="A1309">
        <v>1950</v>
      </c>
      <c r="B1309" t="s">
        <v>74</v>
      </c>
      <c r="C1309" t="s">
        <v>18</v>
      </c>
      <c r="D1309">
        <v>0</v>
      </c>
      <c r="E1309">
        <v>15</v>
      </c>
      <c r="F1309">
        <v>15</v>
      </c>
    </row>
    <row r="1310" spans="1:6" x14ac:dyDescent="0.4">
      <c r="A1310">
        <v>1951</v>
      </c>
      <c r="B1310" t="s">
        <v>74</v>
      </c>
      <c r="C1310" t="s">
        <v>18</v>
      </c>
      <c r="D1310">
        <v>2</v>
      </c>
      <c r="E1310">
        <v>40</v>
      </c>
      <c r="F1310">
        <v>42</v>
      </c>
    </row>
    <row r="1311" spans="1:6" x14ac:dyDescent="0.4">
      <c r="A1311">
        <v>1952</v>
      </c>
      <c r="B1311" t="s">
        <v>74</v>
      </c>
      <c r="C1311" t="s">
        <v>18</v>
      </c>
      <c r="D1311">
        <v>2</v>
      </c>
      <c r="E1311">
        <v>32</v>
      </c>
      <c r="F1311">
        <v>34</v>
      </c>
    </row>
    <row r="1312" spans="1:6" x14ac:dyDescent="0.4">
      <c r="A1312">
        <v>1953</v>
      </c>
      <c r="B1312" t="s">
        <v>74</v>
      </c>
      <c r="C1312" t="s">
        <v>18</v>
      </c>
      <c r="D1312">
        <v>3</v>
      </c>
      <c r="E1312">
        <v>14</v>
      </c>
      <c r="F1312">
        <v>17</v>
      </c>
    </row>
    <row r="1313" spans="1:7" x14ac:dyDescent="0.4">
      <c r="A1313">
        <v>1954</v>
      </c>
      <c r="B1313" t="s">
        <v>74</v>
      </c>
      <c r="C1313" t="s">
        <v>18</v>
      </c>
      <c r="D1313">
        <v>1</v>
      </c>
      <c r="E1313">
        <v>7</v>
      </c>
      <c r="F1313">
        <v>8</v>
      </c>
    </row>
    <row r="1314" spans="1:7" x14ac:dyDescent="0.4">
      <c r="A1314">
        <v>1955</v>
      </c>
      <c r="B1314" t="s">
        <v>74</v>
      </c>
      <c r="C1314" t="s">
        <v>18</v>
      </c>
      <c r="D1314">
        <v>0</v>
      </c>
      <c r="E1314">
        <v>4</v>
      </c>
      <c r="F1314">
        <v>4</v>
      </c>
    </row>
    <row r="1315" spans="1:7" x14ac:dyDescent="0.4">
      <c r="A1315">
        <v>1956</v>
      </c>
      <c r="B1315" t="s">
        <v>74</v>
      </c>
      <c r="C1315" t="s">
        <v>18</v>
      </c>
      <c r="D1315">
        <v>0</v>
      </c>
      <c r="E1315">
        <v>2</v>
      </c>
      <c r="F1315">
        <v>2</v>
      </c>
    </row>
    <row r="1316" spans="1:7" x14ac:dyDescent="0.4">
      <c r="A1316">
        <v>1957</v>
      </c>
      <c r="B1316" t="s">
        <v>74</v>
      </c>
      <c r="C1316" t="s">
        <v>18</v>
      </c>
      <c r="D1316">
        <v>0</v>
      </c>
      <c r="E1316">
        <v>1</v>
      </c>
      <c r="F1316">
        <v>1</v>
      </c>
    </row>
    <row r="1317" spans="1:7" x14ac:dyDescent="0.4">
      <c r="A1317">
        <v>1958</v>
      </c>
      <c r="B1317" t="s">
        <v>74</v>
      </c>
      <c r="C1317" t="s">
        <v>18</v>
      </c>
      <c r="D1317">
        <v>1</v>
      </c>
      <c r="E1317">
        <v>1</v>
      </c>
      <c r="F1317">
        <v>2</v>
      </c>
    </row>
    <row r="1318" spans="1:7" x14ac:dyDescent="0.4">
      <c r="A1318">
        <v>1959</v>
      </c>
      <c r="B1318" t="s">
        <v>74</v>
      </c>
      <c r="C1318" t="s">
        <v>18</v>
      </c>
      <c r="D1318">
        <v>0</v>
      </c>
      <c r="E1318">
        <v>1</v>
      </c>
      <c r="F1318">
        <v>1</v>
      </c>
    </row>
    <row r="1319" spans="1:7" x14ac:dyDescent="0.4">
      <c r="A1319">
        <v>1960</v>
      </c>
      <c r="B1319" t="s">
        <v>74</v>
      </c>
      <c r="C1319" t="s">
        <v>18</v>
      </c>
      <c r="D1319">
        <v>4</v>
      </c>
      <c r="E1319">
        <v>1</v>
      </c>
      <c r="F1319">
        <v>5</v>
      </c>
    </row>
    <row r="1320" spans="1:7" x14ac:dyDescent="0.4">
      <c r="A1320">
        <v>1961</v>
      </c>
      <c r="B1320" t="s">
        <v>74</v>
      </c>
      <c r="C1320" t="s">
        <v>18</v>
      </c>
      <c r="D1320">
        <v>5</v>
      </c>
      <c r="E1320">
        <v>3</v>
      </c>
      <c r="F1320">
        <v>8</v>
      </c>
    </row>
    <row r="1321" spans="1:7" x14ac:dyDescent="0.4">
      <c r="A1321">
        <v>1962</v>
      </c>
      <c r="B1321" t="s">
        <v>74</v>
      </c>
      <c r="C1321" t="s">
        <v>18</v>
      </c>
      <c r="D1321">
        <v>1</v>
      </c>
      <c r="E1321">
        <v>1</v>
      </c>
      <c r="F1321">
        <v>2</v>
      </c>
      <c r="G1321" t="s">
        <v>78</v>
      </c>
    </row>
    <row r="1322" spans="1:7" x14ac:dyDescent="0.4">
      <c r="A1322">
        <v>1963</v>
      </c>
      <c r="B1322" t="s">
        <v>74</v>
      </c>
      <c r="C1322" t="s">
        <v>18</v>
      </c>
      <c r="D1322">
        <v>0</v>
      </c>
      <c r="E1322">
        <v>1</v>
      </c>
      <c r="F1322">
        <v>1</v>
      </c>
    </row>
    <row r="1323" spans="1:7" x14ac:dyDescent="0.4">
      <c r="A1323">
        <v>1964</v>
      </c>
      <c r="B1323" t="s">
        <v>74</v>
      </c>
      <c r="C1323" t="s">
        <v>18</v>
      </c>
      <c r="D1323">
        <v>0</v>
      </c>
      <c r="E1323">
        <v>0</v>
      </c>
      <c r="F1323">
        <v>0</v>
      </c>
    </row>
    <row r="1324" spans="1:7" x14ac:dyDescent="0.4">
      <c r="A1324">
        <v>1965</v>
      </c>
      <c r="B1324" t="s">
        <v>74</v>
      </c>
      <c r="C1324" t="s">
        <v>18</v>
      </c>
      <c r="D1324">
        <v>0</v>
      </c>
      <c r="E1324">
        <v>0</v>
      </c>
      <c r="F1324">
        <v>0</v>
      </c>
    </row>
    <row r="1325" spans="1:7" x14ac:dyDescent="0.4">
      <c r="A1325">
        <v>1966</v>
      </c>
      <c r="B1325" t="s">
        <v>74</v>
      </c>
      <c r="C1325" t="s">
        <v>18</v>
      </c>
      <c r="D1325">
        <v>0</v>
      </c>
      <c r="E1325">
        <v>0</v>
      </c>
      <c r="F1325">
        <v>0</v>
      </c>
    </row>
    <row r="1326" spans="1:7" x14ac:dyDescent="0.4">
      <c r="A1326">
        <v>1967</v>
      </c>
      <c r="B1326" t="s">
        <v>74</v>
      </c>
      <c r="C1326" t="s">
        <v>18</v>
      </c>
      <c r="D1326">
        <v>0</v>
      </c>
      <c r="E1326">
        <v>0</v>
      </c>
      <c r="F1326">
        <v>0</v>
      </c>
    </row>
    <row r="1327" spans="1:7" x14ac:dyDescent="0.4">
      <c r="A1327">
        <v>1968</v>
      </c>
      <c r="B1327" t="s">
        <v>74</v>
      </c>
      <c r="C1327" t="s">
        <v>18</v>
      </c>
      <c r="D1327">
        <v>0</v>
      </c>
      <c r="E1327">
        <v>0</v>
      </c>
      <c r="F1327">
        <v>0</v>
      </c>
    </row>
    <row r="1328" spans="1:7" x14ac:dyDescent="0.4">
      <c r="A1328">
        <v>1969</v>
      </c>
      <c r="B1328" t="s">
        <v>74</v>
      </c>
      <c r="C1328" t="s">
        <v>18</v>
      </c>
      <c r="D1328">
        <v>0</v>
      </c>
      <c r="E1328">
        <v>0</v>
      </c>
      <c r="F1328">
        <v>0</v>
      </c>
    </row>
    <row r="1329" spans="1:7" x14ac:dyDescent="0.4">
      <c r="A1329">
        <v>1970</v>
      </c>
      <c r="B1329" t="s">
        <v>74</v>
      </c>
      <c r="C1329" t="s">
        <v>18</v>
      </c>
      <c r="D1329">
        <v>0</v>
      </c>
      <c r="E1329">
        <v>0</v>
      </c>
      <c r="F1329">
        <v>0</v>
      </c>
    </row>
    <row r="1330" spans="1:7" x14ac:dyDescent="0.4">
      <c r="A1330">
        <v>1971</v>
      </c>
      <c r="B1330" t="s">
        <v>74</v>
      </c>
      <c r="C1330" t="s">
        <v>18</v>
      </c>
      <c r="D1330">
        <v>0</v>
      </c>
      <c r="E1330">
        <v>0</v>
      </c>
      <c r="F1330">
        <v>0</v>
      </c>
    </row>
    <row r="1331" spans="1:7" x14ac:dyDescent="0.4">
      <c r="A1331">
        <v>1972</v>
      </c>
      <c r="B1331" t="s">
        <v>74</v>
      </c>
      <c r="C1331" t="s">
        <v>18</v>
      </c>
      <c r="D1331">
        <v>0</v>
      </c>
      <c r="E1331">
        <v>0</v>
      </c>
      <c r="F1331">
        <v>0</v>
      </c>
    </row>
    <row r="1332" spans="1:7" x14ac:dyDescent="0.4">
      <c r="A1332">
        <v>1973</v>
      </c>
      <c r="B1332" t="s">
        <v>74</v>
      </c>
      <c r="C1332" t="s">
        <v>18</v>
      </c>
      <c r="D1332">
        <v>0</v>
      </c>
      <c r="E1332">
        <v>0</v>
      </c>
      <c r="F1332">
        <v>0</v>
      </c>
    </row>
    <row r="1333" spans="1:7" x14ac:dyDescent="0.4">
      <c r="A1333">
        <v>1974</v>
      </c>
      <c r="B1333" t="s">
        <v>74</v>
      </c>
      <c r="C1333" t="s">
        <v>18</v>
      </c>
      <c r="D1333">
        <v>0</v>
      </c>
      <c r="E1333">
        <v>1</v>
      </c>
      <c r="F1333">
        <v>1</v>
      </c>
    </row>
    <row r="1334" spans="1:7" x14ac:dyDescent="0.4">
      <c r="A1334">
        <v>1975</v>
      </c>
      <c r="B1334" t="s">
        <v>74</v>
      </c>
      <c r="C1334" t="s">
        <v>18</v>
      </c>
      <c r="D1334">
        <v>0</v>
      </c>
      <c r="E1334">
        <v>2</v>
      </c>
      <c r="F1334">
        <v>2</v>
      </c>
    </row>
    <row r="1335" spans="1:7" x14ac:dyDescent="0.4">
      <c r="A1335">
        <v>1976</v>
      </c>
      <c r="B1335" t="s">
        <v>74</v>
      </c>
      <c r="C1335" t="s">
        <v>18</v>
      </c>
      <c r="D1335">
        <v>0</v>
      </c>
      <c r="E1335">
        <v>2</v>
      </c>
      <c r="F1335">
        <v>2</v>
      </c>
      <c r="G1335" t="s">
        <v>79</v>
      </c>
    </row>
    <row r="1336" spans="1:7" x14ac:dyDescent="0.4">
      <c r="A1336">
        <v>1977</v>
      </c>
      <c r="B1336" t="s">
        <v>74</v>
      </c>
      <c r="C1336" t="s">
        <v>18</v>
      </c>
      <c r="D1336">
        <v>0</v>
      </c>
      <c r="E1336">
        <v>1</v>
      </c>
      <c r="F1336">
        <v>1</v>
      </c>
    </row>
    <row r="1337" spans="1:7" x14ac:dyDescent="0.4">
      <c r="A1337">
        <v>1978</v>
      </c>
      <c r="B1337" t="s">
        <v>74</v>
      </c>
      <c r="C1337" t="s">
        <v>18</v>
      </c>
      <c r="D1337">
        <v>0</v>
      </c>
      <c r="E1337">
        <v>0</v>
      </c>
      <c r="F1337">
        <v>0</v>
      </c>
    </row>
    <row r="1338" spans="1:7" x14ac:dyDescent="0.4">
      <c r="A1338">
        <v>1979</v>
      </c>
      <c r="B1338" t="s">
        <v>74</v>
      </c>
      <c r="C1338" t="s">
        <v>18</v>
      </c>
      <c r="D1338">
        <v>0</v>
      </c>
      <c r="E1338">
        <v>0</v>
      </c>
      <c r="F1338">
        <v>0</v>
      </c>
    </row>
    <row r="1339" spans="1:7" x14ac:dyDescent="0.4">
      <c r="A1339">
        <v>1980</v>
      </c>
      <c r="B1339" t="s">
        <v>74</v>
      </c>
      <c r="C1339" t="s">
        <v>18</v>
      </c>
      <c r="D1339">
        <v>0</v>
      </c>
      <c r="E1339">
        <v>0</v>
      </c>
      <c r="F1339">
        <v>0</v>
      </c>
    </row>
    <row r="1340" spans="1:7" x14ac:dyDescent="0.4">
      <c r="A1340">
        <v>1981</v>
      </c>
      <c r="B1340" t="s">
        <v>74</v>
      </c>
      <c r="C1340" t="s">
        <v>18</v>
      </c>
      <c r="D1340">
        <v>0</v>
      </c>
      <c r="E1340">
        <v>0</v>
      </c>
      <c r="F1340">
        <v>0</v>
      </c>
    </row>
    <row r="1341" spans="1:7" x14ac:dyDescent="0.4">
      <c r="A1341">
        <v>1982</v>
      </c>
      <c r="B1341" t="s">
        <v>74</v>
      </c>
      <c r="C1341" t="s">
        <v>18</v>
      </c>
      <c r="D1341">
        <v>0</v>
      </c>
      <c r="E1341">
        <v>0</v>
      </c>
      <c r="F1341">
        <v>0</v>
      </c>
    </row>
    <row r="1342" spans="1:7" x14ac:dyDescent="0.4">
      <c r="A1342">
        <v>1983</v>
      </c>
      <c r="B1342" t="s">
        <v>74</v>
      </c>
      <c r="C1342" t="s">
        <v>18</v>
      </c>
      <c r="D1342">
        <v>0</v>
      </c>
      <c r="E1342">
        <v>0</v>
      </c>
      <c r="F1342">
        <v>0</v>
      </c>
    </row>
    <row r="1343" spans="1:7" x14ac:dyDescent="0.4">
      <c r="A1343">
        <v>1984</v>
      </c>
      <c r="B1343" t="s">
        <v>74</v>
      </c>
      <c r="C1343" t="s">
        <v>18</v>
      </c>
      <c r="D1343">
        <v>0</v>
      </c>
      <c r="E1343">
        <v>0</v>
      </c>
      <c r="F1343">
        <v>0</v>
      </c>
    </row>
    <row r="1344" spans="1:7" x14ac:dyDescent="0.4">
      <c r="A1344">
        <v>1985</v>
      </c>
      <c r="B1344" t="s">
        <v>74</v>
      </c>
      <c r="C1344" t="s">
        <v>18</v>
      </c>
      <c r="D1344">
        <v>0</v>
      </c>
      <c r="E1344">
        <v>0</v>
      </c>
      <c r="F1344">
        <v>0</v>
      </c>
    </row>
    <row r="1345" spans="1:6" x14ac:dyDescent="0.4">
      <c r="A1345">
        <v>1986</v>
      </c>
      <c r="B1345" t="s">
        <v>74</v>
      </c>
      <c r="C1345" t="s">
        <v>18</v>
      </c>
      <c r="D1345">
        <v>0</v>
      </c>
      <c r="E1345">
        <v>0</v>
      </c>
      <c r="F1345">
        <v>0</v>
      </c>
    </row>
    <row r="1346" spans="1:6" x14ac:dyDescent="0.4">
      <c r="A1346">
        <v>1987</v>
      </c>
      <c r="B1346" t="s">
        <v>74</v>
      </c>
      <c r="C1346" t="s">
        <v>18</v>
      </c>
      <c r="D1346">
        <v>0</v>
      </c>
      <c r="E1346">
        <v>0</v>
      </c>
      <c r="F1346">
        <v>0</v>
      </c>
    </row>
    <row r="1347" spans="1:6" x14ac:dyDescent="0.4">
      <c r="A1347">
        <v>1988</v>
      </c>
      <c r="B1347" t="s">
        <v>74</v>
      </c>
      <c r="C1347" t="s">
        <v>18</v>
      </c>
      <c r="D1347">
        <v>0</v>
      </c>
      <c r="E1347">
        <v>0</v>
      </c>
      <c r="F1347">
        <v>0</v>
      </c>
    </row>
    <row r="1348" spans="1:6" x14ac:dyDescent="0.4">
      <c r="A1348">
        <v>1989</v>
      </c>
      <c r="B1348" t="s">
        <v>74</v>
      </c>
      <c r="C1348" t="s">
        <v>18</v>
      </c>
      <c r="D1348">
        <v>0</v>
      </c>
      <c r="E1348">
        <v>0</v>
      </c>
      <c r="F1348">
        <v>0</v>
      </c>
    </row>
    <row r="1349" spans="1:6" x14ac:dyDescent="0.4">
      <c r="A1349">
        <v>1990</v>
      </c>
      <c r="B1349" t="s">
        <v>74</v>
      </c>
      <c r="C1349" t="s">
        <v>18</v>
      </c>
      <c r="D1349">
        <v>0</v>
      </c>
      <c r="E1349">
        <v>0</v>
      </c>
      <c r="F1349">
        <v>0</v>
      </c>
    </row>
    <row r="1350" spans="1:6" x14ac:dyDescent="0.4">
      <c r="A1350">
        <v>1991</v>
      </c>
      <c r="B1350" t="s">
        <v>74</v>
      </c>
      <c r="C1350" t="s">
        <v>18</v>
      </c>
      <c r="D1350">
        <v>0</v>
      </c>
      <c r="E1350">
        <v>0</v>
      </c>
      <c r="F1350">
        <v>0</v>
      </c>
    </row>
    <row r="1351" spans="1:6" x14ac:dyDescent="0.4">
      <c r="A1351">
        <v>1992</v>
      </c>
      <c r="B1351" t="s">
        <v>74</v>
      </c>
      <c r="C1351" t="s">
        <v>18</v>
      </c>
      <c r="D1351">
        <v>0</v>
      </c>
      <c r="E1351">
        <v>0</v>
      </c>
      <c r="F1351">
        <v>0</v>
      </c>
    </row>
    <row r="1352" spans="1:6" x14ac:dyDescent="0.4">
      <c r="A1352">
        <v>1993</v>
      </c>
      <c r="B1352" t="s">
        <v>74</v>
      </c>
      <c r="C1352" t="s">
        <v>18</v>
      </c>
      <c r="D1352">
        <v>0</v>
      </c>
      <c r="E1352">
        <v>0</v>
      </c>
      <c r="F1352">
        <v>0</v>
      </c>
    </row>
    <row r="1353" spans="1:6" x14ac:dyDescent="0.4">
      <c r="A1353">
        <v>1994</v>
      </c>
      <c r="B1353" t="s">
        <v>74</v>
      </c>
      <c r="C1353" t="s">
        <v>18</v>
      </c>
      <c r="D1353">
        <v>0</v>
      </c>
      <c r="E1353">
        <v>0</v>
      </c>
      <c r="F1353">
        <v>0</v>
      </c>
    </row>
    <row r="1354" spans="1:6" x14ac:dyDescent="0.4">
      <c r="A1354">
        <v>1995</v>
      </c>
      <c r="B1354" t="s">
        <v>74</v>
      </c>
      <c r="C1354" t="s">
        <v>18</v>
      </c>
      <c r="D1354">
        <v>0</v>
      </c>
      <c r="E1354">
        <v>0</v>
      </c>
      <c r="F1354">
        <v>0</v>
      </c>
    </row>
    <row r="1355" spans="1:6" x14ac:dyDescent="0.4">
      <c r="A1355">
        <v>1996</v>
      </c>
      <c r="B1355" t="s">
        <v>74</v>
      </c>
      <c r="C1355" t="s">
        <v>18</v>
      </c>
      <c r="D1355">
        <v>0</v>
      </c>
      <c r="E1355">
        <v>0</v>
      </c>
      <c r="F1355">
        <v>0</v>
      </c>
    </row>
    <row r="1356" spans="1:6" x14ac:dyDescent="0.4">
      <c r="A1356">
        <v>1997</v>
      </c>
      <c r="B1356" t="s">
        <v>74</v>
      </c>
      <c r="C1356" t="s">
        <v>18</v>
      </c>
      <c r="D1356">
        <v>0</v>
      </c>
      <c r="E1356">
        <v>0</v>
      </c>
      <c r="F1356">
        <v>0</v>
      </c>
    </row>
    <row r="1357" spans="1:6" x14ac:dyDescent="0.4">
      <c r="A1357">
        <v>1998</v>
      </c>
      <c r="B1357" t="s">
        <v>74</v>
      </c>
      <c r="C1357" t="s">
        <v>18</v>
      </c>
      <c r="D1357">
        <v>0</v>
      </c>
      <c r="E1357">
        <v>0</v>
      </c>
      <c r="F1357">
        <v>0</v>
      </c>
    </row>
    <row r="1358" spans="1:6" x14ac:dyDescent="0.4">
      <c r="A1358">
        <v>1999</v>
      </c>
      <c r="B1358" t="s">
        <v>74</v>
      </c>
      <c r="C1358" t="s">
        <v>18</v>
      </c>
      <c r="D1358">
        <v>0</v>
      </c>
      <c r="E1358">
        <v>0</v>
      </c>
      <c r="F1358">
        <v>0</v>
      </c>
    </row>
    <row r="1359" spans="1:6" x14ac:dyDescent="0.4">
      <c r="A1359">
        <v>2000</v>
      </c>
      <c r="B1359" t="s">
        <v>74</v>
      </c>
      <c r="C1359" t="s">
        <v>18</v>
      </c>
    </row>
    <row r="1360" spans="1:6" x14ac:dyDescent="0.4">
      <c r="A1360">
        <v>2001</v>
      </c>
      <c r="B1360" t="s">
        <v>74</v>
      </c>
      <c r="C1360" t="s">
        <v>18</v>
      </c>
    </row>
    <row r="1361" spans="1:3" x14ac:dyDescent="0.4">
      <c r="A1361">
        <v>2002</v>
      </c>
      <c r="B1361" t="s">
        <v>74</v>
      </c>
      <c r="C1361" t="s">
        <v>18</v>
      </c>
    </row>
    <row r="1362" spans="1:3" x14ac:dyDescent="0.4">
      <c r="A1362">
        <v>2003</v>
      </c>
      <c r="B1362" t="s">
        <v>74</v>
      </c>
      <c r="C1362" t="s">
        <v>18</v>
      </c>
    </row>
    <row r="1363" spans="1:3" x14ac:dyDescent="0.4">
      <c r="A1363">
        <v>2004</v>
      </c>
      <c r="B1363" t="s">
        <v>74</v>
      </c>
      <c r="C1363" t="s">
        <v>18</v>
      </c>
    </row>
    <row r="1364" spans="1:3" x14ac:dyDescent="0.4">
      <c r="A1364">
        <v>2005</v>
      </c>
      <c r="B1364" t="s">
        <v>74</v>
      </c>
      <c r="C1364" t="s">
        <v>18</v>
      </c>
    </row>
    <row r="1365" spans="1:3" x14ac:dyDescent="0.4">
      <c r="A1365">
        <v>2006</v>
      </c>
      <c r="B1365" t="s">
        <v>74</v>
      </c>
      <c r="C1365" t="s">
        <v>18</v>
      </c>
    </row>
    <row r="1366" spans="1:3" x14ac:dyDescent="0.4">
      <c r="A1366">
        <v>2007</v>
      </c>
      <c r="B1366" t="s">
        <v>74</v>
      </c>
      <c r="C1366" t="s">
        <v>18</v>
      </c>
    </row>
    <row r="1367" spans="1:3" x14ac:dyDescent="0.4">
      <c r="A1367">
        <v>2008</v>
      </c>
      <c r="B1367" t="s">
        <v>74</v>
      </c>
      <c r="C1367" t="s">
        <v>18</v>
      </c>
    </row>
    <row r="1368" spans="1:3" x14ac:dyDescent="0.4">
      <c r="A1368">
        <v>2009</v>
      </c>
      <c r="B1368" t="s">
        <v>74</v>
      </c>
      <c r="C1368" t="s">
        <v>18</v>
      </c>
    </row>
    <row r="1369" spans="1:3" x14ac:dyDescent="0.4">
      <c r="A1369">
        <v>2010</v>
      </c>
      <c r="B1369" t="s">
        <v>74</v>
      </c>
      <c r="C1369" t="s">
        <v>18</v>
      </c>
    </row>
    <row r="1370" spans="1:3" x14ac:dyDescent="0.4">
      <c r="A1370">
        <v>2011</v>
      </c>
      <c r="B1370" t="s">
        <v>74</v>
      </c>
      <c r="C1370" t="s">
        <v>18</v>
      </c>
    </row>
    <row r="1371" spans="1:3" x14ac:dyDescent="0.4">
      <c r="A1371">
        <v>2012</v>
      </c>
      <c r="B1371" t="s">
        <v>74</v>
      </c>
      <c r="C1371" t="s">
        <v>18</v>
      </c>
    </row>
    <row r="1372" spans="1:3" x14ac:dyDescent="0.4">
      <c r="A1372">
        <v>2013</v>
      </c>
      <c r="B1372" t="s">
        <v>74</v>
      </c>
      <c r="C1372" t="s">
        <v>18</v>
      </c>
    </row>
    <row r="1373" spans="1:3" x14ac:dyDescent="0.4">
      <c r="A1373">
        <v>2014</v>
      </c>
      <c r="B1373" t="s">
        <v>74</v>
      </c>
      <c r="C1373" t="s">
        <v>18</v>
      </c>
    </row>
    <row r="1374" spans="1:3" x14ac:dyDescent="0.4">
      <c r="A1374">
        <v>2015</v>
      </c>
      <c r="B1374" t="s">
        <v>74</v>
      </c>
      <c r="C1374" t="s">
        <v>18</v>
      </c>
    </row>
    <row r="1375" spans="1:3" x14ac:dyDescent="0.4">
      <c r="A1375">
        <v>2016</v>
      </c>
      <c r="B1375" t="s">
        <v>74</v>
      </c>
      <c r="C1375" t="s">
        <v>18</v>
      </c>
    </row>
    <row r="1376" spans="1:3" x14ac:dyDescent="0.4">
      <c r="A1376">
        <v>2017</v>
      </c>
      <c r="B1376" t="s">
        <v>74</v>
      </c>
      <c r="C1376" t="s">
        <v>18</v>
      </c>
    </row>
    <row r="1377" spans="1:6" x14ac:dyDescent="0.4">
      <c r="A1377">
        <v>2018</v>
      </c>
      <c r="B1377" t="s">
        <v>74</v>
      </c>
      <c r="C1377" t="s">
        <v>18</v>
      </c>
    </row>
    <row r="1378" spans="1:6" x14ac:dyDescent="0.4">
      <c r="A1378">
        <v>2019</v>
      </c>
      <c r="B1378" t="s">
        <v>74</v>
      </c>
      <c r="C1378" t="s">
        <v>18</v>
      </c>
    </row>
    <row r="1379" spans="1:6" x14ac:dyDescent="0.4">
      <c r="A1379">
        <v>2020</v>
      </c>
      <c r="B1379" t="s">
        <v>74</v>
      </c>
      <c r="C1379" t="s">
        <v>18</v>
      </c>
    </row>
    <row r="1380" spans="1:6" x14ac:dyDescent="0.4">
      <c r="A1380">
        <v>1867</v>
      </c>
      <c r="B1380" t="s">
        <v>74</v>
      </c>
      <c r="C1380" t="s">
        <v>27</v>
      </c>
      <c r="E1380">
        <v>941</v>
      </c>
      <c r="F1380">
        <v>941</v>
      </c>
    </row>
    <row r="1381" spans="1:6" x14ac:dyDescent="0.4">
      <c r="A1381">
        <v>1868</v>
      </c>
      <c r="B1381" t="s">
        <v>74</v>
      </c>
      <c r="C1381" t="s">
        <v>27</v>
      </c>
      <c r="E1381">
        <v>1156</v>
      </c>
      <c r="F1381">
        <v>1156</v>
      </c>
    </row>
    <row r="1382" spans="1:6" x14ac:dyDescent="0.4">
      <c r="A1382">
        <v>1869</v>
      </c>
      <c r="B1382" t="s">
        <v>74</v>
      </c>
      <c r="C1382" t="s">
        <v>27</v>
      </c>
      <c r="E1382">
        <v>659</v>
      </c>
      <c r="F1382">
        <v>659</v>
      </c>
    </row>
    <row r="1383" spans="1:6" x14ac:dyDescent="0.4">
      <c r="A1383">
        <v>1870</v>
      </c>
      <c r="B1383" t="s">
        <v>74</v>
      </c>
      <c r="C1383" t="s">
        <v>27</v>
      </c>
      <c r="E1383">
        <v>622</v>
      </c>
      <c r="F1383">
        <v>622</v>
      </c>
    </row>
    <row r="1384" spans="1:6" x14ac:dyDescent="0.4">
      <c r="A1384">
        <v>1871</v>
      </c>
      <c r="B1384" t="s">
        <v>74</v>
      </c>
      <c r="C1384" t="s">
        <v>27</v>
      </c>
      <c r="E1384">
        <v>572</v>
      </c>
      <c r="F1384">
        <v>572</v>
      </c>
    </row>
    <row r="1385" spans="1:6" x14ac:dyDescent="0.4">
      <c r="A1385">
        <v>1872</v>
      </c>
      <c r="B1385" t="s">
        <v>74</v>
      </c>
      <c r="C1385" t="s">
        <v>27</v>
      </c>
      <c r="E1385">
        <v>492</v>
      </c>
      <c r="F1385">
        <v>492</v>
      </c>
    </row>
    <row r="1386" spans="1:6" x14ac:dyDescent="0.4">
      <c r="A1386">
        <v>1873</v>
      </c>
      <c r="B1386" t="s">
        <v>74</v>
      </c>
      <c r="C1386" t="s">
        <v>27</v>
      </c>
      <c r="E1386">
        <v>823</v>
      </c>
      <c r="F1386">
        <v>823</v>
      </c>
    </row>
    <row r="1387" spans="1:6" x14ac:dyDescent="0.4">
      <c r="A1387">
        <v>1874</v>
      </c>
      <c r="B1387" t="s">
        <v>74</v>
      </c>
      <c r="C1387" t="s">
        <v>27</v>
      </c>
      <c r="E1387">
        <v>464</v>
      </c>
      <c r="F1387">
        <v>464</v>
      </c>
    </row>
    <row r="1388" spans="1:6" x14ac:dyDescent="0.4">
      <c r="A1388">
        <v>1875</v>
      </c>
      <c r="B1388" t="s">
        <v>74</v>
      </c>
      <c r="C1388" t="s">
        <v>27</v>
      </c>
      <c r="E1388">
        <v>807</v>
      </c>
      <c r="F1388">
        <v>807</v>
      </c>
    </row>
    <row r="1389" spans="1:6" x14ac:dyDescent="0.4">
      <c r="A1389">
        <v>1876</v>
      </c>
      <c r="B1389" t="s">
        <v>74</v>
      </c>
      <c r="C1389" t="s">
        <v>27</v>
      </c>
      <c r="E1389">
        <v>535</v>
      </c>
      <c r="F1389">
        <v>535</v>
      </c>
    </row>
    <row r="1390" spans="1:6" x14ac:dyDescent="0.4">
      <c r="A1390">
        <v>1877</v>
      </c>
      <c r="B1390" t="s">
        <v>74</v>
      </c>
      <c r="C1390" t="s">
        <v>27</v>
      </c>
      <c r="E1390">
        <v>506</v>
      </c>
      <c r="F1390">
        <v>506</v>
      </c>
    </row>
    <row r="1391" spans="1:6" x14ac:dyDescent="0.4">
      <c r="A1391">
        <v>1878</v>
      </c>
      <c r="B1391" t="s">
        <v>74</v>
      </c>
      <c r="C1391" t="s">
        <v>27</v>
      </c>
      <c r="E1391">
        <v>777</v>
      </c>
      <c r="F1391">
        <v>777</v>
      </c>
    </row>
    <row r="1392" spans="1:6" x14ac:dyDescent="0.4">
      <c r="A1392">
        <v>1879</v>
      </c>
      <c r="B1392" t="s">
        <v>74</v>
      </c>
      <c r="C1392" t="s">
        <v>27</v>
      </c>
      <c r="D1392">
        <v>1064</v>
      </c>
      <c r="E1392">
        <v>787</v>
      </c>
      <c r="F1392">
        <v>1851</v>
      </c>
    </row>
    <row r="1393" spans="1:6" x14ac:dyDescent="0.4">
      <c r="A1393">
        <v>1880</v>
      </c>
      <c r="B1393" t="s">
        <v>74</v>
      </c>
      <c r="C1393" t="s">
        <v>27</v>
      </c>
      <c r="E1393">
        <v>799</v>
      </c>
      <c r="F1393">
        <v>799</v>
      </c>
    </row>
    <row r="1394" spans="1:6" x14ac:dyDescent="0.4">
      <c r="A1394">
        <v>1881</v>
      </c>
      <c r="B1394" t="s">
        <v>74</v>
      </c>
      <c r="C1394" t="s">
        <v>27</v>
      </c>
      <c r="E1394">
        <v>695</v>
      </c>
      <c r="F1394">
        <v>695</v>
      </c>
    </row>
    <row r="1395" spans="1:6" x14ac:dyDescent="0.4">
      <c r="A1395">
        <v>1882</v>
      </c>
      <c r="B1395" t="s">
        <v>74</v>
      </c>
      <c r="C1395" t="s">
        <v>27</v>
      </c>
      <c r="E1395">
        <v>307</v>
      </c>
      <c r="F1395">
        <v>307</v>
      </c>
    </row>
    <row r="1396" spans="1:6" x14ac:dyDescent="0.4">
      <c r="A1396">
        <v>1883</v>
      </c>
      <c r="B1396" t="s">
        <v>74</v>
      </c>
      <c r="C1396" t="s">
        <v>27</v>
      </c>
      <c r="E1396">
        <v>131</v>
      </c>
      <c r="F1396">
        <v>131</v>
      </c>
    </row>
    <row r="1397" spans="1:6" x14ac:dyDescent="0.4">
      <c r="A1397">
        <v>1884</v>
      </c>
      <c r="B1397" t="s">
        <v>74</v>
      </c>
      <c r="C1397" t="s">
        <v>27</v>
      </c>
      <c r="E1397">
        <v>184</v>
      </c>
      <c r="F1397">
        <v>184</v>
      </c>
    </row>
    <row r="1398" spans="1:6" x14ac:dyDescent="0.4">
      <c r="A1398">
        <v>1885</v>
      </c>
      <c r="B1398" t="s">
        <v>74</v>
      </c>
      <c r="C1398" t="s">
        <v>27</v>
      </c>
      <c r="D1398">
        <v>91</v>
      </c>
      <c r="E1398">
        <v>361</v>
      </c>
      <c r="F1398">
        <v>452</v>
      </c>
    </row>
    <row r="1399" spans="1:6" x14ac:dyDescent="0.4">
      <c r="A1399">
        <v>1886</v>
      </c>
      <c r="B1399" t="s">
        <v>74</v>
      </c>
      <c r="C1399" t="s">
        <v>27</v>
      </c>
      <c r="E1399">
        <v>236</v>
      </c>
      <c r="F1399">
        <v>236</v>
      </c>
    </row>
    <row r="1400" spans="1:6" x14ac:dyDescent="0.4">
      <c r="A1400">
        <v>1887</v>
      </c>
      <c r="B1400" t="s">
        <v>74</v>
      </c>
      <c r="C1400" t="s">
        <v>27</v>
      </c>
      <c r="E1400">
        <v>404</v>
      </c>
      <c r="F1400">
        <v>404</v>
      </c>
    </row>
    <row r="1401" spans="1:6" x14ac:dyDescent="0.4">
      <c r="A1401">
        <v>1888</v>
      </c>
      <c r="B1401" t="s">
        <v>74</v>
      </c>
      <c r="C1401" t="s">
        <v>27</v>
      </c>
      <c r="E1401">
        <v>329</v>
      </c>
      <c r="F1401">
        <v>329</v>
      </c>
    </row>
    <row r="1402" spans="1:6" x14ac:dyDescent="0.4">
      <c r="A1402">
        <v>1889</v>
      </c>
      <c r="B1402" t="s">
        <v>74</v>
      </c>
      <c r="C1402" t="s">
        <v>27</v>
      </c>
      <c r="D1402">
        <v>23</v>
      </c>
      <c r="E1402">
        <v>447</v>
      </c>
      <c r="F1402">
        <v>470</v>
      </c>
    </row>
    <row r="1403" spans="1:6" x14ac:dyDescent="0.4">
      <c r="A1403">
        <v>1890</v>
      </c>
      <c r="B1403" t="s">
        <v>74</v>
      </c>
      <c r="C1403" t="s">
        <v>27</v>
      </c>
      <c r="D1403">
        <v>149</v>
      </c>
      <c r="E1403">
        <v>404</v>
      </c>
      <c r="F1403">
        <v>553</v>
      </c>
    </row>
    <row r="1404" spans="1:6" x14ac:dyDescent="0.4">
      <c r="A1404">
        <v>1891</v>
      </c>
      <c r="B1404" t="s">
        <v>74</v>
      </c>
      <c r="C1404" t="s">
        <v>27</v>
      </c>
      <c r="E1404">
        <v>602</v>
      </c>
      <c r="F1404">
        <v>602</v>
      </c>
    </row>
    <row r="1405" spans="1:6" x14ac:dyDescent="0.4">
      <c r="A1405">
        <v>1892</v>
      </c>
      <c r="B1405" t="s">
        <v>74</v>
      </c>
      <c r="C1405" t="s">
        <v>27</v>
      </c>
      <c r="E1405">
        <v>472</v>
      </c>
      <c r="F1405">
        <v>472</v>
      </c>
    </row>
    <row r="1406" spans="1:6" x14ac:dyDescent="0.4">
      <c r="A1406">
        <v>1893</v>
      </c>
      <c r="B1406" t="s">
        <v>74</v>
      </c>
      <c r="C1406" t="s">
        <v>27</v>
      </c>
      <c r="D1406">
        <v>45</v>
      </c>
      <c r="E1406">
        <v>370</v>
      </c>
      <c r="F1406">
        <v>415</v>
      </c>
    </row>
    <row r="1407" spans="1:6" x14ac:dyDescent="0.4">
      <c r="A1407">
        <v>1894</v>
      </c>
      <c r="B1407" t="s">
        <v>74</v>
      </c>
      <c r="C1407" t="s">
        <v>27</v>
      </c>
      <c r="E1407">
        <v>220</v>
      </c>
      <c r="F1407">
        <v>220</v>
      </c>
    </row>
    <row r="1408" spans="1:6" x14ac:dyDescent="0.4">
      <c r="A1408">
        <v>1895</v>
      </c>
      <c r="B1408" t="s">
        <v>74</v>
      </c>
      <c r="C1408" t="s">
        <v>27</v>
      </c>
      <c r="E1408">
        <v>127</v>
      </c>
      <c r="F1408">
        <v>127</v>
      </c>
    </row>
    <row r="1409" spans="1:6" x14ac:dyDescent="0.4">
      <c r="A1409">
        <v>1896</v>
      </c>
      <c r="B1409" t="s">
        <v>74</v>
      </c>
      <c r="C1409" t="s">
        <v>27</v>
      </c>
      <c r="E1409">
        <v>171</v>
      </c>
      <c r="F1409">
        <v>171</v>
      </c>
    </row>
    <row r="1410" spans="1:6" x14ac:dyDescent="0.4">
      <c r="A1410">
        <v>1897</v>
      </c>
      <c r="B1410" t="s">
        <v>74</v>
      </c>
      <c r="C1410" t="s">
        <v>27</v>
      </c>
      <c r="D1410">
        <v>182</v>
      </c>
      <c r="E1410">
        <v>293</v>
      </c>
      <c r="F1410">
        <v>475</v>
      </c>
    </row>
    <row r="1411" spans="1:6" x14ac:dyDescent="0.4">
      <c r="A1411">
        <v>1898</v>
      </c>
      <c r="B1411" t="s">
        <v>74</v>
      </c>
      <c r="C1411" t="s">
        <v>27</v>
      </c>
      <c r="E1411">
        <v>411</v>
      </c>
      <c r="F1411">
        <v>411</v>
      </c>
    </row>
    <row r="1412" spans="1:6" x14ac:dyDescent="0.4">
      <c r="A1412">
        <v>1899</v>
      </c>
      <c r="B1412" t="s">
        <v>74</v>
      </c>
      <c r="C1412" t="s">
        <v>27</v>
      </c>
      <c r="D1412">
        <v>162</v>
      </c>
      <c r="E1412">
        <v>260</v>
      </c>
      <c r="F1412">
        <v>422</v>
      </c>
    </row>
    <row r="1413" spans="1:6" x14ac:dyDescent="0.4">
      <c r="A1413">
        <v>1900</v>
      </c>
      <c r="B1413" t="s">
        <v>74</v>
      </c>
      <c r="C1413" t="s">
        <v>27</v>
      </c>
      <c r="E1413">
        <v>129</v>
      </c>
      <c r="F1413">
        <v>129</v>
      </c>
    </row>
    <row r="1414" spans="1:6" x14ac:dyDescent="0.4">
      <c r="A1414">
        <v>1901</v>
      </c>
      <c r="B1414" t="s">
        <v>74</v>
      </c>
      <c r="C1414" t="s">
        <v>27</v>
      </c>
      <c r="E1414">
        <v>133</v>
      </c>
      <c r="F1414">
        <v>133</v>
      </c>
    </row>
    <row r="1415" spans="1:6" x14ac:dyDescent="0.4">
      <c r="A1415">
        <v>1902</v>
      </c>
      <c r="B1415" t="s">
        <v>74</v>
      </c>
      <c r="C1415" t="s">
        <v>27</v>
      </c>
      <c r="E1415">
        <v>79</v>
      </c>
      <c r="F1415">
        <v>79</v>
      </c>
    </row>
    <row r="1416" spans="1:6" x14ac:dyDescent="0.4">
      <c r="A1416">
        <v>1903</v>
      </c>
      <c r="B1416" t="s">
        <v>74</v>
      </c>
      <c r="C1416" t="s">
        <v>27</v>
      </c>
      <c r="D1416">
        <v>25</v>
      </c>
      <c r="E1416">
        <v>97</v>
      </c>
      <c r="F1416">
        <v>122</v>
      </c>
    </row>
    <row r="1417" spans="1:6" x14ac:dyDescent="0.4">
      <c r="A1417">
        <v>1904</v>
      </c>
      <c r="B1417" t="s">
        <v>74</v>
      </c>
      <c r="C1417" t="s">
        <v>27</v>
      </c>
      <c r="E1417">
        <v>191</v>
      </c>
      <c r="F1417">
        <v>191</v>
      </c>
    </row>
    <row r="1418" spans="1:6" x14ac:dyDescent="0.4">
      <c r="A1418">
        <v>1905</v>
      </c>
      <c r="B1418" t="s">
        <v>74</v>
      </c>
      <c r="C1418" t="s">
        <v>27</v>
      </c>
      <c r="E1418">
        <v>473</v>
      </c>
      <c r="F1418">
        <v>473</v>
      </c>
    </row>
    <row r="1419" spans="1:6" x14ac:dyDescent="0.4">
      <c r="A1419">
        <v>1906</v>
      </c>
      <c r="B1419" t="s">
        <v>74</v>
      </c>
      <c r="C1419" t="s">
        <v>27</v>
      </c>
      <c r="E1419">
        <v>357</v>
      </c>
      <c r="F1419">
        <v>357</v>
      </c>
    </row>
    <row r="1420" spans="1:6" x14ac:dyDescent="0.4">
      <c r="A1420">
        <v>1907</v>
      </c>
      <c r="B1420" t="s">
        <v>74</v>
      </c>
      <c r="C1420" t="s">
        <v>27</v>
      </c>
      <c r="E1420">
        <v>344</v>
      </c>
      <c r="F1420">
        <v>344</v>
      </c>
    </row>
    <row r="1421" spans="1:6" x14ac:dyDescent="0.4">
      <c r="A1421">
        <v>1908</v>
      </c>
      <c r="B1421" t="s">
        <v>74</v>
      </c>
      <c r="C1421" t="s">
        <v>27</v>
      </c>
      <c r="D1421">
        <v>56</v>
      </c>
      <c r="E1421">
        <v>796</v>
      </c>
      <c r="F1421">
        <v>852</v>
      </c>
    </row>
    <row r="1422" spans="1:6" x14ac:dyDescent="0.4">
      <c r="A1422">
        <v>1909</v>
      </c>
      <c r="B1422" t="s">
        <v>74</v>
      </c>
      <c r="C1422" t="s">
        <v>27</v>
      </c>
      <c r="E1422">
        <v>1153</v>
      </c>
      <c r="F1422">
        <v>1153</v>
      </c>
    </row>
    <row r="1423" spans="1:6" x14ac:dyDescent="0.4">
      <c r="A1423">
        <v>1910</v>
      </c>
      <c r="B1423" t="s">
        <v>74</v>
      </c>
      <c r="C1423" t="s">
        <v>27</v>
      </c>
      <c r="E1423">
        <v>694</v>
      </c>
      <c r="F1423">
        <v>694</v>
      </c>
    </row>
    <row r="1424" spans="1:6" x14ac:dyDescent="0.4">
      <c r="A1424">
        <v>1911</v>
      </c>
      <c r="B1424" t="s">
        <v>74</v>
      </c>
      <c r="C1424" t="s">
        <v>27</v>
      </c>
      <c r="E1424">
        <v>586</v>
      </c>
      <c r="F1424">
        <v>586</v>
      </c>
    </row>
    <row r="1425" spans="1:6" x14ac:dyDescent="0.4">
      <c r="A1425">
        <v>1912</v>
      </c>
      <c r="B1425" t="s">
        <v>74</v>
      </c>
      <c r="C1425" t="s">
        <v>27</v>
      </c>
      <c r="E1425">
        <v>586</v>
      </c>
      <c r="F1425">
        <v>586</v>
      </c>
    </row>
    <row r="1426" spans="1:6" x14ac:dyDescent="0.4">
      <c r="A1426">
        <v>1913</v>
      </c>
      <c r="B1426" t="s">
        <v>74</v>
      </c>
      <c r="C1426" t="s">
        <v>27</v>
      </c>
      <c r="D1426">
        <v>20</v>
      </c>
      <c r="E1426">
        <v>518</v>
      </c>
      <c r="F1426">
        <v>538</v>
      </c>
    </row>
    <row r="1427" spans="1:6" x14ac:dyDescent="0.4">
      <c r="A1427">
        <v>1914</v>
      </c>
      <c r="B1427" t="s">
        <v>74</v>
      </c>
      <c r="C1427" t="s">
        <v>27</v>
      </c>
      <c r="D1427">
        <v>21</v>
      </c>
      <c r="E1427">
        <v>798</v>
      </c>
      <c r="F1427">
        <v>819</v>
      </c>
    </row>
    <row r="1428" spans="1:6" x14ac:dyDescent="0.4">
      <c r="A1428">
        <v>1915</v>
      </c>
      <c r="B1428" t="s">
        <v>74</v>
      </c>
      <c r="C1428" t="s">
        <v>27</v>
      </c>
      <c r="D1428">
        <v>27</v>
      </c>
      <c r="E1428">
        <v>818</v>
      </c>
      <c r="F1428">
        <v>845</v>
      </c>
    </row>
    <row r="1429" spans="1:6" x14ac:dyDescent="0.4">
      <c r="A1429">
        <v>1916</v>
      </c>
      <c r="B1429" t="s">
        <v>74</v>
      </c>
      <c r="C1429" t="s">
        <v>27</v>
      </c>
      <c r="D1429">
        <v>38</v>
      </c>
      <c r="E1429">
        <v>1253</v>
      </c>
      <c r="F1429">
        <v>1291</v>
      </c>
    </row>
    <row r="1430" spans="1:6" x14ac:dyDescent="0.4">
      <c r="A1430">
        <v>1917</v>
      </c>
      <c r="B1430" t="s">
        <v>74</v>
      </c>
      <c r="C1430" t="s">
        <v>27</v>
      </c>
      <c r="D1430">
        <v>116</v>
      </c>
      <c r="E1430">
        <v>1183</v>
      </c>
      <c r="F1430">
        <v>1299</v>
      </c>
    </row>
    <row r="1431" spans="1:6" x14ac:dyDescent="0.4">
      <c r="A1431">
        <v>1918</v>
      </c>
      <c r="B1431" t="s">
        <v>74</v>
      </c>
      <c r="C1431" t="s">
        <v>27</v>
      </c>
      <c r="D1431">
        <v>115</v>
      </c>
      <c r="E1431">
        <v>1137</v>
      </c>
      <c r="F1431">
        <v>1252</v>
      </c>
    </row>
    <row r="1432" spans="1:6" x14ac:dyDescent="0.4">
      <c r="A1432">
        <v>1919</v>
      </c>
      <c r="B1432" t="s">
        <v>74</v>
      </c>
      <c r="C1432" t="s">
        <v>27</v>
      </c>
      <c r="D1432">
        <v>76</v>
      </c>
      <c r="E1432">
        <v>1594</v>
      </c>
      <c r="F1432">
        <v>1670</v>
      </c>
    </row>
    <row r="1433" spans="1:6" x14ac:dyDescent="0.4">
      <c r="A1433">
        <v>1920</v>
      </c>
      <c r="B1433" t="s">
        <v>74</v>
      </c>
      <c r="C1433" t="s">
        <v>27</v>
      </c>
      <c r="D1433">
        <v>44</v>
      </c>
      <c r="E1433">
        <v>2027</v>
      </c>
      <c r="F1433">
        <v>2071</v>
      </c>
    </row>
    <row r="1434" spans="1:6" x14ac:dyDescent="0.4">
      <c r="A1434">
        <v>1921</v>
      </c>
      <c r="B1434" t="s">
        <v>74</v>
      </c>
      <c r="C1434" t="s">
        <v>27</v>
      </c>
      <c r="D1434">
        <v>109</v>
      </c>
      <c r="E1434">
        <v>2186</v>
      </c>
      <c r="F1434">
        <v>2295</v>
      </c>
    </row>
    <row r="1435" spans="1:6" x14ac:dyDescent="0.4">
      <c r="A1435">
        <v>1922</v>
      </c>
      <c r="B1435" t="s">
        <v>74</v>
      </c>
      <c r="C1435" t="s">
        <v>27</v>
      </c>
      <c r="D1435">
        <v>106</v>
      </c>
      <c r="E1435">
        <v>2098</v>
      </c>
      <c r="F1435">
        <v>2204</v>
      </c>
    </row>
    <row r="1436" spans="1:6" x14ac:dyDescent="0.4">
      <c r="A1436">
        <v>1923</v>
      </c>
      <c r="B1436" t="s">
        <v>74</v>
      </c>
      <c r="C1436" t="s">
        <v>27</v>
      </c>
      <c r="D1436">
        <v>130</v>
      </c>
      <c r="E1436">
        <v>2566</v>
      </c>
      <c r="F1436">
        <v>2696</v>
      </c>
    </row>
    <row r="1437" spans="1:6" x14ac:dyDescent="0.4">
      <c r="A1437">
        <v>1924</v>
      </c>
      <c r="B1437" t="s">
        <v>74</v>
      </c>
      <c r="C1437" t="s">
        <v>27</v>
      </c>
      <c r="D1437">
        <v>134</v>
      </c>
      <c r="E1437">
        <v>2652</v>
      </c>
      <c r="F1437">
        <v>2786</v>
      </c>
    </row>
    <row r="1438" spans="1:6" x14ac:dyDescent="0.4">
      <c r="A1438">
        <v>1925</v>
      </c>
      <c r="B1438" t="s">
        <v>74</v>
      </c>
      <c r="C1438" t="s">
        <v>27</v>
      </c>
      <c r="D1438">
        <v>111</v>
      </c>
      <c r="E1438">
        <v>1926</v>
      </c>
      <c r="F1438">
        <v>2037</v>
      </c>
    </row>
    <row r="1439" spans="1:6" x14ac:dyDescent="0.4">
      <c r="A1439">
        <v>1926</v>
      </c>
      <c r="B1439" t="s">
        <v>74</v>
      </c>
      <c r="C1439" t="s">
        <v>27</v>
      </c>
      <c r="D1439">
        <v>179</v>
      </c>
      <c r="E1439">
        <v>1824</v>
      </c>
      <c r="F1439">
        <v>2003</v>
      </c>
    </row>
    <row r="1440" spans="1:6" x14ac:dyDescent="0.4">
      <c r="A1440">
        <v>1927</v>
      </c>
      <c r="B1440" t="s">
        <v>74</v>
      </c>
      <c r="C1440" t="s">
        <v>27</v>
      </c>
      <c r="D1440">
        <v>166</v>
      </c>
      <c r="E1440">
        <v>1503</v>
      </c>
      <c r="F1440">
        <v>1669</v>
      </c>
    </row>
    <row r="1441" spans="1:6" x14ac:dyDescent="0.4">
      <c r="A1441">
        <v>1928</v>
      </c>
      <c r="B1441" t="s">
        <v>74</v>
      </c>
      <c r="C1441" t="s">
        <v>27</v>
      </c>
      <c r="D1441">
        <v>116</v>
      </c>
      <c r="E1441">
        <v>1068</v>
      </c>
      <c r="F1441">
        <v>1184</v>
      </c>
    </row>
    <row r="1442" spans="1:6" x14ac:dyDescent="0.4">
      <c r="A1442">
        <v>1929</v>
      </c>
      <c r="B1442" t="s">
        <v>74</v>
      </c>
      <c r="C1442" t="s">
        <v>27</v>
      </c>
      <c r="D1442">
        <v>97</v>
      </c>
      <c r="E1442">
        <v>843</v>
      </c>
      <c r="F1442">
        <v>940</v>
      </c>
    </row>
    <row r="1443" spans="1:6" x14ac:dyDescent="0.4">
      <c r="A1443">
        <v>1930</v>
      </c>
      <c r="B1443" t="s">
        <v>74</v>
      </c>
      <c r="C1443" t="s">
        <v>27</v>
      </c>
      <c r="D1443">
        <v>87</v>
      </c>
      <c r="E1443">
        <v>552</v>
      </c>
      <c r="F1443">
        <v>639</v>
      </c>
    </row>
    <row r="1444" spans="1:6" x14ac:dyDescent="0.4">
      <c r="A1444">
        <v>1931</v>
      </c>
      <c r="B1444" t="s">
        <v>74</v>
      </c>
      <c r="C1444" t="s">
        <v>27</v>
      </c>
      <c r="D1444">
        <v>67</v>
      </c>
      <c r="E1444">
        <v>526</v>
      </c>
      <c r="F1444">
        <v>593</v>
      </c>
    </row>
    <row r="1445" spans="1:6" x14ac:dyDescent="0.4">
      <c r="A1445">
        <v>1932</v>
      </c>
      <c r="B1445" t="s">
        <v>74</v>
      </c>
      <c r="C1445" t="s">
        <v>27</v>
      </c>
      <c r="D1445">
        <v>55</v>
      </c>
      <c r="E1445">
        <v>418</v>
      </c>
      <c r="F1445">
        <v>473</v>
      </c>
    </row>
    <row r="1446" spans="1:6" x14ac:dyDescent="0.4">
      <c r="A1446">
        <v>1933</v>
      </c>
      <c r="B1446" t="s">
        <v>74</v>
      </c>
      <c r="C1446" t="s">
        <v>27</v>
      </c>
      <c r="D1446">
        <v>40</v>
      </c>
      <c r="E1446">
        <v>474</v>
      </c>
      <c r="F1446">
        <v>514</v>
      </c>
    </row>
    <row r="1447" spans="1:6" x14ac:dyDescent="0.4">
      <c r="A1447">
        <v>1934</v>
      </c>
      <c r="B1447" t="s">
        <v>74</v>
      </c>
      <c r="C1447" t="s">
        <v>27</v>
      </c>
      <c r="D1447">
        <v>84</v>
      </c>
      <c r="E1447">
        <v>490</v>
      </c>
      <c r="F1447">
        <v>574</v>
      </c>
    </row>
    <row r="1448" spans="1:6" x14ac:dyDescent="0.4">
      <c r="A1448">
        <v>1935</v>
      </c>
      <c r="B1448" t="s">
        <v>74</v>
      </c>
      <c r="C1448" t="s">
        <v>27</v>
      </c>
      <c r="D1448">
        <v>41</v>
      </c>
      <c r="E1448">
        <v>657</v>
      </c>
      <c r="F1448">
        <v>698</v>
      </c>
    </row>
    <row r="1449" spans="1:6" x14ac:dyDescent="0.4">
      <c r="A1449">
        <v>1936</v>
      </c>
      <c r="B1449" t="s">
        <v>74</v>
      </c>
      <c r="C1449" t="s">
        <v>27</v>
      </c>
      <c r="D1449">
        <v>53</v>
      </c>
      <c r="E1449">
        <v>576</v>
      </c>
      <c r="F1449">
        <v>629</v>
      </c>
    </row>
    <row r="1450" spans="1:6" x14ac:dyDescent="0.4">
      <c r="A1450">
        <v>1937</v>
      </c>
      <c r="B1450" t="s">
        <v>74</v>
      </c>
      <c r="C1450" t="s">
        <v>27</v>
      </c>
      <c r="D1450">
        <v>57</v>
      </c>
      <c r="E1450">
        <v>552</v>
      </c>
      <c r="F1450">
        <v>609</v>
      </c>
    </row>
    <row r="1451" spans="1:6" x14ac:dyDescent="0.4">
      <c r="A1451">
        <v>1938</v>
      </c>
      <c r="B1451" t="s">
        <v>74</v>
      </c>
      <c r="C1451" t="s">
        <v>27</v>
      </c>
      <c r="D1451">
        <v>56</v>
      </c>
      <c r="E1451">
        <v>602</v>
      </c>
      <c r="F1451">
        <v>658</v>
      </c>
    </row>
    <row r="1452" spans="1:6" x14ac:dyDescent="0.4">
      <c r="A1452">
        <v>1939</v>
      </c>
      <c r="B1452" t="s">
        <v>74</v>
      </c>
      <c r="C1452" t="s">
        <v>27</v>
      </c>
      <c r="D1452">
        <v>104</v>
      </c>
      <c r="E1452">
        <v>665</v>
      </c>
      <c r="F1452">
        <v>769</v>
      </c>
    </row>
    <row r="1453" spans="1:6" x14ac:dyDescent="0.4">
      <c r="A1453">
        <v>1940</v>
      </c>
      <c r="B1453" t="s">
        <v>74</v>
      </c>
      <c r="C1453" t="s">
        <v>27</v>
      </c>
      <c r="D1453">
        <v>111</v>
      </c>
      <c r="E1453">
        <v>404</v>
      </c>
      <c r="F1453">
        <v>515</v>
      </c>
    </row>
    <row r="1454" spans="1:6" x14ac:dyDescent="0.4">
      <c r="A1454">
        <v>1941</v>
      </c>
      <c r="B1454" t="s">
        <v>74</v>
      </c>
      <c r="C1454" t="s">
        <v>27</v>
      </c>
      <c r="D1454">
        <v>60</v>
      </c>
      <c r="E1454">
        <v>442</v>
      </c>
      <c r="F1454">
        <v>502</v>
      </c>
    </row>
    <row r="1455" spans="1:6" x14ac:dyDescent="0.4">
      <c r="A1455">
        <v>1942</v>
      </c>
      <c r="B1455" t="s">
        <v>74</v>
      </c>
      <c r="C1455" t="s">
        <v>27</v>
      </c>
      <c r="D1455">
        <v>21</v>
      </c>
      <c r="E1455">
        <v>442</v>
      </c>
      <c r="F1455">
        <v>463</v>
      </c>
    </row>
    <row r="1456" spans="1:6" x14ac:dyDescent="0.4">
      <c r="A1456">
        <v>1943</v>
      </c>
      <c r="B1456" t="s">
        <v>74</v>
      </c>
      <c r="C1456" t="s">
        <v>27</v>
      </c>
      <c r="D1456">
        <v>26</v>
      </c>
      <c r="E1456">
        <v>329</v>
      </c>
      <c r="F1456">
        <v>355</v>
      </c>
    </row>
    <row r="1457" spans="1:6" x14ac:dyDescent="0.4">
      <c r="A1457">
        <v>1944</v>
      </c>
      <c r="B1457" t="s">
        <v>74</v>
      </c>
      <c r="C1457" t="s">
        <v>27</v>
      </c>
      <c r="D1457">
        <v>57</v>
      </c>
      <c r="E1457">
        <v>461</v>
      </c>
      <c r="F1457">
        <v>518</v>
      </c>
    </row>
    <row r="1458" spans="1:6" x14ac:dyDescent="0.4">
      <c r="A1458">
        <v>1945</v>
      </c>
      <c r="B1458" t="s">
        <v>74</v>
      </c>
      <c r="C1458" t="s">
        <v>27</v>
      </c>
      <c r="D1458">
        <v>33</v>
      </c>
      <c r="E1458">
        <v>359</v>
      </c>
      <c r="F1458">
        <v>392</v>
      </c>
    </row>
    <row r="1459" spans="1:6" x14ac:dyDescent="0.4">
      <c r="A1459">
        <v>1946</v>
      </c>
      <c r="B1459" t="s">
        <v>74</v>
      </c>
      <c r="C1459" t="s">
        <v>27</v>
      </c>
      <c r="D1459">
        <v>44</v>
      </c>
      <c r="E1459">
        <v>398</v>
      </c>
      <c r="F1459">
        <v>442</v>
      </c>
    </row>
    <row r="1460" spans="1:6" x14ac:dyDescent="0.4">
      <c r="A1460">
        <v>1947</v>
      </c>
      <c r="B1460" t="s">
        <v>74</v>
      </c>
      <c r="C1460" t="s">
        <v>27</v>
      </c>
      <c r="D1460">
        <v>21</v>
      </c>
      <c r="E1460">
        <v>358</v>
      </c>
      <c r="F1460">
        <v>379</v>
      </c>
    </row>
    <row r="1461" spans="1:6" x14ac:dyDescent="0.4">
      <c r="A1461">
        <v>1948</v>
      </c>
      <c r="B1461" t="s">
        <v>74</v>
      </c>
      <c r="C1461" t="s">
        <v>27</v>
      </c>
      <c r="D1461">
        <v>8</v>
      </c>
      <c r="E1461">
        <v>237</v>
      </c>
      <c r="F1461">
        <v>245</v>
      </c>
    </row>
    <row r="1462" spans="1:6" x14ac:dyDescent="0.4">
      <c r="A1462">
        <v>1949</v>
      </c>
      <c r="B1462" t="s">
        <v>74</v>
      </c>
      <c r="C1462" t="s">
        <v>27</v>
      </c>
      <c r="D1462">
        <v>2</v>
      </c>
      <c r="E1462">
        <v>219</v>
      </c>
      <c r="F1462">
        <v>221</v>
      </c>
    </row>
    <row r="1463" spans="1:6" x14ac:dyDescent="0.4">
      <c r="A1463">
        <v>1950</v>
      </c>
      <c r="B1463" t="s">
        <v>74</v>
      </c>
      <c r="C1463" t="s">
        <v>27</v>
      </c>
      <c r="D1463">
        <v>21</v>
      </c>
      <c r="E1463">
        <v>419</v>
      </c>
      <c r="F1463">
        <v>440</v>
      </c>
    </row>
    <row r="1464" spans="1:6" x14ac:dyDescent="0.4">
      <c r="A1464">
        <v>1951</v>
      </c>
      <c r="B1464" t="s">
        <v>74</v>
      </c>
      <c r="C1464" t="s">
        <v>27</v>
      </c>
      <c r="D1464">
        <v>90</v>
      </c>
      <c r="E1464">
        <v>385</v>
      </c>
      <c r="F1464">
        <v>475</v>
      </c>
    </row>
    <row r="1465" spans="1:6" x14ac:dyDescent="0.4">
      <c r="A1465">
        <v>1952</v>
      </c>
      <c r="B1465" t="s">
        <v>74</v>
      </c>
      <c r="C1465" t="s">
        <v>27</v>
      </c>
      <c r="D1465">
        <v>23</v>
      </c>
      <c r="E1465">
        <v>417</v>
      </c>
      <c r="F1465">
        <v>440</v>
      </c>
    </row>
    <row r="1466" spans="1:6" x14ac:dyDescent="0.4">
      <c r="A1466">
        <v>1953</v>
      </c>
      <c r="B1466" t="s">
        <v>74</v>
      </c>
      <c r="C1466" t="s">
        <v>27</v>
      </c>
      <c r="D1466">
        <v>32</v>
      </c>
      <c r="E1466">
        <v>207</v>
      </c>
      <c r="F1466">
        <v>239</v>
      </c>
    </row>
    <row r="1467" spans="1:6" x14ac:dyDescent="0.4">
      <c r="A1467">
        <v>1954</v>
      </c>
      <c r="B1467" t="s">
        <v>74</v>
      </c>
      <c r="C1467" t="s">
        <v>27</v>
      </c>
      <c r="D1467">
        <v>10</v>
      </c>
      <c r="E1467">
        <v>228</v>
      </c>
      <c r="F1467">
        <v>238</v>
      </c>
    </row>
    <row r="1468" spans="1:6" x14ac:dyDescent="0.4">
      <c r="A1468">
        <v>1955</v>
      </c>
      <c r="B1468" t="s">
        <v>74</v>
      </c>
      <c r="C1468" t="s">
        <v>27</v>
      </c>
      <c r="D1468">
        <v>12</v>
      </c>
      <c r="E1468">
        <v>340</v>
      </c>
      <c r="F1468">
        <v>352</v>
      </c>
    </row>
    <row r="1469" spans="1:6" x14ac:dyDescent="0.4">
      <c r="A1469">
        <v>1956</v>
      </c>
      <c r="B1469" t="s">
        <v>74</v>
      </c>
      <c r="C1469" t="s">
        <v>27</v>
      </c>
      <c r="D1469">
        <v>13</v>
      </c>
      <c r="E1469">
        <v>593</v>
      </c>
      <c r="F1469">
        <v>606</v>
      </c>
    </row>
    <row r="1470" spans="1:6" x14ac:dyDescent="0.4">
      <c r="A1470">
        <v>1957</v>
      </c>
      <c r="B1470" t="s">
        <v>74</v>
      </c>
      <c r="C1470" t="s">
        <v>27</v>
      </c>
      <c r="D1470">
        <v>12</v>
      </c>
      <c r="E1470">
        <v>301</v>
      </c>
      <c r="F1470">
        <v>313</v>
      </c>
    </row>
    <row r="1471" spans="1:6" x14ac:dyDescent="0.4">
      <c r="A1471">
        <v>1958</v>
      </c>
      <c r="B1471" t="s">
        <v>74</v>
      </c>
      <c r="C1471" t="s">
        <v>27</v>
      </c>
      <c r="D1471">
        <v>11</v>
      </c>
      <c r="E1471">
        <v>340</v>
      </c>
      <c r="F1471">
        <v>351</v>
      </c>
    </row>
    <row r="1472" spans="1:6" x14ac:dyDescent="0.4">
      <c r="A1472">
        <v>1959</v>
      </c>
      <c r="B1472" t="s">
        <v>74</v>
      </c>
      <c r="C1472" t="s">
        <v>27</v>
      </c>
      <c r="D1472">
        <v>6</v>
      </c>
      <c r="E1472">
        <v>335</v>
      </c>
      <c r="F1472">
        <v>341</v>
      </c>
    </row>
    <row r="1473" spans="1:6" x14ac:dyDescent="0.4">
      <c r="A1473">
        <v>1960</v>
      </c>
      <c r="B1473" t="s">
        <v>74</v>
      </c>
      <c r="C1473" t="s">
        <v>27</v>
      </c>
      <c r="D1473">
        <v>20</v>
      </c>
      <c r="E1473">
        <v>347</v>
      </c>
      <c r="F1473">
        <v>367</v>
      </c>
    </row>
    <row r="1474" spans="1:6" x14ac:dyDescent="0.4">
      <c r="A1474">
        <v>1961</v>
      </c>
      <c r="B1474" t="s">
        <v>74</v>
      </c>
      <c r="C1474" t="s">
        <v>27</v>
      </c>
      <c r="D1474">
        <v>59</v>
      </c>
      <c r="E1474">
        <v>572</v>
      </c>
      <c r="F1474">
        <v>631</v>
      </c>
    </row>
    <row r="1475" spans="1:6" x14ac:dyDescent="0.4">
      <c r="A1475">
        <v>1962</v>
      </c>
      <c r="B1475" t="s">
        <v>74</v>
      </c>
      <c r="C1475" t="s">
        <v>27</v>
      </c>
      <c r="D1475">
        <v>27</v>
      </c>
      <c r="E1475">
        <v>355</v>
      </c>
      <c r="F1475">
        <v>382</v>
      </c>
    </row>
    <row r="1476" spans="1:6" x14ac:dyDescent="0.4">
      <c r="A1476">
        <v>1963</v>
      </c>
      <c r="B1476" t="s">
        <v>74</v>
      </c>
      <c r="C1476" t="s">
        <v>27</v>
      </c>
      <c r="D1476">
        <v>32</v>
      </c>
      <c r="E1476">
        <v>354</v>
      </c>
      <c r="F1476">
        <v>386</v>
      </c>
    </row>
    <row r="1477" spans="1:6" x14ac:dyDescent="0.4">
      <c r="A1477">
        <v>1964</v>
      </c>
      <c r="B1477" t="s">
        <v>74</v>
      </c>
      <c r="C1477" t="s">
        <v>27</v>
      </c>
      <c r="D1477">
        <v>16</v>
      </c>
      <c r="E1477">
        <v>125</v>
      </c>
      <c r="F1477">
        <v>141</v>
      </c>
    </row>
    <row r="1478" spans="1:6" x14ac:dyDescent="0.4">
      <c r="A1478">
        <v>1965</v>
      </c>
      <c r="B1478" t="s">
        <v>74</v>
      </c>
      <c r="C1478" t="s">
        <v>27</v>
      </c>
      <c r="D1478">
        <v>14</v>
      </c>
      <c r="E1478">
        <v>107</v>
      </c>
      <c r="F1478">
        <v>121</v>
      </c>
    </row>
    <row r="1479" spans="1:6" x14ac:dyDescent="0.4">
      <c r="A1479">
        <v>1966</v>
      </c>
      <c r="B1479" t="s">
        <v>74</v>
      </c>
      <c r="C1479" t="s">
        <v>27</v>
      </c>
      <c r="D1479">
        <v>2</v>
      </c>
      <c r="E1479">
        <v>57</v>
      </c>
      <c r="F1479">
        <v>59</v>
      </c>
    </row>
    <row r="1480" spans="1:6" x14ac:dyDescent="0.4">
      <c r="A1480">
        <v>1967</v>
      </c>
      <c r="B1480" t="s">
        <v>74</v>
      </c>
      <c r="C1480" t="s">
        <v>27</v>
      </c>
      <c r="D1480">
        <v>2</v>
      </c>
      <c r="E1480">
        <v>47</v>
      </c>
      <c r="F1480">
        <v>49</v>
      </c>
    </row>
    <row r="1481" spans="1:6" x14ac:dyDescent="0.4">
      <c r="A1481">
        <v>1968</v>
      </c>
      <c r="B1481" t="s">
        <v>74</v>
      </c>
      <c r="C1481" t="s">
        <v>27</v>
      </c>
      <c r="D1481">
        <v>0</v>
      </c>
      <c r="E1481">
        <v>76</v>
      </c>
      <c r="F1481">
        <v>76</v>
      </c>
    </row>
    <row r="1482" spans="1:6" x14ac:dyDescent="0.4">
      <c r="A1482">
        <v>1969</v>
      </c>
      <c r="B1482" t="s">
        <v>74</v>
      </c>
      <c r="C1482" t="s">
        <v>27</v>
      </c>
      <c r="D1482">
        <v>1</v>
      </c>
      <c r="E1482">
        <v>81</v>
      </c>
      <c r="F1482">
        <v>82</v>
      </c>
    </row>
    <row r="1483" spans="1:6" x14ac:dyDescent="0.4">
      <c r="A1483">
        <v>1970</v>
      </c>
      <c r="B1483" t="s">
        <v>74</v>
      </c>
      <c r="C1483" t="s">
        <v>27</v>
      </c>
      <c r="D1483">
        <v>1</v>
      </c>
      <c r="E1483">
        <v>50</v>
      </c>
      <c r="F1483">
        <v>51</v>
      </c>
    </row>
    <row r="1484" spans="1:6" x14ac:dyDescent="0.4">
      <c r="A1484">
        <v>1971</v>
      </c>
      <c r="B1484" t="s">
        <v>74</v>
      </c>
      <c r="C1484" t="s">
        <v>27</v>
      </c>
      <c r="D1484">
        <v>0</v>
      </c>
      <c r="E1484">
        <v>17</v>
      </c>
      <c r="F1484">
        <v>17</v>
      </c>
    </row>
    <row r="1485" spans="1:6" x14ac:dyDescent="0.4">
      <c r="A1485">
        <v>1972</v>
      </c>
      <c r="B1485" t="s">
        <v>74</v>
      </c>
      <c r="C1485" t="s">
        <v>27</v>
      </c>
      <c r="D1485">
        <v>0</v>
      </c>
      <c r="E1485">
        <v>21</v>
      </c>
      <c r="F1485">
        <v>21</v>
      </c>
    </row>
    <row r="1486" spans="1:6" x14ac:dyDescent="0.4">
      <c r="A1486">
        <v>1973</v>
      </c>
      <c r="B1486" t="s">
        <v>74</v>
      </c>
      <c r="C1486" t="s">
        <v>27</v>
      </c>
      <c r="D1486">
        <v>0</v>
      </c>
      <c r="E1486">
        <v>16</v>
      </c>
      <c r="F1486">
        <v>16</v>
      </c>
    </row>
    <row r="1487" spans="1:6" x14ac:dyDescent="0.4">
      <c r="A1487">
        <v>1974</v>
      </c>
      <c r="B1487" t="s">
        <v>74</v>
      </c>
      <c r="C1487" t="s">
        <v>27</v>
      </c>
      <c r="D1487">
        <v>0</v>
      </c>
      <c r="E1487">
        <v>16</v>
      </c>
      <c r="F1487">
        <v>16</v>
      </c>
    </row>
    <row r="1488" spans="1:6" x14ac:dyDescent="0.4">
      <c r="A1488">
        <v>1975</v>
      </c>
      <c r="B1488" t="s">
        <v>74</v>
      </c>
      <c r="C1488" t="s">
        <v>27</v>
      </c>
      <c r="E1488">
        <v>5</v>
      </c>
      <c r="F1488">
        <v>5</v>
      </c>
    </row>
    <row r="1489" spans="1:6" x14ac:dyDescent="0.4">
      <c r="A1489">
        <v>1976</v>
      </c>
      <c r="B1489" t="s">
        <v>74</v>
      </c>
      <c r="C1489" t="s">
        <v>27</v>
      </c>
      <c r="E1489">
        <v>4</v>
      </c>
      <c r="F1489">
        <v>4</v>
      </c>
    </row>
    <row r="1490" spans="1:6" x14ac:dyDescent="0.4">
      <c r="A1490">
        <v>1977</v>
      </c>
      <c r="B1490" t="s">
        <v>74</v>
      </c>
      <c r="C1490" t="s">
        <v>27</v>
      </c>
      <c r="E1490">
        <v>9</v>
      </c>
      <c r="F1490">
        <v>9</v>
      </c>
    </row>
    <row r="1491" spans="1:6" x14ac:dyDescent="0.4">
      <c r="A1491">
        <v>1978</v>
      </c>
      <c r="B1491" t="s">
        <v>74</v>
      </c>
      <c r="C1491" t="s">
        <v>27</v>
      </c>
      <c r="D1491">
        <v>0</v>
      </c>
      <c r="E1491">
        <v>5</v>
      </c>
      <c r="F1491">
        <v>5</v>
      </c>
    </row>
    <row r="1492" spans="1:6" x14ac:dyDescent="0.4">
      <c r="A1492">
        <v>1979</v>
      </c>
      <c r="B1492" t="s">
        <v>74</v>
      </c>
      <c r="C1492" t="s">
        <v>27</v>
      </c>
      <c r="D1492">
        <v>0</v>
      </c>
      <c r="E1492">
        <v>3</v>
      </c>
      <c r="F1492">
        <v>3</v>
      </c>
    </row>
    <row r="1493" spans="1:6" x14ac:dyDescent="0.4">
      <c r="A1493">
        <v>1980</v>
      </c>
      <c r="B1493" t="s">
        <v>74</v>
      </c>
      <c r="C1493" t="s">
        <v>27</v>
      </c>
      <c r="D1493">
        <v>0</v>
      </c>
      <c r="E1493">
        <v>9</v>
      </c>
      <c r="F1493">
        <v>9</v>
      </c>
    </row>
    <row r="1494" spans="1:6" x14ac:dyDescent="0.4">
      <c r="A1494">
        <v>1981</v>
      </c>
      <c r="B1494" t="s">
        <v>74</v>
      </c>
      <c r="C1494" t="s">
        <v>27</v>
      </c>
      <c r="D1494">
        <v>0</v>
      </c>
      <c r="E1494">
        <v>2</v>
      </c>
      <c r="F1494">
        <v>2</v>
      </c>
    </row>
    <row r="1495" spans="1:6" x14ac:dyDescent="0.4">
      <c r="A1495">
        <v>1982</v>
      </c>
      <c r="B1495" t="s">
        <v>74</v>
      </c>
      <c r="C1495" t="s">
        <v>27</v>
      </c>
      <c r="D1495">
        <v>0</v>
      </c>
      <c r="E1495">
        <v>22</v>
      </c>
      <c r="F1495">
        <v>22</v>
      </c>
    </row>
    <row r="1496" spans="1:6" x14ac:dyDescent="0.4">
      <c r="A1496">
        <v>1983</v>
      </c>
      <c r="B1496" t="s">
        <v>74</v>
      </c>
      <c r="C1496" t="s">
        <v>27</v>
      </c>
      <c r="D1496">
        <v>0</v>
      </c>
      <c r="E1496">
        <v>14</v>
      </c>
      <c r="F1496">
        <v>14</v>
      </c>
    </row>
    <row r="1497" spans="1:6" x14ac:dyDescent="0.4">
      <c r="A1497">
        <v>1984</v>
      </c>
      <c r="B1497" t="s">
        <v>74</v>
      </c>
      <c r="C1497" t="s">
        <v>27</v>
      </c>
      <c r="D1497">
        <v>0</v>
      </c>
      <c r="E1497">
        <v>73</v>
      </c>
      <c r="F1497">
        <v>73</v>
      </c>
    </row>
    <row r="1498" spans="1:6" x14ac:dyDescent="0.4">
      <c r="A1498">
        <v>1985</v>
      </c>
      <c r="B1498" t="s">
        <v>74</v>
      </c>
      <c r="C1498" t="s">
        <v>27</v>
      </c>
      <c r="D1498">
        <v>0</v>
      </c>
      <c r="E1498">
        <v>41</v>
      </c>
      <c r="F1498">
        <v>41</v>
      </c>
    </row>
    <row r="1499" spans="1:6" x14ac:dyDescent="0.4">
      <c r="A1499">
        <v>1986</v>
      </c>
      <c r="B1499" t="s">
        <v>74</v>
      </c>
      <c r="C1499" t="s">
        <v>27</v>
      </c>
      <c r="D1499">
        <v>0</v>
      </c>
      <c r="E1499">
        <v>126</v>
      </c>
      <c r="F1499">
        <v>126</v>
      </c>
    </row>
    <row r="1500" spans="1:6" x14ac:dyDescent="0.4">
      <c r="A1500">
        <v>1987</v>
      </c>
      <c r="B1500" t="s">
        <v>74</v>
      </c>
      <c r="C1500" t="s">
        <v>27</v>
      </c>
      <c r="D1500">
        <v>0</v>
      </c>
      <c r="E1500">
        <v>57</v>
      </c>
      <c r="F1500">
        <v>57</v>
      </c>
    </row>
    <row r="1501" spans="1:6" x14ac:dyDescent="0.4">
      <c r="A1501">
        <v>1988</v>
      </c>
      <c r="B1501" t="s">
        <v>74</v>
      </c>
      <c r="C1501" t="s">
        <v>27</v>
      </c>
      <c r="D1501">
        <v>0</v>
      </c>
      <c r="E1501">
        <v>85</v>
      </c>
      <c r="F1501">
        <v>85</v>
      </c>
    </row>
    <row r="1502" spans="1:6" x14ac:dyDescent="0.4">
      <c r="A1502">
        <v>1989</v>
      </c>
      <c r="B1502" t="s">
        <v>74</v>
      </c>
      <c r="C1502" t="s">
        <v>27</v>
      </c>
      <c r="D1502">
        <v>0</v>
      </c>
      <c r="E1502">
        <v>125</v>
      </c>
      <c r="F1502">
        <v>125</v>
      </c>
    </row>
    <row r="1503" spans="1:6" x14ac:dyDescent="0.4">
      <c r="A1503">
        <v>1990</v>
      </c>
      <c r="B1503" t="s">
        <v>74</v>
      </c>
      <c r="C1503" t="s">
        <v>27</v>
      </c>
      <c r="D1503">
        <v>0</v>
      </c>
      <c r="E1503">
        <v>276</v>
      </c>
      <c r="F1503">
        <v>276</v>
      </c>
    </row>
    <row r="1504" spans="1:6" x14ac:dyDescent="0.4">
      <c r="A1504">
        <v>1991</v>
      </c>
      <c r="B1504" t="s">
        <v>74</v>
      </c>
      <c r="C1504" t="s">
        <v>27</v>
      </c>
      <c r="D1504">
        <v>0</v>
      </c>
      <c r="E1504">
        <v>263</v>
      </c>
      <c r="F1504">
        <v>263</v>
      </c>
    </row>
    <row r="1505" spans="1:6" x14ac:dyDescent="0.4">
      <c r="A1505">
        <v>1992</v>
      </c>
      <c r="B1505" t="s">
        <v>74</v>
      </c>
      <c r="C1505" t="s">
        <v>27</v>
      </c>
      <c r="D1505">
        <v>11</v>
      </c>
      <c r="E1505">
        <v>305</v>
      </c>
      <c r="F1505">
        <v>316</v>
      </c>
    </row>
    <row r="1506" spans="1:6" x14ac:dyDescent="0.4">
      <c r="A1506">
        <v>1993</v>
      </c>
      <c r="B1506" t="s">
        <v>74</v>
      </c>
      <c r="C1506" t="s">
        <v>27</v>
      </c>
      <c r="D1506">
        <v>0</v>
      </c>
      <c r="E1506">
        <v>391</v>
      </c>
      <c r="F1506">
        <v>391</v>
      </c>
    </row>
    <row r="1507" spans="1:6" x14ac:dyDescent="0.4">
      <c r="A1507">
        <v>1994</v>
      </c>
      <c r="B1507" t="s">
        <v>74</v>
      </c>
      <c r="C1507" t="s">
        <v>27</v>
      </c>
      <c r="D1507">
        <v>0</v>
      </c>
      <c r="E1507">
        <v>453</v>
      </c>
      <c r="F1507">
        <v>453</v>
      </c>
    </row>
    <row r="1508" spans="1:6" x14ac:dyDescent="0.4">
      <c r="A1508">
        <v>1995</v>
      </c>
      <c r="B1508" t="s">
        <v>74</v>
      </c>
      <c r="C1508" t="s">
        <v>27</v>
      </c>
      <c r="D1508">
        <v>0</v>
      </c>
      <c r="E1508">
        <v>450</v>
      </c>
      <c r="F1508">
        <v>450</v>
      </c>
    </row>
    <row r="1509" spans="1:6" x14ac:dyDescent="0.4">
      <c r="A1509">
        <v>1996</v>
      </c>
      <c r="B1509" t="s">
        <v>74</v>
      </c>
      <c r="C1509" t="s">
        <v>27</v>
      </c>
      <c r="D1509">
        <v>0</v>
      </c>
      <c r="E1509">
        <v>650</v>
      </c>
      <c r="F1509">
        <v>650</v>
      </c>
    </row>
    <row r="1510" spans="1:6" x14ac:dyDescent="0.4">
      <c r="A1510">
        <v>1997</v>
      </c>
      <c r="B1510" t="s">
        <v>74</v>
      </c>
      <c r="C1510" t="s">
        <v>27</v>
      </c>
      <c r="D1510">
        <v>0</v>
      </c>
      <c r="E1510">
        <v>452</v>
      </c>
      <c r="F1510">
        <v>452</v>
      </c>
    </row>
    <row r="1511" spans="1:6" x14ac:dyDescent="0.4">
      <c r="A1511">
        <v>1998</v>
      </c>
      <c r="B1511" t="s">
        <v>74</v>
      </c>
      <c r="C1511" t="s">
        <v>27</v>
      </c>
      <c r="D1511">
        <v>0</v>
      </c>
      <c r="E1511">
        <v>356</v>
      </c>
      <c r="F1511">
        <v>356</v>
      </c>
    </row>
    <row r="1512" spans="1:6" x14ac:dyDescent="0.4">
      <c r="A1512">
        <v>1999</v>
      </c>
      <c r="B1512" t="s">
        <v>74</v>
      </c>
      <c r="C1512" t="s">
        <v>27</v>
      </c>
      <c r="D1512">
        <v>0</v>
      </c>
      <c r="E1512">
        <v>312</v>
      </c>
      <c r="F1512">
        <v>312</v>
      </c>
    </row>
    <row r="1513" spans="1:6" x14ac:dyDescent="0.4">
      <c r="A1513">
        <v>2000</v>
      </c>
      <c r="B1513" t="s">
        <v>74</v>
      </c>
      <c r="C1513" t="s">
        <v>27</v>
      </c>
      <c r="D1513">
        <v>0</v>
      </c>
      <c r="E1513">
        <v>293</v>
      </c>
      <c r="F1513">
        <v>293</v>
      </c>
    </row>
    <row r="1514" spans="1:6" x14ac:dyDescent="0.4">
      <c r="A1514">
        <v>2001</v>
      </c>
      <c r="B1514" t="s">
        <v>74</v>
      </c>
      <c r="C1514" t="s">
        <v>27</v>
      </c>
      <c r="D1514">
        <v>0</v>
      </c>
      <c r="E1514">
        <v>225</v>
      </c>
      <c r="F1514">
        <v>225</v>
      </c>
    </row>
    <row r="1515" spans="1:6" x14ac:dyDescent="0.4">
      <c r="A1515">
        <v>2002</v>
      </c>
      <c r="B1515" t="s">
        <v>74</v>
      </c>
      <c r="C1515" t="s">
        <v>27</v>
      </c>
      <c r="D1515">
        <v>0</v>
      </c>
      <c r="E1515">
        <v>188</v>
      </c>
      <c r="F1515">
        <v>188</v>
      </c>
    </row>
    <row r="1516" spans="1:6" x14ac:dyDescent="0.4">
      <c r="A1516">
        <v>2003</v>
      </c>
      <c r="B1516" t="s">
        <v>74</v>
      </c>
      <c r="C1516" t="s">
        <v>27</v>
      </c>
      <c r="D1516">
        <v>0</v>
      </c>
      <c r="E1516">
        <v>125</v>
      </c>
      <c r="F1516">
        <v>125</v>
      </c>
    </row>
    <row r="1517" spans="1:6" x14ac:dyDescent="0.4">
      <c r="A1517">
        <v>2004</v>
      </c>
      <c r="B1517" t="s">
        <v>74</v>
      </c>
      <c r="C1517" t="s">
        <v>27</v>
      </c>
      <c r="D1517">
        <v>0</v>
      </c>
      <c r="E1517">
        <v>101</v>
      </c>
      <c r="F1517">
        <v>101</v>
      </c>
    </row>
    <row r="1518" spans="1:6" x14ac:dyDescent="0.4">
      <c r="A1518">
        <v>2005</v>
      </c>
      <c r="B1518" t="s">
        <v>74</v>
      </c>
      <c r="C1518" t="s">
        <v>27</v>
      </c>
      <c r="D1518">
        <v>0</v>
      </c>
      <c r="E1518">
        <v>52</v>
      </c>
      <c r="F1518">
        <v>52</v>
      </c>
    </row>
    <row r="1519" spans="1:6" x14ac:dyDescent="0.4">
      <c r="A1519">
        <v>2006</v>
      </c>
      <c r="B1519" t="s">
        <v>74</v>
      </c>
      <c r="C1519" t="s">
        <v>27</v>
      </c>
      <c r="D1519">
        <v>0</v>
      </c>
      <c r="E1519">
        <v>126</v>
      </c>
      <c r="F1519">
        <v>126</v>
      </c>
    </row>
    <row r="1520" spans="1:6" x14ac:dyDescent="0.4">
      <c r="A1520">
        <v>2007</v>
      </c>
      <c r="B1520" t="s">
        <v>74</v>
      </c>
      <c r="C1520" t="s">
        <v>27</v>
      </c>
      <c r="D1520">
        <v>0</v>
      </c>
      <c r="E1520">
        <v>33</v>
      </c>
      <c r="F1520">
        <v>33</v>
      </c>
    </row>
    <row r="1521" spans="1:6" x14ac:dyDescent="0.4">
      <c r="A1521">
        <v>2008</v>
      </c>
      <c r="B1521" t="s">
        <v>74</v>
      </c>
      <c r="C1521" t="s">
        <v>27</v>
      </c>
      <c r="D1521">
        <v>0</v>
      </c>
      <c r="E1521">
        <v>68</v>
      </c>
      <c r="F1521">
        <v>68</v>
      </c>
    </row>
    <row r="1522" spans="1:6" x14ac:dyDescent="0.4">
      <c r="A1522">
        <v>2009</v>
      </c>
      <c r="B1522" t="s">
        <v>74</v>
      </c>
      <c r="C1522" t="s">
        <v>27</v>
      </c>
      <c r="D1522">
        <v>0</v>
      </c>
      <c r="E1522">
        <v>68</v>
      </c>
      <c r="F1522">
        <v>68</v>
      </c>
    </row>
    <row r="1523" spans="1:6" x14ac:dyDescent="0.4">
      <c r="A1523">
        <v>2010</v>
      </c>
      <c r="B1523" t="s">
        <v>74</v>
      </c>
      <c r="C1523" t="s">
        <v>27</v>
      </c>
      <c r="D1523">
        <v>1.6E-2</v>
      </c>
      <c r="E1523">
        <v>43</v>
      </c>
      <c r="F1523">
        <v>43.015999999999998</v>
      </c>
    </row>
    <row r="1524" spans="1:6" x14ac:dyDescent="0.4">
      <c r="A1524">
        <v>2011</v>
      </c>
      <c r="B1524" t="s">
        <v>74</v>
      </c>
      <c r="C1524" t="s">
        <v>27</v>
      </c>
      <c r="E1524">
        <v>78</v>
      </c>
      <c r="F1524">
        <v>78</v>
      </c>
    </row>
    <row r="1525" spans="1:6" x14ac:dyDescent="0.4">
      <c r="A1525">
        <v>2012</v>
      </c>
      <c r="B1525" t="s">
        <v>74</v>
      </c>
      <c r="C1525" t="s">
        <v>27</v>
      </c>
      <c r="D1525">
        <v>1.7999999999999999E-2</v>
      </c>
      <c r="E1525">
        <v>76</v>
      </c>
      <c r="F1525">
        <v>76.018000000000001</v>
      </c>
    </row>
    <row r="1526" spans="1:6" x14ac:dyDescent="0.4">
      <c r="A1526">
        <v>2013</v>
      </c>
      <c r="B1526" t="s">
        <v>74</v>
      </c>
      <c r="C1526" t="s">
        <v>27</v>
      </c>
      <c r="E1526">
        <v>102.005</v>
      </c>
      <c r="F1526">
        <v>102.005</v>
      </c>
    </row>
    <row r="1527" spans="1:6" x14ac:dyDescent="0.4">
      <c r="A1527">
        <v>2014</v>
      </c>
      <c r="B1527" t="s">
        <v>74</v>
      </c>
      <c r="C1527" t="s">
        <v>27</v>
      </c>
      <c r="E1527">
        <v>66.963999999999999</v>
      </c>
      <c r="F1527">
        <v>66.963999999999999</v>
      </c>
    </row>
    <row r="1528" spans="1:6" x14ac:dyDescent="0.4">
      <c r="A1528">
        <v>2015</v>
      </c>
      <c r="B1528" t="s">
        <v>74</v>
      </c>
      <c r="C1528" t="s">
        <v>27</v>
      </c>
      <c r="D1528">
        <v>1.0999999999999999E-2</v>
      </c>
      <c r="E1528">
        <v>131.08500000000001</v>
      </c>
      <c r="F1528">
        <v>131.096</v>
      </c>
    </row>
    <row r="1529" spans="1:6" x14ac:dyDescent="0.4">
      <c r="A1529">
        <v>2016</v>
      </c>
      <c r="B1529" t="s">
        <v>74</v>
      </c>
      <c r="C1529" t="s">
        <v>27</v>
      </c>
      <c r="D1529">
        <v>0.21</v>
      </c>
      <c r="E1529">
        <v>95.552000000000007</v>
      </c>
      <c r="F1529">
        <v>95.762</v>
      </c>
    </row>
    <row r="1530" spans="1:6" x14ac:dyDescent="0.4">
      <c r="A1530">
        <v>2017</v>
      </c>
      <c r="B1530" t="s">
        <v>74</v>
      </c>
      <c r="C1530" t="s">
        <v>27</v>
      </c>
      <c r="E1530">
        <v>68.242000000000004</v>
      </c>
      <c r="F1530">
        <v>68.242000000000004</v>
      </c>
    </row>
    <row r="1531" spans="1:6" x14ac:dyDescent="0.4">
      <c r="A1531">
        <v>2018</v>
      </c>
      <c r="B1531" t="s">
        <v>74</v>
      </c>
      <c r="C1531" t="s">
        <v>27</v>
      </c>
      <c r="E1531">
        <v>56.156999999999996</v>
      </c>
      <c r="F1531">
        <v>56.156999999999996</v>
      </c>
    </row>
    <row r="1532" spans="1:6" x14ac:dyDescent="0.4">
      <c r="A1532">
        <v>2019</v>
      </c>
      <c r="B1532" t="s">
        <v>74</v>
      </c>
      <c r="C1532" t="s">
        <v>27</v>
      </c>
      <c r="E1532">
        <v>103.42700000000001</v>
      </c>
      <c r="F1532">
        <v>103.42700000000001</v>
      </c>
    </row>
    <row r="1533" spans="1:6" x14ac:dyDescent="0.4">
      <c r="A1533">
        <v>2020</v>
      </c>
      <c r="B1533" t="s">
        <v>74</v>
      </c>
      <c r="C1533" t="s">
        <v>27</v>
      </c>
      <c r="D1533">
        <v>0.1</v>
      </c>
      <c r="E1533">
        <v>101.455</v>
      </c>
      <c r="F1533">
        <v>101.55499999999999</v>
      </c>
    </row>
    <row r="1534" spans="1:6" x14ac:dyDescent="0.4">
      <c r="A1534">
        <v>1873</v>
      </c>
      <c r="B1534" t="s">
        <v>74</v>
      </c>
      <c r="C1534" t="s">
        <v>33</v>
      </c>
      <c r="E1534">
        <v>109</v>
      </c>
      <c r="F1534">
        <v>109</v>
      </c>
    </row>
    <row r="1535" spans="1:6" x14ac:dyDescent="0.4">
      <c r="A1535">
        <v>1874</v>
      </c>
      <c r="B1535" t="s">
        <v>74</v>
      </c>
      <c r="C1535" t="s">
        <v>33</v>
      </c>
      <c r="E1535">
        <v>125</v>
      </c>
      <c r="F1535">
        <v>125</v>
      </c>
    </row>
    <row r="1536" spans="1:6" x14ac:dyDescent="0.4">
      <c r="A1536">
        <v>1875</v>
      </c>
      <c r="B1536" t="s">
        <v>74</v>
      </c>
      <c r="C1536" t="s">
        <v>33</v>
      </c>
      <c r="E1536">
        <v>84</v>
      </c>
      <c r="F1536">
        <v>84</v>
      </c>
    </row>
    <row r="1537" spans="1:6" x14ac:dyDescent="0.4">
      <c r="A1537">
        <v>1876</v>
      </c>
      <c r="B1537" t="s">
        <v>74</v>
      </c>
      <c r="C1537" t="s">
        <v>33</v>
      </c>
      <c r="E1537">
        <v>53</v>
      </c>
      <c r="F1537">
        <v>53</v>
      </c>
    </row>
    <row r="1538" spans="1:6" x14ac:dyDescent="0.4">
      <c r="A1538">
        <v>1877</v>
      </c>
      <c r="B1538" t="s">
        <v>74</v>
      </c>
      <c r="C1538" t="s">
        <v>33</v>
      </c>
      <c r="E1538">
        <v>99</v>
      </c>
      <c r="F1538">
        <v>99</v>
      </c>
    </row>
    <row r="1539" spans="1:6" x14ac:dyDescent="0.4">
      <c r="A1539">
        <v>1878</v>
      </c>
      <c r="B1539" t="s">
        <v>74</v>
      </c>
      <c r="C1539" t="s">
        <v>33</v>
      </c>
      <c r="E1539">
        <v>82</v>
      </c>
      <c r="F1539">
        <v>82</v>
      </c>
    </row>
    <row r="1540" spans="1:6" x14ac:dyDescent="0.4">
      <c r="A1540">
        <v>1879</v>
      </c>
      <c r="B1540" t="s">
        <v>74</v>
      </c>
      <c r="C1540" t="s">
        <v>33</v>
      </c>
      <c r="E1540">
        <v>81</v>
      </c>
      <c r="F1540">
        <v>81</v>
      </c>
    </row>
    <row r="1541" spans="1:6" x14ac:dyDescent="0.4">
      <c r="A1541">
        <v>1880</v>
      </c>
      <c r="B1541" t="s">
        <v>74</v>
      </c>
      <c r="C1541" t="s">
        <v>33</v>
      </c>
      <c r="E1541">
        <v>80</v>
      </c>
      <c r="F1541">
        <v>80</v>
      </c>
    </row>
    <row r="1542" spans="1:6" x14ac:dyDescent="0.4">
      <c r="A1542">
        <v>1881</v>
      </c>
      <c r="B1542" t="s">
        <v>74</v>
      </c>
      <c r="C1542" t="s">
        <v>33</v>
      </c>
      <c r="E1542">
        <v>156</v>
      </c>
      <c r="F1542">
        <v>156</v>
      </c>
    </row>
    <row r="1543" spans="1:6" x14ac:dyDescent="0.4">
      <c r="A1543">
        <v>1882</v>
      </c>
      <c r="B1543" t="s">
        <v>74</v>
      </c>
      <c r="C1543" t="s">
        <v>33</v>
      </c>
      <c r="E1543">
        <v>123</v>
      </c>
      <c r="F1543">
        <v>123</v>
      </c>
    </row>
    <row r="1544" spans="1:6" x14ac:dyDescent="0.4">
      <c r="A1544">
        <v>1883</v>
      </c>
      <c r="B1544" t="s">
        <v>74</v>
      </c>
      <c r="C1544" t="s">
        <v>33</v>
      </c>
      <c r="E1544">
        <v>309</v>
      </c>
      <c r="F1544">
        <v>309</v>
      </c>
    </row>
    <row r="1545" spans="1:6" x14ac:dyDescent="0.4">
      <c r="A1545">
        <v>1884</v>
      </c>
      <c r="B1545" t="s">
        <v>74</v>
      </c>
      <c r="C1545" t="s">
        <v>33</v>
      </c>
      <c r="E1545">
        <v>68</v>
      </c>
      <c r="F1545">
        <v>68</v>
      </c>
    </row>
    <row r="1546" spans="1:6" x14ac:dyDescent="0.4">
      <c r="A1546">
        <v>1885</v>
      </c>
      <c r="B1546" t="s">
        <v>74</v>
      </c>
      <c r="C1546" t="s">
        <v>33</v>
      </c>
      <c r="E1546">
        <v>238</v>
      </c>
      <c r="F1546">
        <v>238</v>
      </c>
    </row>
    <row r="1547" spans="1:6" x14ac:dyDescent="0.4">
      <c r="A1547">
        <v>1886</v>
      </c>
      <c r="B1547" t="s">
        <v>74</v>
      </c>
      <c r="C1547" t="s">
        <v>33</v>
      </c>
      <c r="E1547">
        <v>146</v>
      </c>
      <c r="F1547">
        <v>146</v>
      </c>
    </row>
    <row r="1548" spans="1:6" x14ac:dyDescent="0.4">
      <c r="A1548">
        <v>1887</v>
      </c>
      <c r="B1548" t="s">
        <v>74</v>
      </c>
      <c r="C1548" t="s">
        <v>33</v>
      </c>
      <c r="E1548">
        <v>252</v>
      </c>
      <c r="F1548">
        <v>252</v>
      </c>
    </row>
    <row r="1549" spans="1:6" x14ac:dyDescent="0.4">
      <c r="A1549">
        <v>1888</v>
      </c>
      <c r="B1549" t="s">
        <v>74</v>
      </c>
      <c r="C1549" t="s">
        <v>33</v>
      </c>
      <c r="E1549">
        <v>149</v>
      </c>
      <c r="F1549">
        <v>149</v>
      </c>
    </row>
    <row r="1550" spans="1:6" x14ac:dyDescent="0.4">
      <c r="A1550">
        <v>1889</v>
      </c>
      <c r="B1550" t="s">
        <v>74</v>
      </c>
      <c r="C1550" t="s">
        <v>33</v>
      </c>
      <c r="E1550">
        <v>216</v>
      </c>
      <c r="F1550">
        <v>216</v>
      </c>
    </row>
    <row r="1551" spans="1:6" x14ac:dyDescent="0.4">
      <c r="A1551">
        <v>1890</v>
      </c>
      <c r="B1551" t="s">
        <v>74</v>
      </c>
      <c r="C1551" t="s">
        <v>33</v>
      </c>
      <c r="D1551">
        <v>129</v>
      </c>
      <c r="E1551">
        <v>191</v>
      </c>
      <c r="F1551">
        <v>320</v>
      </c>
    </row>
    <row r="1552" spans="1:6" x14ac:dyDescent="0.4">
      <c r="A1552">
        <v>1891</v>
      </c>
      <c r="B1552" t="s">
        <v>74</v>
      </c>
      <c r="C1552" t="s">
        <v>33</v>
      </c>
      <c r="E1552">
        <v>235</v>
      </c>
      <c r="F1552">
        <v>235</v>
      </c>
    </row>
    <row r="1553" spans="1:6" x14ac:dyDescent="0.4">
      <c r="A1553">
        <v>1892</v>
      </c>
      <c r="B1553" t="s">
        <v>74</v>
      </c>
      <c r="C1553" t="s">
        <v>33</v>
      </c>
      <c r="E1553">
        <v>330</v>
      </c>
      <c r="F1553">
        <v>330</v>
      </c>
    </row>
    <row r="1554" spans="1:6" x14ac:dyDescent="0.4">
      <c r="A1554">
        <v>1893</v>
      </c>
      <c r="B1554" t="s">
        <v>74</v>
      </c>
      <c r="C1554" t="s">
        <v>33</v>
      </c>
      <c r="E1554">
        <v>276</v>
      </c>
      <c r="F1554">
        <v>276</v>
      </c>
    </row>
    <row r="1555" spans="1:6" x14ac:dyDescent="0.4">
      <c r="A1555">
        <v>1894</v>
      </c>
      <c r="B1555" t="s">
        <v>74</v>
      </c>
      <c r="C1555" t="s">
        <v>33</v>
      </c>
      <c r="E1555">
        <v>276</v>
      </c>
      <c r="F1555">
        <v>276</v>
      </c>
    </row>
    <row r="1556" spans="1:6" x14ac:dyDescent="0.4">
      <c r="A1556">
        <v>1895</v>
      </c>
      <c r="B1556" t="s">
        <v>74</v>
      </c>
      <c r="C1556" t="s">
        <v>33</v>
      </c>
      <c r="E1556">
        <v>511</v>
      </c>
      <c r="F1556">
        <v>511</v>
      </c>
    </row>
    <row r="1557" spans="1:6" x14ac:dyDescent="0.4">
      <c r="A1557">
        <v>1896</v>
      </c>
      <c r="B1557" t="s">
        <v>74</v>
      </c>
      <c r="C1557" t="s">
        <v>33</v>
      </c>
      <c r="E1557">
        <v>486</v>
      </c>
      <c r="F1557">
        <v>486</v>
      </c>
    </row>
    <row r="1558" spans="1:6" x14ac:dyDescent="0.4">
      <c r="A1558">
        <v>1897</v>
      </c>
      <c r="B1558" t="s">
        <v>74</v>
      </c>
      <c r="C1558" t="s">
        <v>33</v>
      </c>
      <c r="D1558">
        <v>64</v>
      </c>
      <c r="E1558">
        <v>310</v>
      </c>
      <c r="F1558">
        <v>374</v>
      </c>
    </row>
    <row r="1559" spans="1:6" x14ac:dyDescent="0.4">
      <c r="A1559">
        <v>1898</v>
      </c>
      <c r="B1559" t="s">
        <v>74</v>
      </c>
      <c r="C1559" t="s">
        <v>33</v>
      </c>
      <c r="E1559">
        <v>236</v>
      </c>
      <c r="F1559">
        <v>236</v>
      </c>
    </row>
    <row r="1560" spans="1:6" x14ac:dyDescent="0.4">
      <c r="A1560">
        <v>1899</v>
      </c>
      <c r="B1560" t="s">
        <v>74</v>
      </c>
      <c r="C1560" t="s">
        <v>33</v>
      </c>
      <c r="D1560">
        <v>100</v>
      </c>
      <c r="E1560">
        <v>311</v>
      </c>
      <c r="F1560">
        <v>411</v>
      </c>
    </row>
    <row r="1561" spans="1:6" x14ac:dyDescent="0.4">
      <c r="A1561">
        <v>1900</v>
      </c>
      <c r="B1561" t="s">
        <v>74</v>
      </c>
      <c r="C1561" t="s">
        <v>33</v>
      </c>
      <c r="E1561">
        <v>228</v>
      </c>
      <c r="F1561">
        <v>228</v>
      </c>
    </row>
    <row r="1562" spans="1:6" x14ac:dyDescent="0.4">
      <c r="A1562">
        <v>1901</v>
      </c>
      <c r="B1562" t="s">
        <v>74</v>
      </c>
      <c r="C1562" t="s">
        <v>33</v>
      </c>
      <c r="E1562">
        <v>419</v>
      </c>
      <c r="F1562">
        <v>419</v>
      </c>
    </row>
    <row r="1563" spans="1:6" x14ac:dyDescent="0.4">
      <c r="A1563">
        <v>1902</v>
      </c>
      <c r="B1563" t="s">
        <v>74</v>
      </c>
      <c r="C1563" t="s">
        <v>33</v>
      </c>
      <c r="E1563">
        <v>366</v>
      </c>
      <c r="F1563">
        <v>366</v>
      </c>
    </row>
    <row r="1564" spans="1:6" x14ac:dyDescent="0.4">
      <c r="A1564">
        <v>1903</v>
      </c>
      <c r="B1564" t="s">
        <v>74</v>
      </c>
      <c r="C1564" t="s">
        <v>33</v>
      </c>
      <c r="D1564">
        <v>31</v>
      </c>
      <c r="E1564">
        <v>344</v>
      </c>
      <c r="F1564">
        <v>375</v>
      </c>
    </row>
    <row r="1565" spans="1:6" x14ac:dyDescent="0.4">
      <c r="A1565">
        <v>1904</v>
      </c>
      <c r="B1565" t="s">
        <v>74</v>
      </c>
      <c r="C1565" t="s">
        <v>33</v>
      </c>
      <c r="E1565">
        <v>222</v>
      </c>
      <c r="F1565">
        <v>222</v>
      </c>
    </row>
    <row r="1566" spans="1:6" x14ac:dyDescent="0.4">
      <c r="A1566">
        <v>1905</v>
      </c>
      <c r="B1566" t="s">
        <v>74</v>
      </c>
      <c r="C1566" t="s">
        <v>33</v>
      </c>
      <c r="E1566">
        <v>204</v>
      </c>
      <c r="F1566">
        <v>204</v>
      </c>
    </row>
    <row r="1567" spans="1:6" x14ac:dyDescent="0.4">
      <c r="A1567">
        <v>1906</v>
      </c>
      <c r="B1567" t="s">
        <v>74</v>
      </c>
      <c r="C1567" t="s">
        <v>33</v>
      </c>
      <c r="E1567">
        <v>251</v>
      </c>
      <c r="F1567">
        <v>251</v>
      </c>
    </row>
    <row r="1568" spans="1:6" x14ac:dyDescent="0.4">
      <c r="A1568">
        <v>1907</v>
      </c>
      <c r="B1568" t="s">
        <v>74</v>
      </c>
      <c r="C1568" t="s">
        <v>33</v>
      </c>
      <c r="E1568">
        <v>296</v>
      </c>
      <c r="F1568">
        <v>296</v>
      </c>
    </row>
    <row r="1569" spans="1:6" x14ac:dyDescent="0.4">
      <c r="A1569">
        <v>1908</v>
      </c>
      <c r="B1569" t="s">
        <v>74</v>
      </c>
      <c r="C1569" t="s">
        <v>33</v>
      </c>
      <c r="D1569">
        <v>87</v>
      </c>
      <c r="E1569">
        <v>183</v>
      </c>
      <c r="F1569">
        <v>270</v>
      </c>
    </row>
    <row r="1570" spans="1:6" x14ac:dyDescent="0.4">
      <c r="A1570">
        <v>1909</v>
      </c>
      <c r="B1570" t="s">
        <v>74</v>
      </c>
      <c r="C1570" t="s">
        <v>33</v>
      </c>
      <c r="E1570">
        <v>304</v>
      </c>
      <c r="F1570">
        <v>304</v>
      </c>
    </row>
    <row r="1571" spans="1:6" x14ac:dyDescent="0.4">
      <c r="A1571">
        <v>1910</v>
      </c>
      <c r="B1571" t="s">
        <v>74</v>
      </c>
      <c r="C1571" t="s">
        <v>33</v>
      </c>
      <c r="E1571">
        <v>379</v>
      </c>
      <c r="F1571">
        <v>379</v>
      </c>
    </row>
    <row r="1572" spans="1:6" x14ac:dyDescent="0.4">
      <c r="A1572">
        <v>1911</v>
      </c>
      <c r="B1572" t="s">
        <v>74</v>
      </c>
      <c r="C1572" t="s">
        <v>33</v>
      </c>
      <c r="E1572">
        <v>347</v>
      </c>
      <c r="F1572">
        <v>347</v>
      </c>
    </row>
    <row r="1573" spans="1:6" x14ac:dyDescent="0.4">
      <c r="A1573">
        <v>1912</v>
      </c>
      <c r="B1573" t="s">
        <v>74</v>
      </c>
      <c r="C1573" t="s">
        <v>33</v>
      </c>
      <c r="E1573">
        <v>236</v>
      </c>
      <c r="F1573">
        <v>236</v>
      </c>
    </row>
    <row r="1574" spans="1:6" x14ac:dyDescent="0.4">
      <c r="A1574">
        <v>1913</v>
      </c>
      <c r="B1574" t="s">
        <v>74</v>
      </c>
      <c r="C1574" t="s">
        <v>33</v>
      </c>
      <c r="D1574">
        <v>16</v>
      </c>
      <c r="E1574">
        <v>221</v>
      </c>
      <c r="F1574">
        <v>237</v>
      </c>
    </row>
    <row r="1575" spans="1:6" x14ac:dyDescent="0.4">
      <c r="A1575">
        <v>1914</v>
      </c>
      <c r="B1575" t="s">
        <v>74</v>
      </c>
      <c r="C1575" t="s">
        <v>33</v>
      </c>
      <c r="E1575">
        <v>248</v>
      </c>
      <c r="F1575">
        <v>248</v>
      </c>
    </row>
    <row r="1576" spans="1:6" x14ac:dyDescent="0.4">
      <c r="A1576">
        <v>1915</v>
      </c>
      <c r="B1576" t="s">
        <v>74</v>
      </c>
      <c r="C1576" t="s">
        <v>33</v>
      </c>
      <c r="E1576">
        <v>367</v>
      </c>
      <c r="F1576">
        <v>367</v>
      </c>
    </row>
    <row r="1577" spans="1:6" x14ac:dyDescent="0.4">
      <c r="A1577">
        <v>1916</v>
      </c>
      <c r="B1577" t="s">
        <v>74</v>
      </c>
      <c r="C1577" t="s">
        <v>33</v>
      </c>
      <c r="E1577">
        <v>283</v>
      </c>
      <c r="F1577">
        <v>283</v>
      </c>
    </row>
    <row r="1578" spans="1:6" x14ac:dyDescent="0.4">
      <c r="A1578">
        <v>1917</v>
      </c>
      <c r="B1578" t="s">
        <v>74</v>
      </c>
      <c r="C1578" t="s">
        <v>33</v>
      </c>
      <c r="E1578">
        <v>280</v>
      </c>
      <c r="F1578">
        <v>280</v>
      </c>
    </row>
    <row r="1579" spans="1:6" x14ac:dyDescent="0.4">
      <c r="A1579">
        <v>1918</v>
      </c>
      <c r="B1579" t="s">
        <v>74</v>
      </c>
      <c r="C1579" t="s">
        <v>33</v>
      </c>
      <c r="D1579">
        <v>23</v>
      </c>
      <c r="E1579">
        <v>213</v>
      </c>
      <c r="F1579">
        <v>236</v>
      </c>
    </row>
    <row r="1580" spans="1:6" x14ac:dyDescent="0.4">
      <c r="A1580">
        <v>1919</v>
      </c>
      <c r="B1580" t="s">
        <v>74</v>
      </c>
      <c r="C1580" t="s">
        <v>33</v>
      </c>
      <c r="E1580">
        <v>246</v>
      </c>
      <c r="F1580">
        <v>246</v>
      </c>
    </row>
    <row r="1581" spans="1:6" x14ac:dyDescent="0.4">
      <c r="A1581">
        <v>1920</v>
      </c>
      <c r="B1581" t="s">
        <v>74</v>
      </c>
      <c r="C1581" t="s">
        <v>33</v>
      </c>
      <c r="E1581">
        <v>311</v>
      </c>
      <c r="F1581">
        <v>311</v>
      </c>
    </row>
    <row r="1582" spans="1:6" x14ac:dyDescent="0.4">
      <c r="A1582">
        <v>1921</v>
      </c>
      <c r="B1582" t="s">
        <v>74</v>
      </c>
      <c r="C1582" t="s">
        <v>33</v>
      </c>
      <c r="E1582">
        <v>233</v>
      </c>
      <c r="F1582">
        <v>233</v>
      </c>
    </row>
    <row r="1583" spans="1:6" x14ac:dyDescent="0.4">
      <c r="A1583">
        <v>1922</v>
      </c>
      <c r="B1583" t="s">
        <v>74</v>
      </c>
      <c r="C1583" t="s">
        <v>33</v>
      </c>
      <c r="E1583">
        <v>250</v>
      </c>
      <c r="F1583">
        <v>250</v>
      </c>
    </row>
    <row r="1584" spans="1:6" x14ac:dyDescent="0.4">
      <c r="A1584">
        <v>1923</v>
      </c>
      <c r="B1584" t="s">
        <v>74</v>
      </c>
      <c r="C1584" t="s">
        <v>33</v>
      </c>
      <c r="E1584">
        <v>281</v>
      </c>
      <c r="F1584">
        <v>281</v>
      </c>
    </row>
    <row r="1585" spans="1:6" x14ac:dyDescent="0.4">
      <c r="A1585">
        <v>1924</v>
      </c>
      <c r="B1585" t="s">
        <v>74</v>
      </c>
      <c r="C1585" t="s">
        <v>33</v>
      </c>
      <c r="E1585">
        <v>218</v>
      </c>
      <c r="F1585">
        <v>218</v>
      </c>
    </row>
    <row r="1586" spans="1:6" x14ac:dyDescent="0.4">
      <c r="A1586">
        <v>1925</v>
      </c>
      <c r="B1586" t="s">
        <v>74</v>
      </c>
      <c r="C1586" t="s">
        <v>33</v>
      </c>
      <c r="E1586">
        <v>183</v>
      </c>
      <c r="F1586">
        <v>183</v>
      </c>
    </row>
    <row r="1587" spans="1:6" x14ac:dyDescent="0.4">
      <c r="A1587">
        <v>1926</v>
      </c>
      <c r="B1587" t="s">
        <v>74</v>
      </c>
      <c r="C1587" t="s">
        <v>33</v>
      </c>
      <c r="E1587">
        <v>147</v>
      </c>
      <c r="F1587">
        <v>147</v>
      </c>
    </row>
    <row r="1588" spans="1:6" x14ac:dyDescent="0.4">
      <c r="A1588">
        <v>1927</v>
      </c>
      <c r="B1588" t="s">
        <v>74</v>
      </c>
      <c r="C1588" t="s">
        <v>33</v>
      </c>
      <c r="E1588">
        <v>114</v>
      </c>
      <c r="F1588">
        <v>114</v>
      </c>
    </row>
    <row r="1589" spans="1:6" x14ac:dyDescent="0.4">
      <c r="A1589">
        <v>1928</v>
      </c>
      <c r="B1589" t="s">
        <v>74</v>
      </c>
      <c r="C1589" t="s">
        <v>33</v>
      </c>
      <c r="E1589">
        <v>123</v>
      </c>
      <c r="F1589">
        <v>123</v>
      </c>
    </row>
    <row r="1590" spans="1:6" x14ac:dyDescent="0.4">
      <c r="A1590">
        <v>1929</v>
      </c>
      <c r="B1590" t="s">
        <v>74</v>
      </c>
      <c r="C1590" t="s">
        <v>33</v>
      </c>
      <c r="D1590">
        <v>9</v>
      </c>
      <c r="E1590">
        <v>121</v>
      </c>
      <c r="F1590">
        <v>130</v>
      </c>
    </row>
    <row r="1591" spans="1:6" x14ac:dyDescent="0.4">
      <c r="A1591">
        <v>1930</v>
      </c>
      <c r="B1591" t="s">
        <v>74</v>
      </c>
      <c r="C1591" t="s">
        <v>33</v>
      </c>
      <c r="D1591">
        <v>9</v>
      </c>
      <c r="E1591">
        <v>123</v>
      </c>
      <c r="F1591">
        <v>132</v>
      </c>
    </row>
    <row r="1592" spans="1:6" x14ac:dyDescent="0.4">
      <c r="A1592">
        <v>1931</v>
      </c>
      <c r="B1592" t="s">
        <v>74</v>
      </c>
      <c r="C1592" t="s">
        <v>33</v>
      </c>
      <c r="D1592">
        <v>11</v>
      </c>
      <c r="E1592">
        <v>172</v>
      </c>
      <c r="F1592">
        <v>183</v>
      </c>
    </row>
    <row r="1593" spans="1:6" x14ac:dyDescent="0.4">
      <c r="A1593">
        <v>1932</v>
      </c>
      <c r="B1593" t="s">
        <v>74</v>
      </c>
      <c r="C1593" t="s">
        <v>33</v>
      </c>
      <c r="D1593">
        <v>15</v>
      </c>
      <c r="E1593">
        <v>168</v>
      </c>
      <c r="F1593">
        <v>183</v>
      </c>
    </row>
    <row r="1594" spans="1:6" x14ac:dyDescent="0.4">
      <c r="A1594">
        <v>1933</v>
      </c>
      <c r="B1594" t="s">
        <v>74</v>
      </c>
      <c r="C1594" t="s">
        <v>33</v>
      </c>
      <c r="D1594">
        <v>3</v>
      </c>
      <c r="E1594">
        <v>187</v>
      </c>
      <c r="F1594">
        <v>190</v>
      </c>
    </row>
    <row r="1595" spans="1:6" x14ac:dyDescent="0.4">
      <c r="A1595">
        <v>1934</v>
      </c>
      <c r="B1595" t="s">
        <v>74</v>
      </c>
      <c r="C1595" t="s">
        <v>33</v>
      </c>
      <c r="D1595">
        <v>15</v>
      </c>
      <c r="E1595">
        <v>137</v>
      </c>
      <c r="F1595">
        <v>152</v>
      </c>
    </row>
    <row r="1596" spans="1:6" x14ac:dyDescent="0.4">
      <c r="A1596">
        <v>1935</v>
      </c>
      <c r="B1596" t="s">
        <v>74</v>
      </c>
      <c r="C1596" t="s">
        <v>33</v>
      </c>
      <c r="D1596">
        <v>13</v>
      </c>
      <c r="E1596">
        <v>105</v>
      </c>
      <c r="F1596">
        <v>118</v>
      </c>
    </row>
    <row r="1597" spans="1:6" x14ac:dyDescent="0.4">
      <c r="A1597">
        <v>1936</v>
      </c>
      <c r="B1597" t="s">
        <v>74</v>
      </c>
      <c r="C1597" t="s">
        <v>33</v>
      </c>
      <c r="D1597">
        <v>10</v>
      </c>
      <c r="E1597">
        <v>98</v>
      </c>
      <c r="F1597">
        <v>108</v>
      </c>
    </row>
    <row r="1598" spans="1:6" x14ac:dyDescent="0.4">
      <c r="A1598">
        <v>1937</v>
      </c>
      <c r="B1598" t="s">
        <v>74</v>
      </c>
      <c r="C1598" t="s">
        <v>33</v>
      </c>
      <c r="D1598">
        <v>9</v>
      </c>
      <c r="E1598">
        <v>118</v>
      </c>
      <c r="F1598">
        <v>127</v>
      </c>
    </row>
    <row r="1599" spans="1:6" x14ac:dyDescent="0.4">
      <c r="A1599">
        <v>1938</v>
      </c>
      <c r="B1599" t="s">
        <v>74</v>
      </c>
      <c r="C1599" t="s">
        <v>33</v>
      </c>
      <c r="D1599">
        <v>11</v>
      </c>
      <c r="E1599">
        <v>87</v>
      </c>
      <c r="F1599">
        <v>98</v>
      </c>
    </row>
    <row r="1600" spans="1:6" x14ac:dyDescent="0.4">
      <c r="A1600">
        <v>1939</v>
      </c>
      <c r="B1600" t="s">
        <v>74</v>
      </c>
      <c r="C1600" t="s">
        <v>33</v>
      </c>
      <c r="D1600">
        <v>11</v>
      </c>
      <c r="E1600">
        <v>76</v>
      </c>
      <c r="F1600">
        <v>87</v>
      </c>
    </row>
    <row r="1601" spans="1:6" x14ac:dyDescent="0.4">
      <c r="A1601">
        <v>1940</v>
      </c>
      <c r="B1601" t="s">
        <v>74</v>
      </c>
      <c r="C1601" t="s">
        <v>33</v>
      </c>
      <c r="D1601">
        <v>14</v>
      </c>
      <c r="E1601">
        <v>64</v>
      </c>
      <c r="F1601">
        <v>78</v>
      </c>
    </row>
    <row r="1602" spans="1:6" x14ac:dyDescent="0.4">
      <c r="A1602">
        <v>1941</v>
      </c>
      <c r="B1602" t="s">
        <v>74</v>
      </c>
      <c r="C1602" t="s">
        <v>33</v>
      </c>
      <c r="D1602">
        <v>11</v>
      </c>
      <c r="E1602">
        <v>47</v>
      </c>
      <c r="F1602">
        <v>58</v>
      </c>
    </row>
    <row r="1603" spans="1:6" x14ac:dyDescent="0.4">
      <c r="A1603">
        <v>1942</v>
      </c>
      <c r="B1603" t="s">
        <v>74</v>
      </c>
      <c r="C1603" t="s">
        <v>33</v>
      </c>
      <c r="D1603">
        <v>6</v>
      </c>
      <c r="E1603">
        <v>53</v>
      </c>
      <c r="F1603">
        <v>59</v>
      </c>
    </row>
    <row r="1604" spans="1:6" x14ac:dyDescent="0.4">
      <c r="A1604">
        <v>1943</v>
      </c>
      <c r="B1604" t="s">
        <v>74</v>
      </c>
      <c r="C1604" t="s">
        <v>33</v>
      </c>
      <c r="D1604">
        <v>9</v>
      </c>
      <c r="E1604">
        <v>65</v>
      </c>
      <c r="F1604">
        <v>74</v>
      </c>
    </row>
    <row r="1605" spans="1:6" x14ac:dyDescent="0.4">
      <c r="A1605">
        <v>1944</v>
      </c>
      <c r="B1605" t="s">
        <v>74</v>
      </c>
      <c r="C1605" t="s">
        <v>33</v>
      </c>
      <c r="D1605">
        <v>8</v>
      </c>
      <c r="E1605">
        <v>73</v>
      </c>
      <c r="F1605">
        <v>81</v>
      </c>
    </row>
    <row r="1606" spans="1:6" x14ac:dyDescent="0.4">
      <c r="A1606">
        <v>1945</v>
      </c>
      <c r="B1606" t="s">
        <v>74</v>
      </c>
      <c r="C1606" t="s">
        <v>33</v>
      </c>
      <c r="D1606">
        <v>9</v>
      </c>
      <c r="E1606">
        <v>91</v>
      </c>
      <c r="F1606">
        <v>100</v>
      </c>
    </row>
    <row r="1607" spans="1:6" x14ac:dyDescent="0.4">
      <c r="A1607">
        <v>1946</v>
      </c>
      <c r="B1607" t="s">
        <v>74</v>
      </c>
      <c r="C1607" t="s">
        <v>33</v>
      </c>
      <c r="D1607">
        <v>7</v>
      </c>
      <c r="E1607">
        <v>50</v>
      </c>
      <c r="F1607">
        <v>57</v>
      </c>
    </row>
    <row r="1608" spans="1:6" x14ac:dyDescent="0.4">
      <c r="A1608">
        <v>1947</v>
      </c>
      <c r="B1608" t="s">
        <v>74</v>
      </c>
      <c r="C1608" t="s">
        <v>33</v>
      </c>
      <c r="D1608">
        <v>14</v>
      </c>
      <c r="E1608">
        <v>39</v>
      </c>
      <c r="F1608">
        <v>53</v>
      </c>
    </row>
    <row r="1609" spans="1:6" x14ac:dyDescent="0.4">
      <c r="A1609">
        <v>1948</v>
      </c>
      <c r="B1609" t="s">
        <v>74</v>
      </c>
      <c r="C1609" t="s">
        <v>33</v>
      </c>
      <c r="D1609">
        <v>8</v>
      </c>
      <c r="E1609">
        <v>39</v>
      </c>
      <c r="F1609">
        <v>47</v>
      </c>
    </row>
    <row r="1610" spans="1:6" x14ac:dyDescent="0.4">
      <c r="A1610">
        <v>1949</v>
      </c>
      <c r="B1610" t="s">
        <v>74</v>
      </c>
      <c r="C1610" t="s">
        <v>33</v>
      </c>
      <c r="D1610">
        <v>5</v>
      </c>
      <c r="E1610">
        <v>37</v>
      </c>
      <c r="F1610">
        <v>42</v>
      </c>
    </row>
    <row r="1611" spans="1:6" x14ac:dyDescent="0.4">
      <c r="A1611">
        <v>1950</v>
      </c>
      <c r="B1611" t="s">
        <v>74</v>
      </c>
      <c r="C1611" t="s">
        <v>33</v>
      </c>
      <c r="D1611">
        <v>0</v>
      </c>
      <c r="E1611">
        <v>32</v>
      </c>
      <c r="F1611">
        <v>32</v>
      </c>
    </row>
    <row r="1612" spans="1:6" x14ac:dyDescent="0.4">
      <c r="A1612">
        <v>1951</v>
      </c>
      <c r="B1612" t="s">
        <v>74</v>
      </c>
      <c r="C1612" t="s">
        <v>33</v>
      </c>
      <c r="D1612">
        <v>0</v>
      </c>
      <c r="E1612">
        <v>25</v>
      </c>
      <c r="F1612">
        <v>25</v>
      </c>
    </row>
    <row r="1613" spans="1:6" x14ac:dyDescent="0.4">
      <c r="A1613">
        <v>1952</v>
      </c>
      <c r="B1613" t="s">
        <v>74</v>
      </c>
      <c r="C1613" t="s">
        <v>33</v>
      </c>
      <c r="D1613">
        <v>0</v>
      </c>
      <c r="E1613">
        <v>16</v>
      </c>
      <c r="F1613">
        <v>16</v>
      </c>
    </row>
    <row r="1614" spans="1:6" x14ac:dyDescent="0.4">
      <c r="A1614">
        <v>1953</v>
      </c>
      <c r="B1614" t="s">
        <v>74</v>
      </c>
      <c r="C1614" t="s">
        <v>33</v>
      </c>
      <c r="D1614">
        <v>0</v>
      </c>
      <c r="E1614">
        <v>24</v>
      </c>
      <c r="F1614">
        <v>24</v>
      </c>
    </row>
    <row r="1615" spans="1:6" x14ac:dyDescent="0.4">
      <c r="A1615">
        <v>1954</v>
      </c>
      <c r="B1615" t="s">
        <v>74</v>
      </c>
      <c r="C1615" t="s">
        <v>33</v>
      </c>
      <c r="D1615">
        <v>0</v>
      </c>
      <c r="E1615">
        <v>23</v>
      </c>
      <c r="F1615">
        <v>23</v>
      </c>
    </row>
    <row r="1616" spans="1:6" x14ac:dyDescent="0.4">
      <c r="A1616">
        <v>1955</v>
      </c>
      <c r="B1616" t="s">
        <v>74</v>
      </c>
      <c r="C1616" t="s">
        <v>33</v>
      </c>
      <c r="D1616">
        <v>0</v>
      </c>
      <c r="E1616">
        <v>19</v>
      </c>
      <c r="F1616">
        <v>19</v>
      </c>
    </row>
    <row r="1617" spans="1:7" x14ac:dyDescent="0.4">
      <c r="A1617">
        <v>1956</v>
      </c>
      <c r="B1617" t="s">
        <v>74</v>
      </c>
      <c r="C1617" t="s">
        <v>33</v>
      </c>
      <c r="D1617">
        <v>0</v>
      </c>
      <c r="E1617">
        <v>22</v>
      </c>
      <c r="F1617">
        <v>22</v>
      </c>
    </row>
    <row r="1618" spans="1:7" x14ac:dyDescent="0.4">
      <c r="A1618">
        <v>1957</v>
      </c>
      <c r="B1618" t="s">
        <v>74</v>
      </c>
      <c r="C1618" t="s">
        <v>33</v>
      </c>
      <c r="D1618">
        <v>0</v>
      </c>
      <c r="E1618">
        <v>40</v>
      </c>
      <c r="F1618">
        <v>40</v>
      </c>
    </row>
    <row r="1619" spans="1:7" x14ac:dyDescent="0.4">
      <c r="A1619">
        <v>1958</v>
      </c>
      <c r="B1619" t="s">
        <v>74</v>
      </c>
      <c r="C1619" t="s">
        <v>33</v>
      </c>
      <c r="D1619">
        <v>0</v>
      </c>
      <c r="E1619">
        <v>40</v>
      </c>
      <c r="F1619">
        <v>40</v>
      </c>
    </row>
    <row r="1620" spans="1:7" x14ac:dyDescent="0.4">
      <c r="A1620">
        <v>1959</v>
      </c>
      <c r="B1620" t="s">
        <v>74</v>
      </c>
      <c r="C1620" t="s">
        <v>33</v>
      </c>
      <c r="D1620">
        <v>0</v>
      </c>
      <c r="E1620">
        <v>33</v>
      </c>
      <c r="F1620">
        <v>33</v>
      </c>
    </row>
    <row r="1621" spans="1:7" x14ac:dyDescent="0.4">
      <c r="A1621">
        <v>1960</v>
      </c>
      <c r="B1621" t="s">
        <v>74</v>
      </c>
      <c r="C1621" t="s">
        <v>33</v>
      </c>
      <c r="D1621">
        <v>0</v>
      </c>
      <c r="E1621">
        <v>42</v>
      </c>
      <c r="F1621">
        <v>42</v>
      </c>
    </row>
    <row r="1622" spans="1:7" x14ac:dyDescent="0.4">
      <c r="A1622">
        <v>1961</v>
      </c>
      <c r="B1622" t="s">
        <v>74</v>
      </c>
      <c r="C1622" t="s">
        <v>33</v>
      </c>
      <c r="D1622">
        <v>0</v>
      </c>
      <c r="E1622">
        <v>57</v>
      </c>
      <c r="F1622">
        <v>57</v>
      </c>
    </row>
    <row r="1623" spans="1:7" x14ac:dyDescent="0.4">
      <c r="A1623">
        <v>1962</v>
      </c>
      <c r="B1623" t="s">
        <v>74</v>
      </c>
      <c r="C1623" t="s">
        <v>33</v>
      </c>
      <c r="D1623">
        <v>0</v>
      </c>
      <c r="E1623">
        <v>51</v>
      </c>
      <c r="F1623">
        <v>51</v>
      </c>
    </row>
    <row r="1624" spans="1:7" x14ac:dyDescent="0.4">
      <c r="A1624">
        <v>1963</v>
      </c>
      <c r="B1624" t="s">
        <v>74</v>
      </c>
      <c r="C1624" t="s">
        <v>33</v>
      </c>
      <c r="D1624">
        <v>0</v>
      </c>
      <c r="E1624">
        <v>33</v>
      </c>
      <c r="F1624">
        <v>33</v>
      </c>
    </row>
    <row r="1625" spans="1:7" x14ac:dyDescent="0.4">
      <c r="A1625">
        <v>1964</v>
      </c>
      <c r="B1625" t="s">
        <v>74</v>
      </c>
      <c r="C1625" t="s">
        <v>33</v>
      </c>
      <c r="D1625">
        <v>0</v>
      </c>
      <c r="E1625">
        <v>32</v>
      </c>
      <c r="F1625">
        <v>32</v>
      </c>
    </row>
    <row r="1626" spans="1:7" x14ac:dyDescent="0.4">
      <c r="A1626">
        <v>1965</v>
      </c>
      <c r="B1626" t="s">
        <v>74</v>
      </c>
      <c r="C1626" t="s">
        <v>33</v>
      </c>
      <c r="D1626">
        <v>0</v>
      </c>
      <c r="E1626">
        <v>21</v>
      </c>
      <c r="F1626">
        <v>21</v>
      </c>
    </row>
    <row r="1627" spans="1:7" x14ac:dyDescent="0.4">
      <c r="A1627">
        <v>1966</v>
      </c>
      <c r="B1627" t="s">
        <v>74</v>
      </c>
      <c r="C1627" t="s">
        <v>33</v>
      </c>
      <c r="D1627">
        <v>0</v>
      </c>
      <c r="E1627">
        <v>22</v>
      </c>
      <c r="F1627">
        <v>22</v>
      </c>
    </row>
    <row r="1628" spans="1:7" x14ac:dyDescent="0.4">
      <c r="A1628">
        <v>1967</v>
      </c>
      <c r="B1628" t="s">
        <v>74</v>
      </c>
      <c r="C1628" t="s">
        <v>33</v>
      </c>
      <c r="D1628">
        <v>0</v>
      </c>
      <c r="E1628">
        <v>19</v>
      </c>
      <c r="F1628">
        <v>19</v>
      </c>
    </row>
    <row r="1629" spans="1:7" x14ac:dyDescent="0.4">
      <c r="A1629">
        <v>1968</v>
      </c>
      <c r="B1629" t="s">
        <v>74</v>
      </c>
      <c r="C1629" t="s">
        <v>33</v>
      </c>
      <c r="D1629">
        <v>0</v>
      </c>
      <c r="E1629">
        <v>34</v>
      </c>
      <c r="F1629">
        <v>34</v>
      </c>
    </row>
    <row r="1630" spans="1:7" x14ac:dyDescent="0.4">
      <c r="A1630">
        <v>1969</v>
      </c>
      <c r="B1630" t="s">
        <v>74</v>
      </c>
      <c r="C1630" t="s">
        <v>33</v>
      </c>
      <c r="D1630">
        <v>0</v>
      </c>
      <c r="E1630">
        <v>28</v>
      </c>
      <c r="F1630">
        <v>28</v>
      </c>
    </row>
    <row r="1631" spans="1:7" x14ac:dyDescent="0.4">
      <c r="A1631">
        <v>1970</v>
      </c>
      <c r="B1631" t="s">
        <v>74</v>
      </c>
      <c r="C1631" t="s">
        <v>33</v>
      </c>
      <c r="D1631">
        <v>0</v>
      </c>
      <c r="E1631">
        <v>18</v>
      </c>
      <c r="F1631">
        <v>18</v>
      </c>
      <c r="G1631" t="s">
        <v>80</v>
      </c>
    </row>
    <row r="1632" spans="1:7" x14ac:dyDescent="0.4">
      <c r="A1632">
        <v>1971</v>
      </c>
      <c r="B1632" t="s">
        <v>74</v>
      </c>
      <c r="C1632" t="s">
        <v>33</v>
      </c>
      <c r="D1632">
        <v>0</v>
      </c>
      <c r="E1632">
        <v>17</v>
      </c>
      <c r="F1632">
        <v>17</v>
      </c>
    </row>
    <row r="1633" spans="1:6" x14ac:dyDescent="0.4">
      <c r="A1633">
        <v>1972</v>
      </c>
      <c r="B1633" t="s">
        <v>74</v>
      </c>
      <c r="C1633" t="s">
        <v>33</v>
      </c>
      <c r="D1633">
        <v>0</v>
      </c>
      <c r="E1633">
        <v>9</v>
      </c>
      <c r="F1633">
        <v>9</v>
      </c>
    </row>
    <row r="1634" spans="1:6" x14ac:dyDescent="0.4">
      <c r="A1634">
        <v>1973</v>
      </c>
      <c r="B1634" t="s">
        <v>74</v>
      </c>
      <c r="C1634" t="s">
        <v>33</v>
      </c>
      <c r="D1634">
        <v>0</v>
      </c>
      <c r="E1634">
        <v>11</v>
      </c>
      <c r="F1634">
        <v>11</v>
      </c>
    </row>
    <row r="1635" spans="1:6" x14ac:dyDescent="0.4">
      <c r="A1635">
        <v>1974</v>
      </c>
      <c r="B1635" t="s">
        <v>74</v>
      </c>
      <c r="C1635" t="s">
        <v>33</v>
      </c>
      <c r="D1635">
        <v>0</v>
      </c>
      <c r="E1635">
        <v>21</v>
      </c>
      <c r="F1635">
        <v>21</v>
      </c>
    </row>
    <row r="1636" spans="1:6" x14ac:dyDescent="0.4">
      <c r="A1636">
        <v>1975</v>
      </c>
      <c r="B1636" t="s">
        <v>74</v>
      </c>
      <c r="C1636" t="s">
        <v>33</v>
      </c>
      <c r="D1636">
        <v>0</v>
      </c>
      <c r="E1636">
        <v>17</v>
      </c>
      <c r="F1636">
        <v>17</v>
      </c>
    </row>
    <row r="1637" spans="1:6" x14ac:dyDescent="0.4">
      <c r="A1637">
        <v>1976</v>
      </c>
      <c r="B1637" t="s">
        <v>74</v>
      </c>
      <c r="C1637" t="s">
        <v>33</v>
      </c>
      <c r="D1637">
        <v>0</v>
      </c>
      <c r="E1637">
        <v>22</v>
      </c>
      <c r="F1637">
        <v>22</v>
      </c>
    </row>
    <row r="1638" spans="1:6" x14ac:dyDescent="0.4">
      <c r="A1638">
        <v>1977</v>
      </c>
      <c r="B1638" t="s">
        <v>74</v>
      </c>
      <c r="C1638" t="s">
        <v>33</v>
      </c>
      <c r="D1638">
        <v>0</v>
      </c>
      <c r="E1638">
        <v>15</v>
      </c>
      <c r="F1638">
        <v>15</v>
      </c>
    </row>
    <row r="1639" spans="1:6" x14ac:dyDescent="0.4">
      <c r="A1639">
        <v>1978</v>
      </c>
      <c r="B1639" t="s">
        <v>74</v>
      </c>
      <c r="C1639" t="s">
        <v>33</v>
      </c>
      <c r="D1639">
        <v>0</v>
      </c>
      <c r="E1639">
        <v>26</v>
      </c>
      <c r="F1639">
        <v>26</v>
      </c>
    </row>
    <row r="1640" spans="1:6" x14ac:dyDescent="0.4">
      <c r="A1640">
        <v>1979</v>
      </c>
      <c r="B1640" t="s">
        <v>74</v>
      </c>
      <c r="C1640" t="s">
        <v>33</v>
      </c>
      <c r="D1640">
        <v>0</v>
      </c>
      <c r="E1640">
        <v>42</v>
      </c>
      <c r="F1640">
        <v>42</v>
      </c>
    </row>
    <row r="1641" spans="1:6" x14ac:dyDescent="0.4">
      <c r="A1641">
        <v>1980</v>
      </c>
      <c r="B1641" t="s">
        <v>74</v>
      </c>
      <c r="C1641" t="s">
        <v>33</v>
      </c>
      <c r="D1641">
        <v>2</v>
      </c>
      <c r="E1641">
        <v>44</v>
      </c>
      <c r="F1641">
        <v>46</v>
      </c>
    </row>
    <row r="1642" spans="1:6" x14ac:dyDescent="0.4">
      <c r="A1642">
        <v>1981</v>
      </c>
      <c r="B1642" t="s">
        <v>74</v>
      </c>
      <c r="C1642" t="s">
        <v>33</v>
      </c>
      <c r="D1642">
        <v>0</v>
      </c>
      <c r="E1642">
        <v>36</v>
      </c>
      <c r="F1642">
        <v>36</v>
      </c>
    </row>
    <row r="1643" spans="1:6" x14ac:dyDescent="0.4">
      <c r="A1643">
        <v>1982</v>
      </c>
      <c r="B1643" t="s">
        <v>74</v>
      </c>
      <c r="C1643" t="s">
        <v>33</v>
      </c>
      <c r="D1643">
        <v>0</v>
      </c>
      <c r="E1643">
        <v>19</v>
      </c>
      <c r="F1643">
        <v>19</v>
      </c>
    </row>
    <row r="1644" spans="1:6" x14ac:dyDescent="0.4">
      <c r="A1644">
        <v>1983</v>
      </c>
      <c r="B1644" t="s">
        <v>74</v>
      </c>
      <c r="C1644" t="s">
        <v>33</v>
      </c>
      <c r="D1644">
        <v>0</v>
      </c>
      <c r="E1644">
        <v>16</v>
      </c>
      <c r="F1644">
        <v>16</v>
      </c>
    </row>
    <row r="1645" spans="1:6" x14ac:dyDescent="0.4">
      <c r="A1645">
        <v>1984</v>
      </c>
      <c r="B1645" t="s">
        <v>74</v>
      </c>
      <c r="C1645" t="s">
        <v>33</v>
      </c>
      <c r="D1645">
        <v>0</v>
      </c>
      <c r="E1645">
        <v>3</v>
      </c>
      <c r="F1645">
        <v>3</v>
      </c>
    </row>
    <row r="1646" spans="1:6" x14ac:dyDescent="0.4">
      <c r="A1646">
        <v>1985</v>
      </c>
      <c r="B1646" t="s">
        <v>74</v>
      </c>
      <c r="C1646" t="s">
        <v>33</v>
      </c>
      <c r="D1646">
        <v>0</v>
      </c>
      <c r="E1646">
        <v>0</v>
      </c>
      <c r="F1646">
        <v>0</v>
      </c>
    </row>
    <row r="1647" spans="1:6" x14ac:dyDescent="0.4">
      <c r="A1647">
        <v>1986</v>
      </c>
      <c r="B1647" t="s">
        <v>74</v>
      </c>
      <c r="C1647" t="s">
        <v>33</v>
      </c>
      <c r="D1647">
        <v>0</v>
      </c>
      <c r="E1647">
        <v>0</v>
      </c>
      <c r="F1647">
        <v>0</v>
      </c>
    </row>
    <row r="1648" spans="1:6" x14ac:dyDescent="0.4">
      <c r="A1648">
        <v>1987</v>
      </c>
      <c r="B1648" t="s">
        <v>74</v>
      </c>
      <c r="C1648" t="s">
        <v>33</v>
      </c>
      <c r="D1648">
        <v>0</v>
      </c>
      <c r="E1648">
        <v>0</v>
      </c>
      <c r="F1648">
        <v>0</v>
      </c>
    </row>
    <row r="1649" spans="1:6" x14ac:dyDescent="0.4">
      <c r="A1649">
        <v>1988</v>
      </c>
      <c r="B1649" t="s">
        <v>74</v>
      </c>
      <c r="C1649" t="s">
        <v>33</v>
      </c>
      <c r="D1649">
        <v>1</v>
      </c>
      <c r="E1649">
        <v>6</v>
      </c>
      <c r="F1649">
        <v>7</v>
      </c>
    </row>
    <row r="1650" spans="1:6" x14ac:dyDescent="0.4">
      <c r="A1650">
        <v>1989</v>
      </c>
      <c r="B1650" t="s">
        <v>74</v>
      </c>
      <c r="C1650" t="s">
        <v>33</v>
      </c>
      <c r="D1650">
        <v>1</v>
      </c>
      <c r="E1650">
        <v>0</v>
      </c>
      <c r="F1650">
        <v>1</v>
      </c>
    </row>
    <row r="1651" spans="1:6" x14ac:dyDescent="0.4">
      <c r="A1651">
        <v>1990</v>
      </c>
      <c r="B1651" t="s">
        <v>74</v>
      </c>
      <c r="C1651" t="s">
        <v>33</v>
      </c>
      <c r="D1651">
        <v>0</v>
      </c>
      <c r="E1651">
        <v>0</v>
      </c>
      <c r="F1651">
        <v>0</v>
      </c>
    </row>
    <row r="1652" spans="1:6" x14ac:dyDescent="0.4">
      <c r="A1652">
        <v>1991</v>
      </c>
      <c r="B1652" t="s">
        <v>74</v>
      </c>
      <c r="C1652" t="s">
        <v>33</v>
      </c>
      <c r="D1652">
        <v>2</v>
      </c>
      <c r="E1652">
        <v>0</v>
      </c>
      <c r="F1652">
        <v>2</v>
      </c>
    </row>
    <row r="1653" spans="1:6" x14ac:dyDescent="0.4">
      <c r="A1653">
        <v>1992</v>
      </c>
      <c r="B1653" t="s">
        <v>74</v>
      </c>
      <c r="C1653" t="s">
        <v>33</v>
      </c>
      <c r="D1653">
        <v>3</v>
      </c>
      <c r="E1653">
        <v>0</v>
      </c>
      <c r="F1653">
        <v>3</v>
      </c>
    </row>
    <row r="1654" spans="1:6" x14ac:dyDescent="0.4">
      <c r="A1654">
        <v>1993</v>
      </c>
      <c r="B1654" t="s">
        <v>74</v>
      </c>
      <c r="C1654" t="s">
        <v>33</v>
      </c>
      <c r="D1654">
        <v>2</v>
      </c>
      <c r="E1654">
        <v>0</v>
      </c>
      <c r="F1654">
        <v>2</v>
      </c>
    </row>
    <row r="1655" spans="1:6" x14ac:dyDescent="0.4">
      <c r="A1655">
        <v>1994</v>
      </c>
      <c r="B1655" t="s">
        <v>74</v>
      </c>
      <c r="C1655" t="s">
        <v>33</v>
      </c>
      <c r="D1655">
        <v>1</v>
      </c>
      <c r="E1655">
        <v>0</v>
      </c>
      <c r="F1655">
        <v>1</v>
      </c>
    </row>
    <row r="1656" spans="1:6" x14ac:dyDescent="0.4">
      <c r="A1656">
        <v>1995</v>
      </c>
      <c r="B1656" t="s">
        <v>74</v>
      </c>
      <c r="C1656" t="s">
        <v>33</v>
      </c>
      <c r="D1656">
        <v>0</v>
      </c>
      <c r="E1656">
        <v>0</v>
      </c>
      <c r="F1656">
        <v>0</v>
      </c>
    </row>
    <row r="1657" spans="1:6" x14ac:dyDescent="0.4">
      <c r="A1657">
        <v>1996</v>
      </c>
      <c r="B1657" t="s">
        <v>74</v>
      </c>
      <c r="C1657" t="s">
        <v>33</v>
      </c>
      <c r="D1657">
        <v>2</v>
      </c>
      <c r="E1657">
        <v>0</v>
      </c>
      <c r="F1657">
        <v>2</v>
      </c>
    </row>
    <row r="1658" spans="1:6" x14ac:dyDescent="0.4">
      <c r="A1658">
        <v>1997</v>
      </c>
      <c r="B1658" t="s">
        <v>74</v>
      </c>
      <c r="C1658" t="s">
        <v>33</v>
      </c>
      <c r="D1658">
        <v>0</v>
      </c>
      <c r="E1658">
        <v>0</v>
      </c>
      <c r="F1658">
        <v>0</v>
      </c>
    </row>
    <row r="1659" spans="1:6" x14ac:dyDescent="0.4">
      <c r="A1659">
        <v>1998</v>
      </c>
      <c r="B1659" t="s">
        <v>74</v>
      </c>
      <c r="C1659" t="s">
        <v>33</v>
      </c>
      <c r="D1659">
        <v>0</v>
      </c>
      <c r="E1659">
        <v>0</v>
      </c>
      <c r="F1659">
        <v>0</v>
      </c>
    </row>
    <row r="1660" spans="1:6" x14ac:dyDescent="0.4">
      <c r="A1660">
        <v>1999</v>
      </c>
      <c r="B1660" t="s">
        <v>74</v>
      </c>
      <c r="C1660" t="s">
        <v>33</v>
      </c>
      <c r="D1660">
        <v>1</v>
      </c>
      <c r="E1660">
        <v>0</v>
      </c>
      <c r="F1660">
        <v>1</v>
      </c>
    </row>
    <row r="1661" spans="1:6" x14ac:dyDescent="0.4">
      <c r="A1661">
        <v>2000</v>
      </c>
      <c r="B1661" t="s">
        <v>74</v>
      </c>
      <c r="C1661" t="s">
        <v>33</v>
      </c>
    </row>
    <row r="1662" spans="1:6" x14ac:dyDescent="0.4">
      <c r="A1662">
        <v>2001</v>
      </c>
      <c r="B1662" t="s">
        <v>74</v>
      </c>
      <c r="C1662" t="s">
        <v>33</v>
      </c>
    </row>
    <row r="1663" spans="1:6" x14ac:dyDescent="0.4">
      <c r="A1663">
        <v>2002</v>
      </c>
      <c r="B1663" t="s">
        <v>74</v>
      </c>
      <c r="C1663" t="s">
        <v>33</v>
      </c>
    </row>
    <row r="1664" spans="1:6" x14ac:dyDescent="0.4">
      <c r="A1664">
        <v>2003</v>
      </c>
      <c r="B1664" t="s">
        <v>74</v>
      </c>
      <c r="C1664" t="s">
        <v>33</v>
      </c>
    </row>
    <row r="1665" spans="1:7" x14ac:dyDescent="0.4">
      <c r="A1665">
        <v>2004</v>
      </c>
      <c r="B1665" t="s">
        <v>74</v>
      </c>
      <c r="C1665" t="s">
        <v>33</v>
      </c>
    </row>
    <row r="1666" spans="1:7" x14ac:dyDescent="0.4">
      <c r="A1666">
        <v>2005</v>
      </c>
      <c r="B1666" t="s">
        <v>74</v>
      </c>
      <c r="C1666" t="s">
        <v>33</v>
      </c>
    </row>
    <row r="1667" spans="1:7" x14ac:dyDescent="0.4">
      <c r="A1667">
        <v>2006</v>
      </c>
      <c r="B1667" t="s">
        <v>74</v>
      </c>
      <c r="C1667" t="s">
        <v>33</v>
      </c>
      <c r="E1667">
        <v>4</v>
      </c>
      <c r="F1667">
        <v>4</v>
      </c>
      <c r="G1667" t="s">
        <v>234</v>
      </c>
    </row>
    <row r="1668" spans="1:7" x14ac:dyDescent="0.4">
      <c r="A1668">
        <v>2007</v>
      </c>
      <c r="B1668" t="s">
        <v>74</v>
      </c>
      <c r="C1668" t="s">
        <v>33</v>
      </c>
      <c r="E1668">
        <v>37</v>
      </c>
      <c r="F1668">
        <v>37</v>
      </c>
    </row>
    <row r="1669" spans="1:7" x14ac:dyDescent="0.4">
      <c r="A1669">
        <v>2008</v>
      </c>
      <c r="B1669" t="s">
        <v>74</v>
      </c>
      <c r="C1669" t="s">
        <v>33</v>
      </c>
      <c r="E1669">
        <v>16</v>
      </c>
      <c r="F1669">
        <v>16</v>
      </c>
    </row>
    <row r="1670" spans="1:7" x14ac:dyDescent="0.4">
      <c r="A1670">
        <v>2009</v>
      </c>
      <c r="B1670" t="s">
        <v>74</v>
      </c>
      <c r="C1670" t="s">
        <v>33</v>
      </c>
      <c r="E1670">
        <v>24</v>
      </c>
      <c r="F1670">
        <v>24</v>
      </c>
    </row>
    <row r="1671" spans="1:7" x14ac:dyDescent="0.4">
      <c r="A1671">
        <v>2010</v>
      </c>
      <c r="B1671" t="s">
        <v>74</v>
      </c>
      <c r="C1671" t="s">
        <v>33</v>
      </c>
      <c r="E1671">
        <v>33</v>
      </c>
      <c r="F1671">
        <v>33</v>
      </c>
    </row>
    <row r="1672" spans="1:7" x14ac:dyDescent="0.4">
      <c r="A1672">
        <v>2011</v>
      </c>
      <c r="B1672" t="s">
        <v>74</v>
      </c>
      <c r="C1672" t="s">
        <v>33</v>
      </c>
      <c r="E1672">
        <v>39</v>
      </c>
      <c r="F1672">
        <v>39</v>
      </c>
    </row>
    <row r="1673" spans="1:7" x14ac:dyDescent="0.4">
      <c r="A1673">
        <v>2012</v>
      </c>
      <c r="B1673" t="s">
        <v>74</v>
      </c>
      <c r="C1673" t="s">
        <v>33</v>
      </c>
      <c r="E1673">
        <v>30</v>
      </c>
      <c r="F1673">
        <v>30</v>
      </c>
    </row>
    <row r="1674" spans="1:7" x14ac:dyDescent="0.4">
      <c r="A1674">
        <v>2013</v>
      </c>
      <c r="B1674" t="s">
        <v>74</v>
      </c>
      <c r="C1674" t="s">
        <v>33</v>
      </c>
      <c r="E1674">
        <v>28.375</v>
      </c>
      <c r="F1674">
        <v>28.375</v>
      </c>
    </row>
    <row r="1675" spans="1:7" x14ac:dyDescent="0.4">
      <c r="A1675">
        <v>2014</v>
      </c>
      <c r="B1675" t="s">
        <v>74</v>
      </c>
      <c r="C1675" t="s">
        <v>33</v>
      </c>
      <c r="E1675">
        <v>18.614999999999998</v>
      </c>
      <c r="F1675">
        <v>18.614999999999998</v>
      </c>
    </row>
    <row r="1676" spans="1:7" x14ac:dyDescent="0.4">
      <c r="A1676">
        <v>2015</v>
      </c>
      <c r="B1676" t="s">
        <v>74</v>
      </c>
      <c r="C1676" t="s">
        <v>33</v>
      </c>
      <c r="E1676">
        <v>18.521000000000001</v>
      </c>
      <c r="F1676">
        <v>18.521000000000001</v>
      </c>
    </row>
    <row r="1677" spans="1:7" x14ac:dyDescent="0.4">
      <c r="A1677">
        <v>2016</v>
      </c>
      <c r="B1677" t="s">
        <v>74</v>
      </c>
      <c r="C1677" t="s">
        <v>33</v>
      </c>
      <c r="E1677">
        <v>23.904</v>
      </c>
      <c r="F1677">
        <v>23.904</v>
      </c>
    </row>
    <row r="1678" spans="1:7" x14ac:dyDescent="0.4">
      <c r="A1678">
        <v>2017</v>
      </c>
      <c r="B1678" t="s">
        <v>74</v>
      </c>
      <c r="C1678" t="s">
        <v>33</v>
      </c>
      <c r="E1678">
        <v>17.312999999999999</v>
      </c>
      <c r="F1678">
        <v>17.312999999999999</v>
      </c>
    </row>
    <row r="1679" spans="1:7" x14ac:dyDescent="0.4">
      <c r="A1679">
        <v>2018</v>
      </c>
      <c r="B1679" t="s">
        <v>74</v>
      </c>
      <c r="C1679" t="s">
        <v>33</v>
      </c>
      <c r="E1679">
        <v>7.4640000000000004</v>
      </c>
      <c r="F1679">
        <v>7.4640000000000004</v>
      </c>
    </row>
    <row r="1680" spans="1:7" x14ac:dyDescent="0.4">
      <c r="A1680">
        <v>2019</v>
      </c>
      <c r="B1680" t="s">
        <v>74</v>
      </c>
      <c r="C1680" t="s">
        <v>33</v>
      </c>
      <c r="E1680">
        <v>6.99</v>
      </c>
      <c r="F1680">
        <v>6.99</v>
      </c>
    </row>
    <row r="1681" spans="1:7" x14ac:dyDescent="0.4">
      <c r="A1681">
        <v>2020</v>
      </c>
      <c r="B1681" t="s">
        <v>74</v>
      </c>
      <c r="C1681" t="s">
        <v>33</v>
      </c>
      <c r="E1681">
        <v>5.5439999999999996</v>
      </c>
      <c r="F1681">
        <v>5.5439999999999996</v>
      </c>
    </row>
    <row r="1682" spans="1:7" x14ac:dyDescent="0.4">
      <c r="A1682">
        <v>1969</v>
      </c>
      <c r="B1682" t="s">
        <v>74</v>
      </c>
      <c r="C1682" t="s">
        <v>30</v>
      </c>
      <c r="D1682">
        <v>0</v>
      </c>
      <c r="E1682">
        <v>0</v>
      </c>
      <c r="F1682">
        <v>0</v>
      </c>
      <c r="G1682" t="s">
        <v>91</v>
      </c>
    </row>
    <row r="1683" spans="1:7" x14ac:dyDescent="0.4">
      <c r="A1683">
        <v>1970</v>
      </c>
      <c r="B1683" t="s">
        <v>74</v>
      </c>
      <c r="C1683" t="s">
        <v>30</v>
      </c>
      <c r="D1683">
        <v>0</v>
      </c>
      <c r="E1683">
        <v>1</v>
      </c>
      <c r="F1683">
        <v>1</v>
      </c>
    </row>
    <row r="1684" spans="1:7" x14ac:dyDescent="0.4">
      <c r="A1684">
        <v>1971</v>
      </c>
      <c r="B1684" t="s">
        <v>74</v>
      </c>
      <c r="C1684" t="s">
        <v>30</v>
      </c>
      <c r="D1684">
        <v>0</v>
      </c>
      <c r="E1684">
        <v>1</v>
      </c>
      <c r="F1684">
        <v>1</v>
      </c>
    </row>
    <row r="1685" spans="1:7" x14ac:dyDescent="0.4">
      <c r="A1685">
        <v>1972</v>
      </c>
      <c r="B1685" t="s">
        <v>74</v>
      </c>
      <c r="C1685" t="s">
        <v>30</v>
      </c>
      <c r="D1685">
        <v>0</v>
      </c>
      <c r="E1685">
        <v>3</v>
      </c>
      <c r="F1685">
        <v>3</v>
      </c>
    </row>
    <row r="1686" spans="1:7" x14ac:dyDescent="0.4">
      <c r="A1686">
        <v>1973</v>
      </c>
      <c r="B1686" t="s">
        <v>74</v>
      </c>
      <c r="C1686" t="s">
        <v>30</v>
      </c>
      <c r="D1686">
        <v>0</v>
      </c>
      <c r="E1686">
        <v>3</v>
      </c>
      <c r="F1686">
        <v>3</v>
      </c>
    </row>
    <row r="1687" spans="1:7" x14ac:dyDescent="0.4">
      <c r="A1687">
        <v>1974</v>
      </c>
      <c r="B1687" t="s">
        <v>74</v>
      </c>
      <c r="C1687" t="s">
        <v>30</v>
      </c>
      <c r="D1687">
        <v>0</v>
      </c>
      <c r="E1687">
        <v>24</v>
      </c>
      <c r="F1687">
        <v>24</v>
      </c>
    </row>
    <row r="1688" spans="1:7" x14ac:dyDescent="0.4">
      <c r="A1688">
        <v>1975</v>
      </c>
      <c r="B1688" t="s">
        <v>74</v>
      </c>
      <c r="C1688" t="s">
        <v>30</v>
      </c>
      <c r="D1688">
        <v>0</v>
      </c>
      <c r="E1688">
        <v>52</v>
      </c>
      <c r="F1688">
        <v>52</v>
      </c>
    </row>
    <row r="1689" spans="1:7" x14ac:dyDescent="0.4">
      <c r="A1689">
        <v>1976</v>
      </c>
      <c r="B1689" t="s">
        <v>74</v>
      </c>
      <c r="C1689" t="s">
        <v>30</v>
      </c>
      <c r="D1689">
        <v>0</v>
      </c>
      <c r="E1689">
        <v>20</v>
      </c>
      <c r="F1689">
        <v>20</v>
      </c>
      <c r="G1689" t="s">
        <v>92</v>
      </c>
    </row>
    <row r="1690" spans="1:7" x14ac:dyDescent="0.4">
      <c r="A1690">
        <v>1977</v>
      </c>
      <c r="B1690" t="s">
        <v>74</v>
      </c>
      <c r="C1690" t="s">
        <v>30</v>
      </c>
      <c r="D1690">
        <v>0</v>
      </c>
      <c r="E1690">
        <v>1</v>
      </c>
      <c r="F1690">
        <v>1</v>
      </c>
    </row>
    <row r="1691" spans="1:7" x14ac:dyDescent="0.4">
      <c r="A1691">
        <v>1946</v>
      </c>
      <c r="B1691" t="s">
        <v>74</v>
      </c>
      <c r="C1691" t="s">
        <v>230</v>
      </c>
      <c r="D1691">
        <v>1</v>
      </c>
      <c r="F1691">
        <v>1</v>
      </c>
    </row>
    <row r="1692" spans="1:7" x14ac:dyDescent="0.4">
      <c r="A1692">
        <v>1947</v>
      </c>
      <c r="B1692" t="s">
        <v>74</v>
      </c>
      <c r="C1692" t="s">
        <v>230</v>
      </c>
    </row>
    <row r="1693" spans="1:7" x14ac:dyDescent="0.4">
      <c r="A1693">
        <v>1948</v>
      </c>
      <c r="B1693" t="s">
        <v>74</v>
      </c>
      <c r="C1693" t="s">
        <v>230</v>
      </c>
    </row>
    <row r="1694" spans="1:7" x14ac:dyDescent="0.4">
      <c r="A1694">
        <v>1949</v>
      </c>
      <c r="B1694" t="s">
        <v>74</v>
      </c>
      <c r="C1694" t="s">
        <v>230</v>
      </c>
      <c r="D1694">
        <v>4</v>
      </c>
      <c r="F1694">
        <v>4</v>
      </c>
    </row>
    <row r="1695" spans="1:7" x14ac:dyDescent="0.4">
      <c r="A1695">
        <v>1950</v>
      </c>
      <c r="B1695" t="s">
        <v>74</v>
      </c>
      <c r="C1695" t="s">
        <v>230</v>
      </c>
    </row>
    <row r="1696" spans="1:7" x14ac:dyDescent="0.4">
      <c r="A1696">
        <v>1951</v>
      </c>
      <c r="B1696" t="s">
        <v>74</v>
      </c>
      <c r="C1696" t="s">
        <v>230</v>
      </c>
      <c r="D1696">
        <v>7</v>
      </c>
      <c r="F1696">
        <v>7</v>
      </c>
    </row>
    <row r="1697" spans="1:6" x14ac:dyDescent="0.4">
      <c r="A1697">
        <v>1952</v>
      </c>
      <c r="B1697" t="s">
        <v>74</v>
      </c>
      <c r="C1697" t="s">
        <v>230</v>
      </c>
      <c r="D1697">
        <v>3</v>
      </c>
      <c r="E1697">
        <v>250</v>
      </c>
      <c r="F1697">
        <v>253</v>
      </c>
    </row>
    <row r="1698" spans="1:6" x14ac:dyDescent="0.4">
      <c r="A1698">
        <v>1953</v>
      </c>
      <c r="B1698" t="s">
        <v>74</v>
      </c>
      <c r="C1698" t="s">
        <v>230</v>
      </c>
      <c r="D1698">
        <v>7</v>
      </c>
      <c r="E1698">
        <v>282</v>
      </c>
      <c r="F1698">
        <v>289</v>
      </c>
    </row>
    <row r="1699" spans="1:6" x14ac:dyDescent="0.4">
      <c r="A1699">
        <v>1954</v>
      </c>
      <c r="B1699" t="s">
        <v>74</v>
      </c>
      <c r="C1699" t="s">
        <v>230</v>
      </c>
      <c r="D1699">
        <v>5</v>
      </c>
      <c r="E1699">
        <v>265</v>
      </c>
      <c r="F1699">
        <v>270</v>
      </c>
    </row>
    <row r="1700" spans="1:6" x14ac:dyDescent="0.4">
      <c r="A1700">
        <v>1955</v>
      </c>
      <c r="B1700" t="s">
        <v>74</v>
      </c>
      <c r="C1700" t="s">
        <v>230</v>
      </c>
      <c r="D1700">
        <v>5</v>
      </c>
      <c r="E1700">
        <v>238</v>
      </c>
      <c r="F1700">
        <v>243</v>
      </c>
    </row>
    <row r="1701" spans="1:6" x14ac:dyDescent="0.4">
      <c r="A1701">
        <v>1956</v>
      </c>
      <c r="B1701" t="s">
        <v>74</v>
      </c>
      <c r="C1701" t="s">
        <v>230</v>
      </c>
      <c r="D1701">
        <v>3</v>
      </c>
      <c r="E1701">
        <v>269</v>
      </c>
      <c r="F1701">
        <v>272</v>
      </c>
    </row>
    <row r="1702" spans="1:6" x14ac:dyDescent="0.4">
      <c r="A1702">
        <v>1957</v>
      </c>
      <c r="B1702" t="s">
        <v>74</v>
      </c>
      <c r="C1702" t="s">
        <v>230</v>
      </c>
      <c r="D1702">
        <v>0</v>
      </c>
      <c r="E1702">
        <v>177</v>
      </c>
      <c r="F1702">
        <v>177</v>
      </c>
    </row>
    <row r="1703" spans="1:6" x14ac:dyDescent="0.4">
      <c r="A1703">
        <v>1958</v>
      </c>
      <c r="B1703" t="s">
        <v>74</v>
      </c>
      <c r="C1703" t="s">
        <v>230</v>
      </c>
      <c r="D1703">
        <v>1</v>
      </c>
      <c r="E1703">
        <v>295</v>
      </c>
      <c r="F1703">
        <v>296</v>
      </c>
    </row>
    <row r="1704" spans="1:6" x14ac:dyDescent="0.4">
      <c r="A1704">
        <v>1959</v>
      </c>
      <c r="B1704" t="s">
        <v>74</v>
      </c>
      <c r="C1704" t="s">
        <v>230</v>
      </c>
      <c r="D1704">
        <v>0</v>
      </c>
      <c r="E1704">
        <v>208</v>
      </c>
      <c r="F1704">
        <v>208</v>
      </c>
    </row>
    <row r="1705" spans="1:6" x14ac:dyDescent="0.4">
      <c r="A1705">
        <v>1960</v>
      </c>
      <c r="B1705" t="s">
        <v>74</v>
      </c>
      <c r="C1705" t="s">
        <v>230</v>
      </c>
      <c r="D1705">
        <v>0</v>
      </c>
      <c r="E1705">
        <v>188</v>
      </c>
      <c r="F1705">
        <v>188</v>
      </c>
    </row>
    <row r="1706" spans="1:6" x14ac:dyDescent="0.4">
      <c r="A1706">
        <v>1961</v>
      </c>
      <c r="B1706" t="s">
        <v>74</v>
      </c>
      <c r="C1706" t="s">
        <v>230</v>
      </c>
      <c r="D1706">
        <v>0</v>
      </c>
      <c r="E1706">
        <v>223</v>
      </c>
      <c r="F1706">
        <v>223</v>
      </c>
    </row>
    <row r="1707" spans="1:6" x14ac:dyDescent="0.4">
      <c r="A1707">
        <v>1962</v>
      </c>
      <c r="B1707" t="s">
        <v>74</v>
      </c>
      <c r="C1707" t="s">
        <v>230</v>
      </c>
      <c r="D1707">
        <v>0</v>
      </c>
      <c r="E1707">
        <v>202</v>
      </c>
      <c r="F1707">
        <v>202</v>
      </c>
    </row>
    <row r="1708" spans="1:6" x14ac:dyDescent="0.4">
      <c r="A1708">
        <v>1963</v>
      </c>
      <c r="B1708" t="s">
        <v>74</v>
      </c>
      <c r="C1708" t="s">
        <v>230</v>
      </c>
      <c r="D1708">
        <v>0</v>
      </c>
      <c r="E1708">
        <v>170</v>
      </c>
      <c r="F1708">
        <v>170</v>
      </c>
    </row>
    <row r="1709" spans="1:6" x14ac:dyDescent="0.4">
      <c r="A1709">
        <v>1964</v>
      </c>
      <c r="B1709" t="s">
        <v>74</v>
      </c>
      <c r="C1709" t="s">
        <v>230</v>
      </c>
      <c r="D1709">
        <v>1</v>
      </c>
      <c r="E1709">
        <v>128</v>
      </c>
      <c r="F1709">
        <v>129</v>
      </c>
    </row>
    <row r="1710" spans="1:6" x14ac:dyDescent="0.4">
      <c r="A1710">
        <v>1965</v>
      </c>
      <c r="B1710" t="s">
        <v>74</v>
      </c>
      <c r="C1710" t="s">
        <v>230</v>
      </c>
      <c r="D1710">
        <v>0</v>
      </c>
      <c r="E1710">
        <v>202</v>
      </c>
      <c r="F1710">
        <v>202</v>
      </c>
    </row>
    <row r="1711" spans="1:6" x14ac:dyDescent="0.4">
      <c r="A1711">
        <v>1966</v>
      </c>
      <c r="B1711" t="s">
        <v>74</v>
      </c>
      <c r="C1711" t="s">
        <v>230</v>
      </c>
      <c r="D1711">
        <v>0</v>
      </c>
      <c r="E1711">
        <v>141</v>
      </c>
      <c r="F1711">
        <v>141</v>
      </c>
    </row>
    <row r="1712" spans="1:6" x14ac:dyDescent="0.4">
      <c r="A1712">
        <v>1967</v>
      </c>
      <c r="B1712" t="s">
        <v>74</v>
      </c>
      <c r="C1712" t="s">
        <v>230</v>
      </c>
      <c r="D1712">
        <v>0</v>
      </c>
      <c r="E1712">
        <v>155</v>
      </c>
      <c r="F1712">
        <v>155</v>
      </c>
    </row>
    <row r="1713" spans="1:6" x14ac:dyDescent="0.4">
      <c r="A1713">
        <v>1968</v>
      </c>
      <c r="B1713" t="s">
        <v>74</v>
      </c>
      <c r="C1713" t="s">
        <v>230</v>
      </c>
      <c r="D1713">
        <v>0</v>
      </c>
      <c r="E1713">
        <v>168</v>
      </c>
      <c r="F1713">
        <v>168</v>
      </c>
    </row>
    <row r="1714" spans="1:6" x14ac:dyDescent="0.4">
      <c r="A1714">
        <v>1969</v>
      </c>
      <c r="B1714" t="s">
        <v>74</v>
      </c>
      <c r="C1714" t="s">
        <v>230</v>
      </c>
      <c r="D1714">
        <v>0</v>
      </c>
      <c r="E1714">
        <v>146</v>
      </c>
      <c r="F1714">
        <v>146</v>
      </c>
    </row>
    <row r="1715" spans="1:6" x14ac:dyDescent="0.4">
      <c r="A1715">
        <v>1970</v>
      </c>
      <c r="B1715" t="s">
        <v>74</v>
      </c>
      <c r="C1715" t="s">
        <v>230</v>
      </c>
      <c r="D1715">
        <v>0</v>
      </c>
      <c r="E1715">
        <v>165</v>
      </c>
      <c r="F1715">
        <v>165</v>
      </c>
    </row>
    <row r="1716" spans="1:6" x14ac:dyDescent="0.4">
      <c r="A1716">
        <v>1971</v>
      </c>
      <c r="B1716" t="s">
        <v>74</v>
      </c>
      <c r="C1716" t="s">
        <v>230</v>
      </c>
      <c r="D1716">
        <v>3</v>
      </c>
      <c r="E1716">
        <v>202</v>
      </c>
      <c r="F1716">
        <v>205</v>
      </c>
    </row>
    <row r="1717" spans="1:6" x14ac:dyDescent="0.4">
      <c r="A1717">
        <v>1972</v>
      </c>
      <c r="B1717" t="s">
        <v>74</v>
      </c>
      <c r="C1717" t="s">
        <v>230</v>
      </c>
      <c r="D1717">
        <v>5</v>
      </c>
      <c r="E1717">
        <v>216</v>
      </c>
      <c r="F1717">
        <v>221</v>
      </c>
    </row>
    <row r="1718" spans="1:6" x14ac:dyDescent="0.4">
      <c r="A1718">
        <v>1973</v>
      </c>
      <c r="B1718" t="s">
        <v>74</v>
      </c>
      <c r="C1718" t="s">
        <v>230</v>
      </c>
      <c r="D1718">
        <v>5</v>
      </c>
      <c r="E1718">
        <v>99</v>
      </c>
      <c r="F1718">
        <v>104</v>
      </c>
    </row>
    <row r="1719" spans="1:6" x14ac:dyDescent="0.4">
      <c r="A1719">
        <v>1974</v>
      </c>
      <c r="B1719" t="s">
        <v>74</v>
      </c>
      <c r="C1719" t="s">
        <v>230</v>
      </c>
      <c r="D1719">
        <v>7</v>
      </c>
      <c r="E1719">
        <v>103</v>
      </c>
      <c r="F1719">
        <v>110</v>
      </c>
    </row>
    <row r="1720" spans="1:6" x14ac:dyDescent="0.4">
      <c r="A1720">
        <v>1975</v>
      </c>
      <c r="B1720" t="s">
        <v>74</v>
      </c>
      <c r="C1720" t="s">
        <v>230</v>
      </c>
      <c r="D1720">
        <v>19</v>
      </c>
      <c r="E1720">
        <v>104</v>
      </c>
      <c r="F1720">
        <v>123</v>
      </c>
    </row>
    <row r="1721" spans="1:6" x14ac:dyDescent="0.4">
      <c r="A1721">
        <v>1976</v>
      </c>
      <c r="B1721" t="s">
        <v>74</v>
      </c>
      <c r="C1721" t="s">
        <v>230</v>
      </c>
      <c r="D1721">
        <v>12</v>
      </c>
      <c r="E1721">
        <v>91</v>
      </c>
      <c r="F1721">
        <v>103</v>
      </c>
    </row>
    <row r="1722" spans="1:6" x14ac:dyDescent="0.4">
      <c r="A1722">
        <v>1977</v>
      </c>
      <c r="B1722" t="s">
        <v>74</v>
      </c>
      <c r="C1722" t="s">
        <v>230</v>
      </c>
      <c r="D1722">
        <v>13</v>
      </c>
      <c r="E1722">
        <v>51</v>
      </c>
      <c r="F1722">
        <v>64</v>
      </c>
    </row>
    <row r="1723" spans="1:6" x14ac:dyDescent="0.4">
      <c r="A1723">
        <v>1978</v>
      </c>
      <c r="B1723" t="s">
        <v>74</v>
      </c>
      <c r="C1723" t="s">
        <v>230</v>
      </c>
      <c r="D1723">
        <v>44</v>
      </c>
      <c r="E1723">
        <v>60</v>
      </c>
      <c r="F1723">
        <v>104</v>
      </c>
    </row>
    <row r="1724" spans="1:6" x14ac:dyDescent="0.4">
      <c r="A1724">
        <v>1979</v>
      </c>
      <c r="B1724" t="s">
        <v>74</v>
      </c>
      <c r="C1724" t="s">
        <v>230</v>
      </c>
      <c r="D1724">
        <v>10</v>
      </c>
      <c r="E1724">
        <v>58</v>
      </c>
      <c r="F1724">
        <v>68</v>
      </c>
    </row>
    <row r="1725" spans="1:6" x14ac:dyDescent="0.4">
      <c r="A1725">
        <v>1980</v>
      </c>
      <c r="B1725" t="s">
        <v>74</v>
      </c>
      <c r="C1725" t="s">
        <v>230</v>
      </c>
      <c r="D1725">
        <v>0</v>
      </c>
      <c r="E1725">
        <v>49</v>
      </c>
      <c r="F1725">
        <v>49</v>
      </c>
    </row>
    <row r="1726" spans="1:6" x14ac:dyDescent="0.4">
      <c r="A1726">
        <v>1981</v>
      </c>
      <c r="B1726" t="s">
        <v>74</v>
      </c>
      <c r="C1726" t="s">
        <v>230</v>
      </c>
      <c r="D1726">
        <v>0</v>
      </c>
      <c r="E1726">
        <v>74</v>
      </c>
      <c r="F1726">
        <v>74</v>
      </c>
    </row>
    <row r="1727" spans="1:6" x14ac:dyDescent="0.4">
      <c r="A1727">
        <v>1982</v>
      </c>
      <c r="B1727" t="s">
        <v>74</v>
      </c>
      <c r="C1727" t="s">
        <v>230</v>
      </c>
      <c r="D1727">
        <v>0</v>
      </c>
      <c r="E1727">
        <v>82</v>
      </c>
      <c r="F1727">
        <v>82</v>
      </c>
    </row>
    <row r="1728" spans="1:6" x14ac:dyDescent="0.4">
      <c r="A1728">
        <v>1983</v>
      </c>
      <c r="B1728" t="s">
        <v>74</v>
      </c>
      <c r="C1728" t="s">
        <v>230</v>
      </c>
      <c r="D1728">
        <v>0</v>
      </c>
      <c r="E1728">
        <v>98</v>
      </c>
      <c r="F1728">
        <v>98</v>
      </c>
    </row>
    <row r="1729" spans="1:6" x14ac:dyDescent="0.4">
      <c r="A1729">
        <v>1984</v>
      </c>
      <c r="B1729" t="s">
        <v>74</v>
      </c>
      <c r="C1729" t="s">
        <v>230</v>
      </c>
      <c r="D1729">
        <v>0</v>
      </c>
      <c r="E1729">
        <v>33</v>
      </c>
      <c r="F1729">
        <v>33</v>
      </c>
    </row>
    <row r="1730" spans="1:6" x14ac:dyDescent="0.4">
      <c r="A1730">
        <v>1985</v>
      </c>
      <c r="B1730" t="s">
        <v>74</v>
      </c>
      <c r="C1730" t="s">
        <v>230</v>
      </c>
      <c r="D1730">
        <v>0</v>
      </c>
      <c r="E1730">
        <v>19</v>
      </c>
      <c r="F1730">
        <v>19</v>
      </c>
    </row>
    <row r="1731" spans="1:6" x14ac:dyDescent="0.4">
      <c r="A1731">
        <v>1986</v>
      </c>
      <c r="B1731" t="s">
        <v>74</v>
      </c>
      <c r="C1731" t="s">
        <v>230</v>
      </c>
      <c r="D1731">
        <v>0</v>
      </c>
      <c r="E1731">
        <v>2</v>
      </c>
      <c r="F1731">
        <v>2</v>
      </c>
    </row>
    <row r="1732" spans="1:6" x14ac:dyDescent="0.4">
      <c r="A1732">
        <v>1987</v>
      </c>
      <c r="B1732" t="s">
        <v>74</v>
      </c>
      <c r="C1732" t="s">
        <v>230</v>
      </c>
      <c r="D1732">
        <v>0</v>
      </c>
      <c r="E1732">
        <v>0</v>
      </c>
      <c r="F1732">
        <v>0</v>
      </c>
    </row>
    <row r="1733" spans="1:6" x14ac:dyDescent="0.4">
      <c r="A1733">
        <v>1988</v>
      </c>
      <c r="B1733" t="s">
        <v>74</v>
      </c>
      <c r="C1733" t="s">
        <v>230</v>
      </c>
      <c r="D1733">
        <v>0</v>
      </c>
      <c r="E1733">
        <v>0</v>
      </c>
      <c r="F1733">
        <v>0</v>
      </c>
    </row>
    <row r="1734" spans="1:6" x14ac:dyDescent="0.4">
      <c r="A1734">
        <v>1989</v>
      </c>
      <c r="B1734" t="s">
        <v>74</v>
      </c>
      <c r="C1734" t="s">
        <v>230</v>
      </c>
      <c r="D1734">
        <v>0</v>
      </c>
      <c r="E1734">
        <v>0</v>
      </c>
      <c r="F1734">
        <v>0</v>
      </c>
    </row>
    <row r="1735" spans="1:6" x14ac:dyDescent="0.4">
      <c r="A1735">
        <v>1990</v>
      </c>
      <c r="B1735" t="s">
        <v>74</v>
      </c>
      <c r="C1735" t="s">
        <v>230</v>
      </c>
      <c r="D1735">
        <v>0</v>
      </c>
      <c r="E1735">
        <v>0</v>
      </c>
      <c r="F1735">
        <v>0</v>
      </c>
    </row>
    <row r="1736" spans="1:6" x14ac:dyDescent="0.4">
      <c r="A1736">
        <v>1991</v>
      </c>
      <c r="B1736" t="s">
        <v>74</v>
      </c>
      <c r="C1736" t="s">
        <v>230</v>
      </c>
      <c r="D1736">
        <v>0</v>
      </c>
      <c r="E1736">
        <v>0</v>
      </c>
      <c r="F1736">
        <v>0</v>
      </c>
    </row>
    <row r="1737" spans="1:6" x14ac:dyDescent="0.4">
      <c r="A1737">
        <v>1992</v>
      </c>
      <c r="B1737" t="s">
        <v>74</v>
      </c>
      <c r="C1737" t="s">
        <v>230</v>
      </c>
      <c r="D1737">
        <v>0</v>
      </c>
      <c r="E1737">
        <v>0</v>
      </c>
      <c r="F1737">
        <v>0</v>
      </c>
    </row>
    <row r="1738" spans="1:6" x14ac:dyDescent="0.4">
      <c r="A1738">
        <v>1993</v>
      </c>
      <c r="B1738" t="s">
        <v>74</v>
      </c>
      <c r="C1738" t="s">
        <v>230</v>
      </c>
      <c r="D1738">
        <v>0</v>
      </c>
      <c r="E1738">
        <v>0</v>
      </c>
      <c r="F1738">
        <v>0</v>
      </c>
    </row>
    <row r="1739" spans="1:6" x14ac:dyDescent="0.4">
      <c r="A1739">
        <v>1994</v>
      </c>
      <c r="B1739" t="s">
        <v>74</v>
      </c>
      <c r="C1739" t="s">
        <v>230</v>
      </c>
      <c r="D1739">
        <v>0</v>
      </c>
      <c r="E1739">
        <v>0</v>
      </c>
      <c r="F1739">
        <v>0</v>
      </c>
    </row>
    <row r="1740" spans="1:6" x14ac:dyDescent="0.4">
      <c r="A1740">
        <v>1995</v>
      </c>
      <c r="B1740" t="s">
        <v>74</v>
      </c>
      <c r="C1740" t="s">
        <v>230</v>
      </c>
      <c r="D1740">
        <v>0</v>
      </c>
      <c r="E1740">
        <v>0</v>
      </c>
      <c r="F1740">
        <v>0</v>
      </c>
    </row>
    <row r="1741" spans="1:6" x14ac:dyDescent="0.4">
      <c r="A1741">
        <v>1996</v>
      </c>
      <c r="B1741" t="s">
        <v>74</v>
      </c>
      <c r="C1741" t="s">
        <v>230</v>
      </c>
      <c r="D1741">
        <v>0</v>
      </c>
      <c r="E1741">
        <v>0</v>
      </c>
      <c r="F1741">
        <v>0</v>
      </c>
    </row>
    <row r="1742" spans="1:6" x14ac:dyDescent="0.4">
      <c r="A1742">
        <v>1997</v>
      </c>
      <c r="B1742" t="s">
        <v>74</v>
      </c>
      <c r="C1742" t="s">
        <v>230</v>
      </c>
      <c r="D1742">
        <v>0</v>
      </c>
      <c r="E1742">
        <v>0</v>
      </c>
      <c r="F1742">
        <v>0</v>
      </c>
    </row>
    <row r="1743" spans="1:6" x14ac:dyDescent="0.4">
      <c r="A1743">
        <v>1998</v>
      </c>
      <c r="B1743" t="s">
        <v>74</v>
      </c>
      <c r="C1743" t="s">
        <v>230</v>
      </c>
      <c r="D1743">
        <v>0</v>
      </c>
      <c r="E1743">
        <v>0</v>
      </c>
      <c r="F1743">
        <v>0</v>
      </c>
    </row>
    <row r="1744" spans="1:6" x14ac:dyDescent="0.4">
      <c r="A1744">
        <v>1999</v>
      </c>
      <c r="B1744" t="s">
        <v>74</v>
      </c>
      <c r="C1744" t="s">
        <v>230</v>
      </c>
      <c r="D1744">
        <v>0</v>
      </c>
      <c r="E1744">
        <v>0</v>
      </c>
      <c r="F1744">
        <v>0</v>
      </c>
    </row>
    <row r="1745" spans="1:3" x14ac:dyDescent="0.4">
      <c r="A1745">
        <v>2000</v>
      </c>
      <c r="B1745" t="s">
        <v>74</v>
      </c>
      <c r="C1745" t="s">
        <v>230</v>
      </c>
    </row>
    <row r="1746" spans="1:3" x14ac:dyDescent="0.4">
      <c r="A1746">
        <v>2001</v>
      </c>
      <c r="B1746" t="s">
        <v>74</v>
      </c>
      <c r="C1746" t="s">
        <v>230</v>
      </c>
    </row>
    <row r="1747" spans="1:3" x14ac:dyDescent="0.4">
      <c r="A1747">
        <v>2002</v>
      </c>
      <c r="B1747" t="s">
        <v>74</v>
      </c>
      <c r="C1747" t="s">
        <v>230</v>
      </c>
    </row>
    <row r="1748" spans="1:3" x14ac:dyDescent="0.4">
      <c r="A1748">
        <v>2003</v>
      </c>
      <c r="B1748" t="s">
        <v>74</v>
      </c>
      <c r="C1748" t="s">
        <v>230</v>
      </c>
    </row>
    <row r="1749" spans="1:3" x14ac:dyDescent="0.4">
      <c r="A1749">
        <v>2004</v>
      </c>
      <c r="B1749" t="s">
        <v>74</v>
      </c>
      <c r="C1749" t="s">
        <v>230</v>
      </c>
    </row>
    <row r="1750" spans="1:3" x14ac:dyDescent="0.4">
      <c r="A1750">
        <v>2005</v>
      </c>
      <c r="B1750" t="s">
        <v>74</v>
      </c>
      <c r="C1750" t="s">
        <v>230</v>
      </c>
    </row>
    <row r="1751" spans="1:3" x14ac:dyDescent="0.4">
      <c r="A1751">
        <v>2006</v>
      </c>
      <c r="B1751" t="s">
        <v>74</v>
      </c>
      <c r="C1751" t="s">
        <v>230</v>
      </c>
    </row>
    <row r="1752" spans="1:3" x14ac:dyDescent="0.4">
      <c r="A1752">
        <v>2007</v>
      </c>
      <c r="B1752" t="s">
        <v>74</v>
      </c>
      <c r="C1752" t="s">
        <v>230</v>
      </c>
    </row>
    <row r="1753" spans="1:3" x14ac:dyDescent="0.4">
      <c r="A1753">
        <v>2008</v>
      </c>
      <c r="B1753" t="s">
        <v>74</v>
      </c>
      <c r="C1753" t="s">
        <v>230</v>
      </c>
    </row>
    <row r="1754" spans="1:3" x14ac:dyDescent="0.4">
      <c r="A1754">
        <v>2009</v>
      </c>
      <c r="B1754" t="s">
        <v>74</v>
      </c>
      <c r="C1754" t="s">
        <v>230</v>
      </c>
    </row>
    <row r="1755" spans="1:3" x14ac:dyDescent="0.4">
      <c r="A1755">
        <v>2010</v>
      </c>
      <c r="B1755" t="s">
        <v>74</v>
      </c>
      <c r="C1755" t="s">
        <v>230</v>
      </c>
    </row>
    <row r="1756" spans="1:3" x14ac:dyDescent="0.4">
      <c r="A1756">
        <v>2011</v>
      </c>
      <c r="B1756" t="s">
        <v>74</v>
      </c>
      <c r="C1756" t="s">
        <v>230</v>
      </c>
    </row>
    <row r="1757" spans="1:3" x14ac:dyDescent="0.4">
      <c r="A1757">
        <v>2012</v>
      </c>
      <c r="B1757" t="s">
        <v>74</v>
      </c>
      <c r="C1757" t="s">
        <v>230</v>
      </c>
    </row>
    <row r="1758" spans="1:3" x14ac:dyDescent="0.4">
      <c r="A1758">
        <v>2013</v>
      </c>
      <c r="B1758" t="s">
        <v>74</v>
      </c>
      <c r="C1758" t="s">
        <v>230</v>
      </c>
    </row>
    <row r="1759" spans="1:3" x14ac:dyDescent="0.4">
      <c r="A1759">
        <v>2014</v>
      </c>
      <c r="B1759" t="s">
        <v>74</v>
      </c>
      <c r="C1759" t="s">
        <v>230</v>
      </c>
    </row>
    <row r="1760" spans="1:3" x14ac:dyDescent="0.4">
      <c r="A1760">
        <v>2015</v>
      </c>
      <c r="B1760" t="s">
        <v>74</v>
      </c>
      <c r="C1760" t="s">
        <v>230</v>
      </c>
    </row>
    <row r="1761" spans="1:6" x14ac:dyDescent="0.4">
      <c r="A1761">
        <v>2016</v>
      </c>
      <c r="B1761" t="s">
        <v>74</v>
      </c>
      <c r="C1761" t="s">
        <v>230</v>
      </c>
    </row>
    <row r="1762" spans="1:6" x14ac:dyDescent="0.4">
      <c r="A1762">
        <v>2017</v>
      </c>
      <c r="B1762" t="s">
        <v>74</v>
      </c>
      <c r="C1762" t="s">
        <v>230</v>
      </c>
    </row>
    <row r="1763" spans="1:6" x14ac:dyDescent="0.4">
      <c r="A1763">
        <v>2018</v>
      </c>
      <c r="B1763" t="s">
        <v>74</v>
      </c>
      <c r="C1763" t="s">
        <v>230</v>
      </c>
    </row>
    <row r="1764" spans="1:6" x14ac:dyDescent="0.4">
      <c r="A1764">
        <v>2019</v>
      </c>
      <c r="B1764" t="s">
        <v>74</v>
      </c>
      <c r="C1764" t="s">
        <v>230</v>
      </c>
    </row>
    <row r="1765" spans="1:6" x14ac:dyDescent="0.4">
      <c r="A1765">
        <v>2020</v>
      </c>
      <c r="B1765" t="s">
        <v>74</v>
      </c>
      <c r="C1765" t="s">
        <v>230</v>
      </c>
    </row>
    <row r="1766" spans="1:6" x14ac:dyDescent="0.4">
      <c r="A1766">
        <v>1976</v>
      </c>
      <c r="B1766" t="s">
        <v>74</v>
      </c>
      <c r="C1766" t="s">
        <v>15</v>
      </c>
      <c r="D1766">
        <v>0</v>
      </c>
      <c r="E1766">
        <v>81</v>
      </c>
      <c r="F1766">
        <v>81</v>
      </c>
    </row>
    <row r="1767" spans="1:6" x14ac:dyDescent="0.4">
      <c r="A1767">
        <v>1977</v>
      </c>
      <c r="B1767" t="s">
        <v>74</v>
      </c>
      <c r="C1767" t="s">
        <v>15</v>
      </c>
      <c r="D1767">
        <v>0</v>
      </c>
      <c r="E1767">
        <v>59</v>
      </c>
      <c r="F1767">
        <v>59</v>
      </c>
    </row>
    <row r="1768" spans="1:6" x14ac:dyDescent="0.4">
      <c r="A1768">
        <v>1978</v>
      </c>
      <c r="B1768" t="s">
        <v>74</v>
      </c>
      <c r="C1768" t="s">
        <v>15</v>
      </c>
      <c r="D1768">
        <v>10</v>
      </c>
      <c r="E1768">
        <v>37</v>
      </c>
      <c r="F1768">
        <v>47</v>
      </c>
    </row>
    <row r="1769" spans="1:6" x14ac:dyDescent="0.4">
      <c r="A1769">
        <v>1979</v>
      </c>
      <c r="B1769" t="s">
        <v>74</v>
      </c>
      <c r="C1769" t="s">
        <v>15</v>
      </c>
      <c r="D1769">
        <v>5</v>
      </c>
      <c r="E1769">
        <v>23</v>
      </c>
      <c r="F1769">
        <v>28</v>
      </c>
    </row>
    <row r="1770" spans="1:6" x14ac:dyDescent="0.4">
      <c r="A1770">
        <v>1980</v>
      </c>
      <c r="B1770" t="s">
        <v>74</v>
      </c>
      <c r="C1770" t="s">
        <v>15</v>
      </c>
      <c r="D1770">
        <v>10</v>
      </c>
      <c r="E1770">
        <v>32</v>
      </c>
      <c r="F1770">
        <v>42</v>
      </c>
    </row>
    <row r="1771" spans="1:6" x14ac:dyDescent="0.4">
      <c r="A1771">
        <v>1981</v>
      </c>
      <c r="B1771" t="s">
        <v>74</v>
      </c>
      <c r="C1771" t="s">
        <v>15</v>
      </c>
      <c r="D1771">
        <v>9</v>
      </c>
      <c r="E1771">
        <v>47</v>
      </c>
      <c r="F1771">
        <v>56</v>
      </c>
    </row>
    <row r="1772" spans="1:6" x14ac:dyDescent="0.4">
      <c r="A1772">
        <v>1982</v>
      </c>
      <c r="B1772" t="s">
        <v>74</v>
      </c>
      <c r="C1772" t="s">
        <v>15</v>
      </c>
      <c r="D1772">
        <v>14</v>
      </c>
      <c r="E1772">
        <v>13</v>
      </c>
      <c r="F1772">
        <v>27</v>
      </c>
    </row>
    <row r="1773" spans="1:6" x14ac:dyDescent="0.4">
      <c r="A1773">
        <v>1983</v>
      </c>
      <c r="B1773" t="s">
        <v>74</v>
      </c>
      <c r="C1773" t="s">
        <v>15</v>
      </c>
      <c r="D1773">
        <v>6</v>
      </c>
      <c r="E1773">
        <v>17</v>
      </c>
      <c r="F1773">
        <v>23</v>
      </c>
    </row>
    <row r="1774" spans="1:6" x14ac:dyDescent="0.4">
      <c r="A1774">
        <v>1984</v>
      </c>
      <c r="B1774" t="s">
        <v>74</v>
      </c>
      <c r="C1774" t="s">
        <v>15</v>
      </c>
      <c r="D1774">
        <v>4</v>
      </c>
      <c r="E1774">
        <v>18</v>
      </c>
      <c r="F1774">
        <v>22</v>
      </c>
    </row>
    <row r="1775" spans="1:6" x14ac:dyDescent="0.4">
      <c r="A1775">
        <v>1985</v>
      </c>
      <c r="B1775" t="s">
        <v>74</v>
      </c>
      <c r="C1775" t="s">
        <v>15</v>
      </c>
      <c r="D1775">
        <v>5</v>
      </c>
      <c r="E1775">
        <v>29</v>
      </c>
      <c r="F1775">
        <v>34</v>
      </c>
    </row>
    <row r="1776" spans="1:6" x14ac:dyDescent="0.4">
      <c r="A1776">
        <v>1986</v>
      </c>
      <c r="B1776" t="s">
        <v>74</v>
      </c>
      <c r="C1776" t="s">
        <v>15</v>
      </c>
      <c r="D1776">
        <v>5</v>
      </c>
      <c r="E1776">
        <v>26</v>
      </c>
      <c r="F1776">
        <v>31</v>
      </c>
    </row>
    <row r="1777" spans="1:6" x14ac:dyDescent="0.4">
      <c r="A1777">
        <v>1987</v>
      </c>
      <c r="B1777" t="s">
        <v>74</v>
      </c>
      <c r="C1777" t="s">
        <v>15</v>
      </c>
      <c r="D1777">
        <v>3</v>
      </c>
      <c r="E1777">
        <v>11</v>
      </c>
      <c r="F1777">
        <v>14</v>
      </c>
    </row>
    <row r="1778" spans="1:6" x14ac:dyDescent="0.4">
      <c r="A1778">
        <v>1988</v>
      </c>
      <c r="B1778" t="s">
        <v>74</v>
      </c>
      <c r="C1778" t="s">
        <v>15</v>
      </c>
      <c r="D1778">
        <v>2</v>
      </c>
      <c r="E1778">
        <v>26</v>
      </c>
      <c r="F1778">
        <v>28</v>
      </c>
    </row>
    <row r="1779" spans="1:6" x14ac:dyDescent="0.4">
      <c r="A1779">
        <v>1989</v>
      </c>
      <c r="B1779" t="s">
        <v>74</v>
      </c>
      <c r="C1779" t="s">
        <v>15</v>
      </c>
      <c r="D1779">
        <v>3</v>
      </c>
      <c r="E1779">
        <v>22</v>
      </c>
      <c r="F1779">
        <v>25</v>
      </c>
    </row>
    <row r="1780" spans="1:6" x14ac:dyDescent="0.4">
      <c r="A1780">
        <v>1990</v>
      </c>
      <c r="B1780" t="s">
        <v>74</v>
      </c>
      <c r="C1780" t="s">
        <v>15</v>
      </c>
      <c r="D1780">
        <v>3</v>
      </c>
      <c r="E1780">
        <v>15</v>
      </c>
      <c r="F1780">
        <v>18</v>
      </c>
    </row>
    <row r="1781" spans="1:6" x14ac:dyDescent="0.4">
      <c r="A1781">
        <v>1991</v>
      </c>
      <c r="B1781" t="s">
        <v>74</v>
      </c>
      <c r="C1781" t="s">
        <v>15</v>
      </c>
      <c r="D1781">
        <v>24</v>
      </c>
      <c r="E1781">
        <v>12</v>
      </c>
      <c r="F1781">
        <v>36</v>
      </c>
    </row>
    <row r="1782" spans="1:6" x14ac:dyDescent="0.4">
      <c r="A1782">
        <v>1992</v>
      </c>
      <c r="B1782" t="s">
        <v>74</v>
      </c>
      <c r="C1782" t="s">
        <v>15</v>
      </c>
      <c r="D1782">
        <v>4</v>
      </c>
      <c r="E1782">
        <v>15</v>
      </c>
      <c r="F1782">
        <v>19</v>
      </c>
    </row>
    <row r="1783" spans="1:6" x14ac:dyDescent="0.4">
      <c r="A1783">
        <v>1993</v>
      </c>
      <c r="B1783" t="s">
        <v>74</v>
      </c>
      <c r="C1783" t="s">
        <v>15</v>
      </c>
      <c r="D1783">
        <v>1</v>
      </c>
      <c r="E1783">
        <v>14</v>
      </c>
      <c r="F1783">
        <v>15</v>
      </c>
    </row>
    <row r="1784" spans="1:6" x14ac:dyDescent="0.4">
      <c r="A1784">
        <v>1994</v>
      </c>
      <c r="B1784" t="s">
        <v>74</v>
      </c>
      <c r="C1784" t="s">
        <v>15</v>
      </c>
      <c r="D1784">
        <v>1</v>
      </c>
      <c r="E1784">
        <v>16</v>
      </c>
      <c r="F1784">
        <v>17</v>
      </c>
    </row>
    <row r="1785" spans="1:6" x14ac:dyDescent="0.4">
      <c r="A1785">
        <v>1995</v>
      </c>
      <c r="B1785" t="s">
        <v>74</v>
      </c>
      <c r="C1785" t="s">
        <v>15</v>
      </c>
      <c r="D1785">
        <v>2</v>
      </c>
      <c r="E1785">
        <v>14</v>
      </c>
      <c r="F1785">
        <v>16</v>
      </c>
    </row>
    <row r="1786" spans="1:6" x14ac:dyDescent="0.4">
      <c r="A1786">
        <v>1996</v>
      </c>
      <c r="B1786" t="s">
        <v>74</v>
      </c>
      <c r="C1786" t="s">
        <v>15</v>
      </c>
      <c r="D1786">
        <v>1</v>
      </c>
      <c r="E1786">
        <v>10</v>
      </c>
      <c r="F1786">
        <v>11</v>
      </c>
    </row>
    <row r="1787" spans="1:6" x14ac:dyDescent="0.4">
      <c r="A1787">
        <v>1997</v>
      </c>
      <c r="B1787" t="s">
        <v>74</v>
      </c>
      <c r="C1787" t="s">
        <v>15</v>
      </c>
      <c r="D1787">
        <v>0</v>
      </c>
      <c r="E1787">
        <v>12</v>
      </c>
      <c r="F1787">
        <v>12</v>
      </c>
    </row>
    <row r="1788" spans="1:6" x14ac:dyDescent="0.4">
      <c r="A1788">
        <v>1998</v>
      </c>
      <c r="B1788" t="s">
        <v>74</v>
      </c>
      <c r="C1788" t="s">
        <v>15</v>
      </c>
      <c r="D1788">
        <v>0</v>
      </c>
      <c r="E1788">
        <v>8</v>
      </c>
      <c r="F1788">
        <v>8</v>
      </c>
    </row>
    <row r="1789" spans="1:6" x14ac:dyDescent="0.4">
      <c r="A1789">
        <v>1999</v>
      </c>
      <c r="B1789" t="s">
        <v>74</v>
      </c>
      <c r="C1789" t="s">
        <v>15</v>
      </c>
      <c r="D1789">
        <v>0</v>
      </c>
      <c r="E1789">
        <v>12</v>
      </c>
      <c r="F1789">
        <v>12</v>
      </c>
    </row>
    <row r="1790" spans="1:6" x14ac:dyDescent="0.4">
      <c r="A1790">
        <v>2000</v>
      </c>
      <c r="B1790" t="s">
        <v>74</v>
      </c>
      <c r="C1790" t="s">
        <v>15</v>
      </c>
      <c r="D1790">
        <v>0.28000000000000003</v>
      </c>
      <c r="E1790">
        <v>11</v>
      </c>
      <c r="F1790">
        <v>11.28</v>
      </c>
    </row>
    <row r="1791" spans="1:6" x14ac:dyDescent="0.4">
      <c r="A1791">
        <v>2001</v>
      </c>
      <c r="B1791" t="s">
        <v>74</v>
      </c>
      <c r="C1791" t="s">
        <v>15</v>
      </c>
      <c r="D1791">
        <v>1.4999999999999999E-2</v>
      </c>
      <c r="E1791">
        <v>11</v>
      </c>
      <c r="F1791">
        <v>11.015000000000001</v>
      </c>
    </row>
    <row r="1792" spans="1:6" x14ac:dyDescent="0.4">
      <c r="A1792">
        <v>2002</v>
      </c>
      <c r="B1792" t="s">
        <v>74</v>
      </c>
      <c r="C1792" t="s">
        <v>15</v>
      </c>
      <c r="E1792">
        <v>7</v>
      </c>
      <c r="F1792">
        <v>7</v>
      </c>
    </row>
    <row r="1793" spans="1:6" x14ac:dyDescent="0.4">
      <c r="A1793">
        <v>2003</v>
      </c>
      <c r="B1793" t="s">
        <v>74</v>
      </c>
      <c r="C1793" t="s">
        <v>15</v>
      </c>
      <c r="E1793">
        <v>8</v>
      </c>
      <c r="F1793">
        <v>8</v>
      </c>
    </row>
    <row r="1794" spans="1:6" x14ac:dyDescent="0.4">
      <c r="A1794">
        <v>2004</v>
      </c>
      <c r="B1794" t="s">
        <v>74</v>
      </c>
      <c r="C1794" t="s">
        <v>15</v>
      </c>
      <c r="E1794">
        <v>6</v>
      </c>
      <c r="F1794">
        <v>6</v>
      </c>
    </row>
    <row r="1795" spans="1:6" x14ac:dyDescent="0.4">
      <c r="A1795">
        <v>2005</v>
      </c>
      <c r="B1795" t="s">
        <v>74</v>
      </c>
      <c r="C1795" t="s">
        <v>15</v>
      </c>
      <c r="E1795">
        <v>9</v>
      </c>
      <c r="F1795">
        <v>9</v>
      </c>
    </row>
    <row r="1796" spans="1:6" x14ac:dyDescent="0.4">
      <c r="A1796">
        <v>2006</v>
      </c>
      <c r="B1796" t="s">
        <v>74</v>
      </c>
      <c r="C1796" t="s">
        <v>15</v>
      </c>
      <c r="E1796">
        <v>14</v>
      </c>
      <c r="F1796">
        <v>14</v>
      </c>
    </row>
    <row r="1797" spans="1:6" x14ac:dyDescent="0.4">
      <c r="A1797">
        <v>2007</v>
      </c>
      <c r="B1797" t="s">
        <v>74</v>
      </c>
      <c r="C1797" t="s">
        <v>15</v>
      </c>
      <c r="E1797">
        <v>12</v>
      </c>
      <c r="F1797">
        <v>12</v>
      </c>
    </row>
    <row r="1798" spans="1:6" x14ac:dyDescent="0.4">
      <c r="A1798">
        <v>2008</v>
      </c>
      <c r="B1798" t="s">
        <v>74</v>
      </c>
      <c r="C1798" t="s">
        <v>15</v>
      </c>
      <c r="E1798">
        <v>11</v>
      </c>
      <c r="F1798">
        <v>11</v>
      </c>
    </row>
    <row r="1799" spans="1:6" x14ac:dyDescent="0.4">
      <c r="A1799">
        <v>2009</v>
      </c>
      <c r="B1799" t="s">
        <v>74</v>
      </c>
      <c r="C1799" t="s">
        <v>15</v>
      </c>
      <c r="D1799">
        <v>0.02</v>
      </c>
      <c r="E1799">
        <v>9</v>
      </c>
      <c r="F1799">
        <v>9.02</v>
      </c>
    </row>
    <row r="1800" spans="1:6" x14ac:dyDescent="0.4">
      <c r="A1800">
        <v>2010</v>
      </c>
      <c r="B1800" t="s">
        <v>74</v>
      </c>
      <c r="C1800" t="s">
        <v>15</v>
      </c>
      <c r="E1800">
        <v>13</v>
      </c>
      <c r="F1800">
        <v>13</v>
      </c>
    </row>
    <row r="1801" spans="1:6" x14ac:dyDescent="0.4">
      <c r="A1801">
        <v>2011</v>
      </c>
      <c r="B1801" t="s">
        <v>74</v>
      </c>
      <c r="C1801" t="s">
        <v>15</v>
      </c>
      <c r="E1801">
        <v>12</v>
      </c>
      <c r="F1801">
        <v>12</v>
      </c>
    </row>
    <row r="1802" spans="1:6" x14ac:dyDescent="0.4">
      <c r="A1802">
        <v>2012</v>
      </c>
      <c r="B1802" t="s">
        <v>74</v>
      </c>
      <c r="C1802" t="s">
        <v>15</v>
      </c>
      <c r="E1802">
        <v>12</v>
      </c>
      <c r="F1802">
        <v>12</v>
      </c>
    </row>
    <row r="1803" spans="1:6" x14ac:dyDescent="0.4">
      <c r="A1803">
        <v>2013</v>
      </c>
      <c r="B1803" t="s">
        <v>74</v>
      </c>
      <c r="C1803" t="s">
        <v>15</v>
      </c>
      <c r="E1803">
        <v>6.351</v>
      </c>
      <c r="F1803">
        <v>6.351</v>
      </c>
    </row>
    <row r="1804" spans="1:6" x14ac:dyDescent="0.4">
      <c r="A1804">
        <v>2014</v>
      </c>
      <c r="B1804" t="s">
        <v>74</v>
      </c>
      <c r="C1804" t="s">
        <v>15</v>
      </c>
      <c r="D1804">
        <v>2.1999999999999999E-2</v>
      </c>
      <c r="E1804">
        <v>5.423</v>
      </c>
      <c r="F1804">
        <v>5.4450000000000003</v>
      </c>
    </row>
    <row r="1805" spans="1:6" x14ac:dyDescent="0.4">
      <c r="A1805">
        <v>2015</v>
      </c>
      <c r="B1805" t="s">
        <v>74</v>
      </c>
      <c r="C1805" t="s">
        <v>15</v>
      </c>
      <c r="E1805">
        <v>6.0860000000000003</v>
      </c>
      <c r="F1805">
        <v>6.0860000000000003</v>
      </c>
    </row>
    <row r="1806" spans="1:6" x14ac:dyDescent="0.4">
      <c r="A1806">
        <v>2016</v>
      </c>
      <c r="B1806" t="s">
        <v>74</v>
      </c>
      <c r="C1806" t="s">
        <v>15</v>
      </c>
      <c r="E1806">
        <v>5.9260000000000002</v>
      </c>
      <c r="F1806">
        <v>5.9260000000000002</v>
      </c>
    </row>
    <row r="1807" spans="1:6" x14ac:dyDescent="0.4">
      <c r="A1807">
        <v>2017</v>
      </c>
      <c r="B1807" t="s">
        <v>74</v>
      </c>
      <c r="C1807" t="s">
        <v>15</v>
      </c>
      <c r="E1807">
        <v>7.8929999999999998</v>
      </c>
      <c r="F1807">
        <v>7.8929999999999998</v>
      </c>
    </row>
    <row r="1808" spans="1:6" x14ac:dyDescent="0.4">
      <c r="A1808">
        <v>2018</v>
      </c>
      <c r="B1808" t="s">
        <v>74</v>
      </c>
      <c r="C1808" t="s">
        <v>15</v>
      </c>
      <c r="E1808">
        <v>7.649</v>
      </c>
      <c r="F1808">
        <v>7.649</v>
      </c>
    </row>
    <row r="1809" spans="1:6" x14ac:dyDescent="0.4">
      <c r="A1809">
        <v>2019</v>
      </c>
      <c r="B1809" t="s">
        <v>74</v>
      </c>
      <c r="C1809" t="s">
        <v>15</v>
      </c>
      <c r="E1809">
        <v>8.2319999999999993</v>
      </c>
      <c r="F1809">
        <v>8.2319999999999993</v>
      </c>
    </row>
    <row r="1810" spans="1:6" x14ac:dyDescent="0.4">
      <c r="A1810">
        <v>2020</v>
      </c>
      <c r="B1810" t="s">
        <v>74</v>
      </c>
      <c r="C1810" t="s">
        <v>15</v>
      </c>
      <c r="E1810">
        <v>3.206</v>
      </c>
      <c r="F1810">
        <v>3.206</v>
      </c>
    </row>
    <row r="1811" spans="1:6" x14ac:dyDescent="0.4">
      <c r="A1811">
        <v>1889</v>
      </c>
      <c r="B1811" t="s">
        <v>74</v>
      </c>
      <c r="C1811" t="s">
        <v>40</v>
      </c>
      <c r="D1811">
        <v>74</v>
      </c>
      <c r="F1811">
        <v>74</v>
      </c>
    </row>
    <row r="1812" spans="1:6" x14ac:dyDescent="0.4">
      <c r="A1812">
        <v>1890</v>
      </c>
      <c r="B1812" t="s">
        <v>74</v>
      </c>
      <c r="C1812" t="s">
        <v>40</v>
      </c>
      <c r="D1812">
        <v>279</v>
      </c>
      <c r="F1812">
        <v>279</v>
      </c>
    </row>
    <row r="1813" spans="1:6" x14ac:dyDescent="0.4">
      <c r="A1813">
        <v>1891</v>
      </c>
      <c r="B1813" t="s">
        <v>74</v>
      </c>
      <c r="C1813" t="s">
        <v>40</v>
      </c>
    </row>
    <row r="1814" spans="1:6" x14ac:dyDescent="0.4">
      <c r="A1814">
        <v>1892</v>
      </c>
      <c r="B1814" t="s">
        <v>74</v>
      </c>
      <c r="C1814" t="s">
        <v>40</v>
      </c>
    </row>
    <row r="1815" spans="1:6" x14ac:dyDescent="0.4">
      <c r="A1815">
        <v>1893</v>
      </c>
      <c r="B1815" t="s">
        <v>74</v>
      </c>
      <c r="C1815" t="s">
        <v>40</v>
      </c>
      <c r="D1815">
        <v>48</v>
      </c>
      <c r="F1815">
        <v>48</v>
      </c>
    </row>
    <row r="1816" spans="1:6" x14ac:dyDescent="0.4">
      <c r="A1816">
        <v>1894</v>
      </c>
      <c r="B1816" t="s">
        <v>74</v>
      </c>
      <c r="C1816" t="s">
        <v>40</v>
      </c>
    </row>
    <row r="1817" spans="1:6" x14ac:dyDescent="0.4">
      <c r="A1817">
        <v>1895</v>
      </c>
      <c r="B1817" t="s">
        <v>74</v>
      </c>
      <c r="C1817" t="s">
        <v>40</v>
      </c>
    </row>
    <row r="1818" spans="1:6" x14ac:dyDescent="0.4">
      <c r="A1818">
        <v>1896</v>
      </c>
      <c r="B1818" t="s">
        <v>74</v>
      </c>
      <c r="C1818" t="s">
        <v>40</v>
      </c>
    </row>
    <row r="1819" spans="1:6" x14ac:dyDescent="0.4">
      <c r="A1819">
        <v>1897</v>
      </c>
      <c r="B1819" t="s">
        <v>74</v>
      </c>
      <c r="C1819" t="s">
        <v>40</v>
      </c>
      <c r="D1819">
        <v>53</v>
      </c>
      <c r="F1819">
        <v>53</v>
      </c>
    </row>
    <row r="1820" spans="1:6" x14ac:dyDescent="0.4">
      <c r="A1820">
        <v>1898</v>
      </c>
      <c r="B1820" t="s">
        <v>74</v>
      </c>
      <c r="C1820" t="s">
        <v>40</v>
      </c>
    </row>
    <row r="1821" spans="1:6" x14ac:dyDescent="0.4">
      <c r="A1821">
        <v>1899</v>
      </c>
      <c r="B1821" t="s">
        <v>74</v>
      </c>
      <c r="C1821" t="s">
        <v>40</v>
      </c>
      <c r="D1821">
        <v>264</v>
      </c>
      <c r="F1821">
        <v>264</v>
      </c>
    </row>
    <row r="1822" spans="1:6" x14ac:dyDescent="0.4">
      <c r="A1822">
        <v>1900</v>
      </c>
      <c r="B1822" t="s">
        <v>74</v>
      </c>
      <c r="C1822" t="s">
        <v>40</v>
      </c>
    </row>
    <row r="1823" spans="1:6" x14ac:dyDescent="0.4">
      <c r="A1823">
        <v>1901</v>
      </c>
      <c r="B1823" t="s">
        <v>74</v>
      </c>
      <c r="C1823" t="s">
        <v>40</v>
      </c>
    </row>
    <row r="1824" spans="1:6" x14ac:dyDescent="0.4">
      <c r="A1824">
        <v>1902</v>
      </c>
      <c r="B1824" t="s">
        <v>74</v>
      </c>
      <c r="C1824" t="s">
        <v>40</v>
      </c>
    </row>
    <row r="1825" spans="1:6" x14ac:dyDescent="0.4">
      <c r="A1825">
        <v>1903</v>
      </c>
      <c r="B1825" t="s">
        <v>74</v>
      </c>
      <c r="C1825" t="s">
        <v>40</v>
      </c>
      <c r="D1825">
        <v>73</v>
      </c>
      <c r="F1825">
        <v>73</v>
      </c>
    </row>
    <row r="1826" spans="1:6" x14ac:dyDescent="0.4">
      <c r="A1826">
        <v>1904</v>
      </c>
      <c r="B1826" t="s">
        <v>74</v>
      </c>
      <c r="C1826" t="s">
        <v>40</v>
      </c>
    </row>
    <row r="1827" spans="1:6" x14ac:dyDescent="0.4">
      <c r="A1827">
        <v>1905</v>
      </c>
      <c r="B1827" t="s">
        <v>74</v>
      </c>
      <c r="C1827" t="s">
        <v>40</v>
      </c>
    </row>
    <row r="1828" spans="1:6" x14ac:dyDescent="0.4">
      <c r="A1828">
        <v>1906</v>
      </c>
      <c r="B1828" t="s">
        <v>74</v>
      </c>
      <c r="C1828" t="s">
        <v>40</v>
      </c>
    </row>
    <row r="1829" spans="1:6" x14ac:dyDescent="0.4">
      <c r="A1829">
        <v>1907</v>
      </c>
      <c r="B1829" t="s">
        <v>74</v>
      </c>
      <c r="C1829" t="s">
        <v>40</v>
      </c>
    </row>
    <row r="1830" spans="1:6" x14ac:dyDescent="0.4">
      <c r="A1830">
        <v>1908</v>
      </c>
      <c r="B1830" t="s">
        <v>74</v>
      </c>
      <c r="C1830" t="s">
        <v>40</v>
      </c>
      <c r="D1830">
        <v>128</v>
      </c>
      <c r="F1830">
        <v>128</v>
      </c>
    </row>
    <row r="1831" spans="1:6" x14ac:dyDescent="0.4">
      <c r="A1831">
        <v>1909</v>
      </c>
      <c r="B1831" t="s">
        <v>74</v>
      </c>
      <c r="C1831" t="s">
        <v>40</v>
      </c>
    </row>
    <row r="1832" spans="1:6" x14ac:dyDescent="0.4">
      <c r="A1832">
        <v>1910</v>
      </c>
      <c r="B1832" t="s">
        <v>74</v>
      </c>
      <c r="C1832" t="s">
        <v>40</v>
      </c>
    </row>
    <row r="1833" spans="1:6" x14ac:dyDescent="0.4">
      <c r="A1833">
        <v>1911</v>
      </c>
      <c r="B1833" t="s">
        <v>74</v>
      </c>
      <c r="C1833" t="s">
        <v>40</v>
      </c>
    </row>
    <row r="1834" spans="1:6" x14ac:dyDescent="0.4">
      <c r="A1834">
        <v>1912</v>
      </c>
      <c r="B1834" t="s">
        <v>74</v>
      </c>
      <c r="C1834" t="s">
        <v>40</v>
      </c>
    </row>
    <row r="1835" spans="1:6" x14ac:dyDescent="0.4">
      <c r="A1835">
        <v>1913</v>
      </c>
      <c r="B1835" t="s">
        <v>74</v>
      </c>
      <c r="C1835" t="s">
        <v>40</v>
      </c>
      <c r="D1835">
        <v>136</v>
      </c>
      <c r="F1835">
        <v>136</v>
      </c>
    </row>
    <row r="1836" spans="1:6" x14ac:dyDescent="0.4">
      <c r="A1836">
        <v>1914</v>
      </c>
      <c r="B1836" t="s">
        <v>74</v>
      </c>
      <c r="C1836" t="s">
        <v>40</v>
      </c>
      <c r="D1836">
        <v>16</v>
      </c>
      <c r="F1836">
        <v>16</v>
      </c>
    </row>
    <row r="1837" spans="1:6" x14ac:dyDescent="0.4">
      <c r="A1837">
        <v>1915</v>
      </c>
      <c r="B1837" t="s">
        <v>74</v>
      </c>
      <c r="C1837" t="s">
        <v>40</v>
      </c>
      <c r="D1837">
        <v>23</v>
      </c>
      <c r="F1837">
        <v>23</v>
      </c>
    </row>
    <row r="1838" spans="1:6" x14ac:dyDescent="0.4">
      <c r="A1838">
        <v>1916</v>
      </c>
      <c r="B1838" t="s">
        <v>74</v>
      </c>
      <c r="C1838" t="s">
        <v>40</v>
      </c>
      <c r="D1838">
        <v>17</v>
      </c>
      <c r="F1838">
        <v>17</v>
      </c>
    </row>
    <row r="1839" spans="1:6" x14ac:dyDescent="0.4">
      <c r="A1839">
        <v>1917</v>
      </c>
      <c r="B1839" t="s">
        <v>74</v>
      </c>
      <c r="C1839" t="s">
        <v>40</v>
      </c>
      <c r="D1839">
        <v>13</v>
      </c>
      <c r="F1839">
        <v>13</v>
      </c>
    </row>
    <row r="1840" spans="1:6" x14ac:dyDescent="0.4">
      <c r="A1840">
        <v>1918</v>
      </c>
      <c r="B1840" t="s">
        <v>74</v>
      </c>
      <c r="C1840" t="s">
        <v>40</v>
      </c>
      <c r="D1840">
        <v>125</v>
      </c>
      <c r="F1840">
        <v>125</v>
      </c>
    </row>
    <row r="1841" spans="1:6" x14ac:dyDescent="0.4">
      <c r="A1841">
        <v>1919</v>
      </c>
      <c r="B1841" t="s">
        <v>74</v>
      </c>
      <c r="C1841" t="s">
        <v>40</v>
      </c>
      <c r="D1841">
        <v>40</v>
      </c>
      <c r="F1841">
        <v>40</v>
      </c>
    </row>
    <row r="1842" spans="1:6" x14ac:dyDescent="0.4">
      <c r="A1842">
        <v>1920</v>
      </c>
      <c r="B1842" t="s">
        <v>74</v>
      </c>
      <c r="C1842" t="s">
        <v>40</v>
      </c>
      <c r="D1842">
        <v>17</v>
      </c>
      <c r="F1842">
        <v>17</v>
      </c>
    </row>
    <row r="1843" spans="1:6" x14ac:dyDescent="0.4">
      <c r="A1843">
        <v>1921</v>
      </c>
      <c r="B1843" t="s">
        <v>74</v>
      </c>
      <c r="C1843" t="s">
        <v>40</v>
      </c>
      <c r="D1843">
        <v>20</v>
      </c>
      <c r="F1843">
        <v>20</v>
      </c>
    </row>
    <row r="1844" spans="1:6" x14ac:dyDescent="0.4">
      <c r="A1844">
        <v>1922</v>
      </c>
      <c r="B1844" t="s">
        <v>74</v>
      </c>
      <c r="C1844" t="s">
        <v>40</v>
      </c>
      <c r="D1844">
        <v>20</v>
      </c>
      <c r="F1844">
        <v>20</v>
      </c>
    </row>
    <row r="1845" spans="1:6" x14ac:dyDescent="0.4">
      <c r="A1845">
        <v>1923</v>
      </c>
      <c r="B1845" t="s">
        <v>74</v>
      </c>
      <c r="C1845" t="s">
        <v>40</v>
      </c>
      <c r="D1845">
        <v>24</v>
      </c>
      <c r="F1845">
        <v>24</v>
      </c>
    </row>
    <row r="1846" spans="1:6" x14ac:dyDescent="0.4">
      <c r="A1846">
        <v>1924</v>
      </c>
      <c r="B1846" t="s">
        <v>74</v>
      </c>
      <c r="C1846" t="s">
        <v>40</v>
      </c>
      <c r="D1846">
        <v>92</v>
      </c>
      <c r="F1846">
        <v>92</v>
      </c>
    </row>
    <row r="1847" spans="1:6" x14ac:dyDescent="0.4">
      <c r="A1847">
        <v>1925</v>
      </c>
      <c r="B1847" t="s">
        <v>74</v>
      </c>
      <c r="C1847" t="s">
        <v>40</v>
      </c>
      <c r="D1847">
        <v>40</v>
      </c>
      <c r="F1847">
        <v>40</v>
      </c>
    </row>
    <row r="1848" spans="1:6" x14ac:dyDescent="0.4">
      <c r="A1848">
        <v>1926</v>
      </c>
      <c r="B1848" t="s">
        <v>74</v>
      </c>
      <c r="C1848" t="s">
        <v>40</v>
      </c>
      <c r="D1848">
        <v>66</v>
      </c>
      <c r="F1848">
        <v>66</v>
      </c>
    </row>
    <row r="1849" spans="1:6" x14ac:dyDescent="0.4">
      <c r="A1849">
        <v>1927</v>
      </c>
      <c r="B1849" t="s">
        <v>74</v>
      </c>
      <c r="C1849" t="s">
        <v>40</v>
      </c>
      <c r="D1849">
        <v>62</v>
      </c>
      <c r="F1849">
        <v>62</v>
      </c>
    </row>
    <row r="1850" spans="1:6" x14ac:dyDescent="0.4">
      <c r="A1850">
        <v>1928</v>
      </c>
      <c r="B1850" t="s">
        <v>74</v>
      </c>
      <c r="C1850" t="s">
        <v>40</v>
      </c>
      <c r="D1850">
        <v>71</v>
      </c>
      <c r="F1850">
        <v>71</v>
      </c>
    </row>
    <row r="1851" spans="1:6" x14ac:dyDescent="0.4">
      <c r="A1851">
        <v>1929</v>
      </c>
      <c r="B1851" t="s">
        <v>74</v>
      </c>
      <c r="C1851" t="s">
        <v>40</v>
      </c>
      <c r="D1851">
        <v>62</v>
      </c>
      <c r="F1851">
        <v>62</v>
      </c>
    </row>
    <row r="1852" spans="1:6" x14ac:dyDescent="0.4">
      <c r="A1852">
        <v>1930</v>
      </c>
      <c r="B1852" t="s">
        <v>74</v>
      </c>
      <c r="C1852" t="s">
        <v>40</v>
      </c>
      <c r="D1852">
        <v>51</v>
      </c>
      <c r="F1852">
        <v>51</v>
      </c>
    </row>
    <row r="1853" spans="1:6" x14ac:dyDescent="0.4">
      <c r="A1853">
        <v>1931</v>
      </c>
      <c r="B1853" t="s">
        <v>74</v>
      </c>
      <c r="C1853" t="s">
        <v>40</v>
      </c>
      <c r="D1853">
        <v>29</v>
      </c>
      <c r="F1853">
        <v>29</v>
      </c>
    </row>
    <row r="1854" spans="1:6" x14ac:dyDescent="0.4">
      <c r="A1854">
        <v>1932</v>
      </c>
      <c r="B1854" t="s">
        <v>74</v>
      </c>
      <c r="C1854" t="s">
        <v>40</v>
      </c>
      <c r="D1854">
        <v>36</v>
      </c>
      <c r="F1854">
        <v>36</v>
      </c>
    </row>
    <row r="1855" spans="1:6" x14ac:dyDescent="0.4">
      <c r="A1855">
        <v>1933</v>
      </c>
      <c r="B1855" t="s">
        <v>74</v>
      </c>
      <c r="C1855" t="s">
        <v>40</v>
      </c>
      <c r="D1855">
        <v>23</v>
      </c>
      <c r="F1855">
        <v>23</v>
      </c>
    </row>
    <row r="1856" spans="1:6" x14ac:dyDescent="0.4">
      <c r="A1856">
        <v>1934</v>
      </c>
      <c r="B1856" t="s">
        <v>74</v>
      </c>
      <c r="C1856" t="s">
        <v>40</v>
      </c>
      <c r="D1856">
        <v>47</v>
      </c>
      <c r="F1856">
        <v>47</v>
      </c>
    </row>
    <row r="1857" spans="1:6" x14ac:dyDescent="0.4">
      <c r="A1857">
        <v>1935</v>
      </c>
      <c r="B1857" t="s">
        <v>74</v>
      </c>
      <c r="C1857" t="s">
        <v>40</v>
      </c>
      <c r="D1857">
        <v>51</v>
      </c>
      <c r="F1857">
        <v>51</v>
      </c>
    </row>
    <row r="1858" spans="1:6" x14ac:dyDescent="0.4">
      <c r="A1858">
        <v>1936</v>
      </c>
      <c r="B1858" t="s">
        <v>74</v>
      </c>
      <c r="C1858" t="s">
        <v>40</v>
      </c>
      <c r="D1858">
        <v>38</v>
      </c>
      <c r="F1858">
        <v>38</v>
      </c>
    </row>
    <row r="1859" spans="1:6" x14ac:dyDescent="0.4">
      <c r="A1859">
        <v>1937</v>
      </c>
      <c r="B1859" t="s">
        <v>74</v>
      </c>
      <c r="C1859" t="s">
        <v>40</v>
      </c>
      <c r="D1859">
        <v>49</v>
      </c>
      <c r="F1859">
        <v>49</v>
      </c>
    </row>
    <row r="1860" spans="1:6" x14ac:dyDescent="0.4">
      <c r="A1860">
        <v>1938</v>
      </c>
      <c r="B1860" t="s">
        <v>74</v>
      </c>
      <c r="C1860" t="s">
        <v>40</v>
      </c>
      <c r="D1860">
        <v>129</v>
      </c>
      <c r="F1860">
        <v>129</v>
      </c>
    </row>
    <row r="1861" spans="1:6" x14ac:dyDescent="0.4">
      <c r="A1861">
        <v>1939</v>
      </c>
      <c r="B1861" t="s">
        <v>74</v>
      </c>
      <c r="C1861" t="s">
        <v>40</v>
      </c>
      <c r="D1861">
        <v>54</v>
      </c>
      <c r="F1861">
        <v>54</v>
      </c>
    </row>
    <row r="1862" spans="1:6" x14ac:dyDescent="0.4">
      <c r="A1862">
        <v>1940</v>
      </c>
      <c r="B1862" t="s">
        <v>74</v>
      </c>
      <c r="C1862" t="s">
        <v>40</v>
      </c>
      <c r="D1862">
        <v>35</v>
      </c>
      <c r="F1862">
        <v>35</v>
      </c>
    </row>
    <row r="1863" spans="1:6" x14ac:dyDescent="0.4">
      <c r="A1863">
        <v>1941</v>
      </c>
      <c r="B1863" t="s">
        <v>74</v>
      </c>
      <c r="C1863" t="s">
        <v>40</v>
      </c>
      <c r="D1863">
        <v>52</v>
      </c>
      <c r="F1863">
        <v>52</v>
      </c>
    </row>
    <row r="1864" spans="1:6" x14ac:dyDescent="0.4">
      <c r="A1864">
        <v>1942</v>
      </c>
      <c r="B1864" t="s">
        <v>74</v>
      </c>
      <c r="C1864" t="s">
        <v>40</v>
      </c>
      <c r="D1864">
        <v>19</v>
      </c>
      <c r="F1864">
        <v>19</v>
      </c>
    </row>
    <row r="1865" spans="1:6" x14ac:dyDescent="0.4">
      <c r="A1865">
        <v>1943</v>
      </c>
      <c r="B1865" t="s">
        <v>74</v>
      </c>
      <c r="C1865" t="s">
        <v>40</v>
      </c>
      <c r="D1865">
        <v>45</v>
      </c>
      <c r="F1865">
        <v>45</v>
      </c>
    </row>
    <row r="1866" spans="1:6" x14ac:dyDescent="0.4">
      <c r="A1866">
        <v>1944</v>
      </c>
      <c r="B1866" t="s">
        <v>74</v>
      </c>
      <c r="C1866" t="s">
        <v>40</v>
      </c>
      <c r="D1866">
        <v>33</v>
      </c>
      <c r="F1866">
        <v>33</v>
      </c>
    </row>
    <row r="1867" spans="1:6" x14ac:dyDescent="0.4">
      <c r="A1867">
        <v>1945</v>
      </c>
      <c r="B1867" t="s">
        <v>74</v>
      </c>
      <c r="C1867" t="s">
        <v>40</v>
      </c>
      <c r="D1867">
        <v>29</v>
      </c>
      <c r="F1867">
        <v>29</v>
      </c>
    </row>
    <row r="1868" spans="1:6" x14ac:dyDescent="0.4">
      <c r="A1868">
        <v>1946</v>
      </c>
      <c r="B1868" t="s">
        <v>74</v>
      </c>
      <c r="C1868" t="s">
        <v>40</v>
      </c>
      <c r="D1868">
        <v>14</v>
      </c>
      <c r="F1868">
        <v>14</v>
      </c>
    </row>
    <row r="1869" spans="1:6" x14ac:dyDescent="0.4">
      <c r="A1869">
        <v>1947</v>
      </c>
      <c r="B1869" t="s">
        <v>74</v>
      </c>
      <c r="C1869" t="s">
        <v>40</v>
      </c>
      <c r="D1869">
        <v>23</v>
      </c>
      <c r="F1869">
        <v>23</v>
      </c>
    </row>
    <row r="1870" spans="1:6" x14ac:dyDescent="0.4">
      <c r="A1870">
        <v>1948</v>
      </c>
      <c r="B1870" t="s">
        <v>74</v>
      </c>
      <c r="C1870" t="s">
        <v>40</v>
      </c>
      <c r="D1870">
        <v>18</v>
      </c>
      <c r="F1870">
        <v>18</v>
      </c>
    </row>
    <row r="1871" spans="1:6" x14ac:dyDescent="0.4">
      <c r="A1871">
        <v>1949</v>
      </c>
      <c r="B1871" t="s">
        <v>74</v>
      </c>
      <c r="C1871" t="s">
        <v>40</v>
      </c>
      <c r="D1871">
        <v>27</v>
      </c>
      <c r="F1871">
        <v>27</v>
      </c>
    </row>
    <row r="1872" spans="1:6" x14ac:dyDescent="0.4">
      <c r="A1872">
        <v>1950</v>
      </c>
      <c r="B1872" t="s">
        <v>74</v>
      </c>
      <c r="C1872" t="s">
        <v>40</v>
      </c>
      <c r="D1872">
        <v>8</v>
      </c>
      <c r="F1872">
        <v>8</v>
      </c>
    </row>
    <row r="1873" spans="1:6" x14ac:dyDescent="0.4">
      <c r="A1873">
        <v>1951</v>
      </c>
      <c r="B1873" t="s">
        <v>74</v>
      </c>
      <c r="C1873" t="s">
        <v>40</v>
      </c>
      <c r="D1873">
        <v>39</v>
      </c>
      <c r="F1873">
        <v>39</v>
      </c>
    </row>
    <row r="1874" spans="1:6" x14ac:dyDescent="0.4">
      <c r="A1874">
        <v>1952</v>
      </c>
      <c r="B1874" t="s">
        <v>74</v>
      </c>
      <c r="C1874" t="s">
        <v>40</v>
      </c>
      <c r="D1874">
        <v>19</v>
      </c>
      <c r="E1874">
        <v>63</v>
      </c>
      <c r="F1874">
        <v>82</v>
      </c>
    </row>
    <row r="1875" spans="1:6" x14ac:dyDescent="0.4">
      <c r="A1875">
        <v>1953</v>
      </c>
      <c r="B1875" t="s">
        <v>74</v>
      </c>
      <c r="C1875" t="s">
        <v>40</v>
      </c>
      <c r="D1875">
        <v>2</v>
      </c>
      <c r="E1875">
        <v>71</v>
      </c>
      <c r="F1875">
        <v>73</v>
      </c>
    </row>
    <row r="1876" spans="1:6" x14ac:dyDescent="0.4">
      <c r="A1876">
        <v>1954</v>
      </c>
      <c r="B1876" t="s">
        <v>74</v>
      </c>
      <c r="C1876" t="s">
        <v>40</v>
      </c>
      <c r="D1876">
        <v>15</v>
      </c>
      <c r="E1876">
        <v>69</v>
      </c>
      <c r="F1876">
        <v>84</v>
      </c>
    </row>
    <row r="1877" spans="1:6" x14ac:dyDescent="0.4">
      <c r="A1877">
        <v>1955</v>
      </c>
      <c r="B1877" t="s">
        <v>74</v>
      </c>
      <c r="C1877" t="s">
        <v>40</v>
      </c>
      <c r="D1877">
        <v>6</v>
      </c>
      <c r="E1877">
        <v>56</v>
      </c>
      <c r="F1877">
        <v>62</v>
      </c>
    </row>
    <row r="1878" spans="1:6" x14ac:dyDescent="0.4">
      <c r="A1878">
        <v>1956</v>
      </c>
      <c r="B1878" t="s">
        <v>74</v>
      </c>
      <c r="C1878" t="s">
        <v>40</v>
      </c>
      <c r="D1878">
        <v>9</v>
      </c>
      <c r="E1878">
        <v>72</v>
      </c>
      <c r="F1878">
        <v>81</v>
      </c>
    </row>
    <row r="1879" spans="1:6" x14ac:dyDescent="0.4">
      <c r="A1879">
        <v>1957</v>
      </c>
      <c r="B1879" t="s">
        <v>74</v>
      </c>
      <c r="C1879" t="s">
        <v>40</v>
      </c>
      <c r="D1879">
        <v>8</v>
      </c>
      <c r="E1879">
        <v>81</v>
      </c>
      <c r="F1879">
        <v>89</v>
      </c>
    </row>
    <row r="1880" spans="1:6" x14ac:dyDescent="0.4">
      <c r="A1880">
        <v>1958</v>
      </c>
      <c r="B1880" t="s">
        <v>74</v>
      </c>
      <c r="C1880" t="s">
        <v>40</v>
      </c>
      <c r="D1880">
        <v>18</v>
      </c>
      <c r="E1880">
        <v>60</v>
      </c>
      <c r="F1880">
        <v>78</v>
      </c>
    </row>
    <row r="1881" spans="1:6" x14ac:dyDescent="0.4">
      <c r="A1881">
        <v>1959</v>
      </c>
      <c r="B1881" t="s">
        <v>74</v>
      </c>
      <c r="C1881" t="s">
        <v>40</v>
      </c>
      <c r="D1881">
        <v>14</v>
      </c>
      <c r="E1881">
        <v>57</v>
      </c>
      <c r="F1881">
        <v>71</v>
      </c>
    </row>
    <row r="1882" spans="1:6" x14ac:dyDescent="0.4">
      <c r="A1882">
        <v>1960</v>
      </c>
      <c r="B1882" t="s">
        <v>74</v>
      </c>
      <c r="C1882" t="s">
        <v>40</v>
      </c>
      <c r="D1882">
        <v>12</v>
      </c>
      <c r="E1882">
        <v>36</v>
      </c>
      <c r="F1882">
        <v>48</v>
      </c>
    </row>
    <row r="1883" spans="1:6" x14ac:dyDescent="0.4">
      <c r="A1883">
        <v>1961</v>
      </c>
      <c r="B1883" t="s">
        <v>74</v>
      </c>
      <c r="C1883" t="s">
        <v>40</v>
      </c>
      <c r="D1883">
        <v>19</v>
      </c>
      <c r="E1883">
        <v>50</v>
      </c>
      <c r="F1883">
        <v>69</v>
      </c>
    </row>
    <row r="1884" spans="1:6" x14ac:dyDescent="0.4">
      <c r="A1884">
        <v>1962</v>
      </c>
      <c r="B1884" t="s">
        <v>74</v>
      </c>
      <c r="C1884" t="s">
        <v>40</v>
      </c>
      <c r="D1884">
        <v>16</v>
      </c>
      <c r="E1884">
        <v>65</v>
      </c>
      <c r="F1884">
        <v>81</v>
      </c>
    </row>
    <row r="1885" spans="1:6" x14ac:dyDescent="0.4">
      <c r="A1885">
        <v>1963</v>
      </c>
      <c r="B1885" t="s">
        <v>74</v>
      </c>
      <c r="C1885" t="s">
        <v>40</v>
      </c>
      <c r="D1885">
        <v>11</v>
      </c>
      <c r="E1885">
        <v>43</v>
      </c>
      <c r="F1885">
        <v>54</v>
      </c>
    </row>
    <row r="1886" spans="1:6" x14ac:dyDescent="0.4">
      <c r="A1886">
        <v>1964</v>
      </c>
      <c r="B1886" t="s">
        <v>74</v>
      </c>
      <c r="C1886" t="s">
        <v>40</v>
      </c>
      <c r="D1886">
        <v>13</v>
      </c>
      <c r="E1886">
        <v>37</v>
      </c>
      <c r="F1886">
        <v>50</v>
      </c>
    </row>
    <row r="1887" spans="1:6" x14ac:dyDescent="0.4">
      <c r="A1887">
        <v>1965</v>
      </c>
      <c r="B1887" t="s">
        <v>74</v>
      </c>
      <c r="C1887" t="s">
        <v>40</v>
      </c>
      <c r="D1887">
        <v>6</v>
      </c>
      <c r="E1887">
        <v>23</v>
      </c>
      <c r="F1887">
        <v>29</v>
      </c>
    </row>
    <row r="1888" spans="1:6" x14ac:dyDescent="0.4">
      <c r="A1888">
        <v>1966</v>
      </c>
      <c r="B1888" t="s">
        <v>74</v>
      </c>
      <c r="C1888" t="s">
        <v>40</v>
      </c>
      <c r="D1888">
        <v>10</v>
      </c>
      <c r="E1888">
        <v>24</v>
      </c>
      <c r="F1888">
        <v>34</v>
      </c>
    </row>
    <row r="1889" spans="1:6" x14ac:dyDescent="0.4">
      <c r="A1889">
        <v>1967</v>
      </c>
      <c r="B1889" t="s">
        <v>74</v>
      </c>
      <c r="C1889" t="s">
        <v>40</v>
      </c>
      <c r="D1889">
        <v>9</v>
      </c>
      <c r="E1889">
        <v>28</v>
      </c>
      <c r="F1889">
        <v>37</v>
      </c>
    </row>
    <row r="1890" spans="1:6" x14ac:dyDescent="0.4">
      <c r="A1890">
        <v>1968</v>
      </c>
      <c r="B1890" t="s">
        <v>74</v>
      </c>
      <c r="C1890" t="s">
        <v>40</v>
      </c>
      <c r="D1890">
        <v>3</v>
      </c>
      <c r="E1890">
        <v>20</v>
      </c>
      <c r="F1890">
        <v>23</v>
      </c>
    </row>
    <row r="1891" spans="1:6" x14ac:dyDescent="0.4">
      <c r="A1891">
        <v>1969</v>
      </c>
      <c r="B1891" t="s">
        <v>74</v>
      </c>
      <c r="C1891" t="s">
        <v>40</v>
      </c>
      <c r="D1891">
        <v>6</v>
      </c>
      <c r="E1891">
        <v>17</v>
      </c>
      <c r="F1891">
        <v>23</v>
      </c>
    </row>
    <row r="1892" spans="1:6" x14ac:dyDescent="0.4">
      <c r="A1892">
        <v>1970</v>
      </c>
      <c r="B1892" t="s">
        <v>74</v>
      </c>
      <c r="C1892" t="s">
        <v>40</v>
      </c>
      <c r="D1892">
        <v>6</v>
      </c>
      <c r="E1892">
        <v>18</v>
      </c>
      <c r="F1892">
        <v>24</v>
      </c>
    </row>
    <row r="1893" spans="1:6" x14ac:dyDescent="0.4">
      <c r="A1893">
        <v>1971</v>
      </c>
      <c r="B1893" t="s">
        <v>74</v>
      </c>
      <c r="C1893" t="s">
        <v>40</v>
      </c>
      <c r="D1893">
        <v>2</v>
      </c>
      <c r="E1893">
        <v>9</v>
      </c>
      <c r="F1893">
        <v>11</v>
      </c>
    </row>
    <row r="1894" spans="1:6" x14ac:dyDescent="0.4">
      <c r="A1894">
        <v>1972</v>
      </c>
      <c r="B1894" t="s">
        <v>74</v>
      </c>
      <c r="C1894" t="s">
        <v>40</v>
      </c>
      <c r="D1894">
        <v>6</v>
      </c>
      <c r="E1894">
        <v>13</v>
      </c>
      <c r="F1894">
        <v>19</v>
      </c>
    </row>
    <row r="1895" spans="1:6" x14ac:dyDescent="0.4">
      <c r="A1895">
        <v>1973</v>
      </c>
      <c r="B1895" t="s">
        <v>74</v>
      </c>
      <c r="C1895" t="s">
        <v>40</v>
      </c>
      <c r="D1895">
        <v>8</v>
      </c>
      <c r="E1895">
        <v>18</v>
      </c>
      <c r="F1895">
        <v>26</v>
      </c>
    </row>
    <row r="1896" spans="1:6" x14ac:dyDescent="0.4">
      <c r="A1896">
        <v>1974</v>
      </c>
      <c r="B1896" t="s">
        <v>74</v>
      </c>
      <c r="C1896" t="s">
        <v>40</v>
      </c>
      <c r="D1896">
        <v>6</v>
      </c>
      <c r="E1896">
        <v>15</v>
      </c>
      <c r="F1896">
        <v>21</v>
      </c>
    </row>
    <row r="1897" spans="1:6" x14ac:dyDescent="0.4">
      <c r="A1897">
        <v>1975</v>
      </c>
      <c r="B1897" t="s">
        <v>74</v>
      </c>
      <c r="C1897" t="s">
        <v>40</v>
      </c>
      <c r="D1897">
        <v>3</v>
      </c>
      <c r="E1897">
        <v>9</v>
      </c>
      <c r="F1897">
        <v>12</v>
      </c>
    </row>
    <row r="1898" spans="1:6" x14ac:dyDescent="0.4">
      <c r="A1898">
        <v>1976</v>
      </c>
      <c r="B1898" t="s">
        <v>74</v>
      </c>
      <c r="C1898" t="s">
        <v>40</v>
      </c>
      <c r="D1898">
        <v>4</v>
      </c>
      <c r="E1898">
        <v>9</v>
      </c>
      <c r="F1898">
        <v>13</v>
      </c>
    </row>
    <row r="1899" spans="1:6" x14ac:dyDescent="0.4">
      <c r="A1899">
        <v>1977</v>
      </c>
      <c r="B1899" t="s">
        <v>74</v>
      </c>
      <c r="C1899" t="s">
        <v>40</v>
      </c>
      <c r="D1899">
        <v>2</v>
      </c>
      <c r="E1899">
        <v>12</v>
      </c>
      <c r="F1899">
        <v>14</v>
      </c>
    </row>
    <row r="1900" spans="1:6" x14ac:dyDescent="0.4">
      <c r="A1900">
        <v>1978</v>
      </c>
      <c r="B1900" t="s">
        <v>74</v>
      </c>
      <c r="C1900" t="s">
        <v>40</v>
      </c>
      <c r="D1900">
        <v>6</v>
      </c>
      <c r="E1900">
        <v>10</v>
      </c>
      <c r="F1900">
        <v>16</v>
      </c>
    </row>
    <row r="1901" spans="1:6" x14ac:dyDescent="0.4">
      <c r="A1901">
        <v>1979</v>
      </c>
      <c r="B1901" t="s">
        <v>74</v>
      </c>
      <c r="C1901" t="s">
        <v>40</v>
      </c>
      <c r="D1901">
        <v>2</v>
      </c>
      <c r="E1901">
        <v>18</v>
      </c>
      <c r="F1901">
        <v>20</v>
      </c>
    </row>
    <row r="1902" spans="1:6" x14ac:dyDescent="0.4">
      <c r="A1902">
        <v>1980</v>
      </c>
      <c r="B1902" t="s">
        <v>74</v>
      </c>
      <c r="C1902" t="s">
        <v>40</v>
      </c>
      <c r="D1902">
        <v>8</v>
      </c>
      <c r="E1902">
        <v>11</v>
      </c>
      <c r="F1902">
        <v>19</v>
      </c>
    </row>
    <row r="1903" spans="1:6" x14ac:dyDescent="0.4">
      <c r="A1903">
        <v>1981</v>
      </c>
      <c r="B1903" t="s">
        <v>74</v>
      </c>
      <c r="C1903" t="s">
        <v>40</v>
      </c>
      <c r="D1903">
        <v>4</v>
      </c>
      <c r="E1903">
        <v>10</v>
      </c>
      <c r="F1903">
        <v>14</v>
      </c>
    </row>
    <row r="1904" spans="1:6" x14ac:dyDescent="0.4">
      <c r="A1904">
        <v>1982</v>
      </c>
      <c r="B1904" t="s">
        <v>74</v>
      </c>
      <c r="C1904" t="s">
        <v>40</v>
      </c>
      <c r="D1904">
        <v>3</v>
      </c>
      <c r="E1904">
        <v>27</v>
      </c>
      <c r="F1904">
        <v>30</v>
      </c>
    </row>
    <row r="1905" spans="1:6" x14ac:dyDescent="0.4">
      <c r="A1905">
        <v>1983</v>
      </c>
      <c r="B1905" t="s">
        <v>74</v>
      </c>
      <c r="C1905" t="s">
        <v>40</v>
      </c>
      <c r="D1905">
        <v>2</v>
      </c>
      <c r="E1905">
        <v>27</v>
      </c>
      <c r="F1905">
        <v>29</v>
      </c>
    </row>
    <row r="1906" spans="1:6" x14ac:dyDescent="0.4">
      <c r="A1906">
        <v>1984</v>
      </c>
      <c r="B1906" t="s">
        <v>74</v>
      </c>
      <c r="C1906" t="s">
        <v>40</v>
      </c>
      <c r="D1906">
        <v>3</v>
      </c>
      <c r="E1906">
        <v>68</v>
      </c>
      <c r="F1906">
        <v>71</v>
      </c>
    </row>
    <row r="1907" spans="1:6" x14ac:dyDescent="0.4">
      <c r="A1907">
        <v>1985</v>
      </c>
      <c r="B1907" t="s">
        <v>74</v>
      </c>
      <c r="C1907" t="s">
        <v>40</v>
      </c>
      <c r="D1907">
        <v>3</v>
      </c>
      <c r="E1907">
        <v>29</v>
      </c>
      <c r="F1907">
        <v>32</v>
      </c>
    </row>
    <row r="1908" spans="1:6" x14ac:dyDescent="0.4">
      <c r="A1908">
        <v>1986</v>
      </c>
      <c r="B1908" t="s">
        <v>74</v>
      </c>
      <c r="C1908" t="s">
        <v>40</v>
      </c>
      <c r="D1908">
        <v>1</v>
      </c>
      <c r="E1908">
        <v>33</v>
      </c>
      <c r="F1908">
        <v>34</v>
      </c>
    </row>
    <row r="1909" spans="1:6" x14ac:dyDescent="0.4">
      <c r="A1909">
        <v>1987</v>
      </c>
      <c r="B1909" t="s">
        <v>74</v>
      </c>
      <c r="C1909" t="s">
        <v>40</v>
      </c>
      <c r="D1909">
        <v>1</v>
      </c>
      <c r="E1909">
        <v>8</v>
      </c>
      <c r="F1909">
        <v>9</v>
      </c>
    </row>
    <row r="1910" spans="1:6" x14ac:dyDescent="0.4">
      <c r="A1910">
        <v>1988</v>
      </c>
      <c r="B1910" t="s">
        <v>74</v>
      </c>
      <c r="C1910" t="s">
        <v>40</v>
      </c>
      <c r="D1910">
        <v>0</v>
      </c>
      <c r="E1910">
        <v>23</v>
      </c>
      <c r="F1910">
        <v>23</v>
      </c>
    </row>
    <row r="1911" spans="1:6" x14ac:dyDescent="0.4">
      <c r="A1911">
        <v>1989</v>
      </c>
      <c r="B1911" t="s">
        <v>74</v>
      </c>
      <c r="C1911" t="s">
        <v>40</v>
      </c>
      <c r="D1911">
        <v>2</v>
      </c>
      <c r="E1911">
        <v>25</v>
      </c>
      <c r="F1911">
        <v>27</v>
      </c>
    </row>
    <row r="1912" spans="1:6" x14ac:dyDescent="0.4">
      <c r="A1912">
        <v>1990</v>
      </c>
      <c r="B1912" t="s">
        <v>74</v>
      </c>
      <c r="C1912" t="s">
        <v>40</v>
      </c>
      <c r="D1912">
        <v>1</v>
      </c>
      <c r="E1912">
        <v>14</v>
      </c>
      <c r="F1912">
        <v>15</v>
      </c>
    </row>
    <row r="1913" spans="1:6" x14ac:dyDescent="0.4">
      <c r="A1913">
        <v>1991</v>
      </c>
      <c r="B1913" t="s">
        <v>74</v>
      </c>
      <c r="C1913" t="s">
        <v>40</v>
      </c>
      <c r="D1913">
        <v>14</v>
      </c>
      <c r="E1913">
        <v>2</v>
      </c>
      <c r="F1913">
        <v>16</v>
      </c>
    </row>
    <row r="1914" spans="1:6" x14ac:dyDescent="0.4">
      <c r="A1914">
        <v>1992</v>
      </c>
      <c r="B1914" t="s">
        <v>74</v>
      </c>
      <c r="C1914" t="s">
        <v>40</v>
      </c>
      <c r="D1914">
        <v>2</v>
      </c>
      <c r="E1914">
        <v>3</v>
      </c>
      <c r="F1914">
        <v>5</v>
      </c>
    </row>
    <row r="1915" spans="1:6" x14ac:dyDescent="0.4">
      <c r="A1915">
        <v>1993</v>
      </c>
      <c r="B1915" t="s">
        <v>74</v>
      </c>
      <c r="C1915" t="s">
        <v>40</v>
      </c>
      <c r="D1915">
        <v>2</v>
      </c>
      <c r="E1915">
        <v>8</v>
      </c>
      <c r="F1915">
        <v>10</v>
      </c>
    </row>
    <row r="1916" spans="1:6" x14ac:dyDescent="0.4">
      <c r="A1916">
        <v>1994</v>
      </c>
      <c r="B1916" t="s">
        <v>74</v>
      </c>
      <c r="C1916" t="s">
        <v>40</v>
      </c>
      <c r="D1916">
        <v>4</v>
      </c>
      <c r="E1916">
        <v>14</v>
      </c>
      <c r="F1916">
        <v>18</v>
      </c>
    </row>
    <row r="1917" spans="1:6" x14ac:dyDescent="0.4">
      <c r="A1917">
        <v>1995</v>
      </c>
      <c r="B1917" t="s">
        <v>74</v>
      </c>
      <c r="C1917" t="s">
        <v>40</v>
      </c>
      <c r="D1917">
        <v>2</v>
      </c>
      <c r="E1917">
        <v>23</v>
      </c>
      <c r="F1917">
        <v>25</v>
      </c>
    </row>
    <row r="1918" spans="1:6" x14ac:dyDescent="0.4">
      <c r="A1918">
        <v>1996</v>
      </c>
      <c r="B1918" t="s">
        <v>74</v>
      </c>
      <c r="C1918" t="s">
        <v>40</v>
      </c>
      <c r="D1918">
        <v>3</v>
      </c>
      <c r="E1918">
        <v>17</v>
      </c>
      <c r="F1918">
        <v>20</v>
      </c>
    </row>
    <row r="1919" spans="1:6" x14ac:dyDescent="0.4">
      <c r="A1919">
        <v>1997</v>
      </c>
      <c r="B1919" t="s">
        <v>74</v>
      </c>
      <c r="C1919" t="s">
        <v>40</v>
      </c>
      <c r="E1919">
        <v>7</v>
      </c>
      <c r="F1919">
        <v>7</v>
      </c>
    </row>
    <row r="1920" spans="1:6" x14ac:dyDescent="0.4">
      <c r="A1920">
        <v>1998</v>
      </c>
      <c r="B1920" t="s">
        <v>74</v>
      </c>
      <c r="C1920" t="s">
        <v>40</v>
      </c>
      <c r="E1920">
        <v>6</v>
      </c>
      <c r="F1920">
        <v>6</v>
      </c>
    </row>
    <row r="1921" spans="1:6" x14ac:dyDescent="0.4">
      <c r="A1921">
        <v>1999</v>
      </c>
      <c r="B1921" t="s">
        <v>74</v>
      </c>
      <c r="C1921" t="s">
        <v>40</v>
      </c>
      <c r="E1921">
        <v>5</v>
      </c>
      <c r="F1921">
        <v>5</v>
      </c>
    </row>
    <row r="1922" spans="1:6" x14ac:dyDescent="0.4">
      <c r="A1922">
        <v>2000</v>
      </c>
      <c r="B1922" t="s">
        <v>74</v>
      </c>
      <c r="C1922" t="s">
        <v>40</v>
      </c>
      <c r="E1922">
        <v>7</v>
      </c>
      <c r="F1922">
        <v>7</v>
      </c>
    </row>
    <row r="1923" spans="1:6" x14ac:dyDescent="0.4">
      <c r="A1923">
        <v>2001</v>
      </c>
      <c r="B1923" t="s">
        <v>74</v>
      </c>
      <c r="C1923" t="s">
        <v>40</v>
      </c>
      <c r="E1923">
        <v>9</v>
      </c>
      <c r="F1923">
        <v>9</v>
      </c>
    </row>
    <row r="1924" spans="1:6" x14ac:dyDescent="0.4">
      <c r="A1924">
        <v>2002</v>
      </c>
      <c r="B1924" t="s">
        <v>74</v>
      </c>
      <c r="C1924" t="s">
        <v>40</v>
      </c>
      <c r="E1924">
        <v>7</v>
      </c>
      <c r="F1924">
        <v>7</v>
      </c>
    </row>
    <row r="1925" spans="1:6" x14ac:dyDescent="0.4">
      <c r="A1925">
        <v>2003</v>
      </c>
      <c r="B1925" t="s">
        <v>74</v>
      </c>
      <c r="C1925" t="s">
        <v>40</v>
      </c>
      <c r="E1925">
        <v>6</v>
      </c>
      <c r="F1925">
        <v>6</v>
      </c>
    </row>
    <row r="1926" spans="1:6" x14ac:dyDescent="0.4">
      <c r="A1926">
        <v>2004</v>
      </c>
      <c r="B1926" t="s">
        <v>74</v>
      </c>
      <c r="C1926" t="s">
        <v>40</v>
      </c>
      <c r="E1926">
        <v>11</v>
      </c>
      <c r="F1926">
        <v>11</v>
      </c>
    </row>
    <row r="1927" spans="1:6" x14ac:dyDescent="0.4">
      <c r="A1927">
        <v>2005</v>
      </c>
      <c r="B1927" t="s">
        <v>74</v>
      </c>
      <c r="C1927" t="s">
        <v>40</v>
      </c>
      <c r="E1927">
        <v>12</v>
      </c>
      <c r="F1927">
        <v>12</v>
      </c>
    </row>
    <row r="1928" spans="1:6" x14ac:dyDescent="0.4">
      <c r="A1928">
        <v>2006</v>
      </c>
      <c r="B1928" t="s">
        <v>74</v>
      </c>
      <c r="C1928" t="s">
        <v>40</v>
      </c>
      <c r="E1928">
        <v>8</v>
      </c>
      <c r="F1928">
        <v>8</v>
      </c>
    </row>
    <row r="1929" spans="1:6" x14ac:dyDescent="0.4">
      <c r="A1929">
        <v>2007</v>
      </c>
      <c r="B1929" t="s">
        <v>74</v>
      </c>
      <c r="C1929" t="s">
        <v>40</v>
      </c>
      <c r="E1929">
        <v>5</v>
      </c>
      <c r="F1929">
        <v>5</v>
      </c>
    </row>
    <row r="1930" spans="1:6" x14ac:dyDescent="0.4">
      <c r="A1930">
        <v>2008</v>
      </c>
      <c r="B1930" t="s">
        <v>74</v>
      </c>
      <c r="C1930" t="s">
        <v>40</v>
      </c>
      <c r="E1930">
        <v>5</v>
      </c>
      <c r="F1930">
        <v>5</v>
      </c>
    </row>
    <row r="1931" spans="1:6" x14ac:dyDescent="0.4">
      <c r="A1931">
        <v>2009</v>
      </c>
      <c r="B1931" t="s">
        <v>74</v>
      </c>
      <c r="C1931" t="s">
        <v>40</v>
      </c>
      <c r="E1931">
        <v>8</v>
      </c>
      <c r="F1931">
        <v>8</v>
      </c>
    </row>
    <row r="1932" spans="1:6" x14ac:dyDescent="0.4">
      <c r="A1932">
        <v>2010</v>
      </c>
      <c r="B1932" t="s">
        <v>74</v>
      </c>
      <c r="C1932" t="s">
        <v>40</v>
      </c>
      <c r="E1932">
        <v>7</v>
      </c>
      <c r="F1932">
        <v>7</v>
      </c>
    </row>
    <row r="1933" spans="1:6" x14ac:dyDescent="0.4">
      <c r="A1933">
        <v>2011</v>
      </c>
      <c r="B1933" t="s">
        <v>74</v>
      </c>
      <c r="C1933" t="s">
        <v>40</v>
      </c>
      <c r="E1933">
        <v>5</v>
      </c>
      <c r="F1933">
        <v>5</v>
      </c>
    </row>
    <row r="1934" spans="1:6" x14ac:dyDescent="0.4">
      <c r="A1934">
        <v>2012</v>
      </c>
      <c r="B1934" t="s">
        <v>74</v>
      </c>
      <c r="C1934" t="s">
        <v>40</v>
      </c>
      <c r="E1934">
        <v>19</v>
      </c>
      <c r="F1934">
        <v>19</v>
      </c>
    </row>
    <row r="1935" spans="1:6" x14ac:dyDescent="0.4">
      <c r="A1935">
        <v>2013</v>
      </c>
      <c r="B1935" t="s">
        <v>74</v>
      </c>
      <c r="C1935" t="s">
        <v>40</v>
      </c>
      <c r="E1935">
        <v>10.500999999999999</v>
      </c>
      <c r="F1935">
        <v>10.500999999999999</v>
      </c>
    </row>
    <row r="1936" spans="1:6" x14ac:dyDescent="0.4">
      <c r="A1936">
        <v>2014</v>
      </c>
      <c r="B1936" t="s">
        <v>74</v>
      </c>
      <c r="C1936" t="s">
        <v>40</v>
      </c>
      <c r="E1936">
        <v>10.446999999999999</v>
      </c>
      <c r="F1936">
        <v>10.446999999999999</v>
      </c>
    </row>
    <row r="1937" spans="1:6" x14ac:dyDescent="0.4">
      <c r="A1937">
        <v>2015</v>
      </c>
      <c r="B1937" t="s">
        <v>74</v>
      </c>
      <c r="C1937" t="s">
        <v>40</v>
      </c>
      <c r="E1937">
        <v>6.4210000000000003</v>
      </c>
      <c r="F1937">
        <v>6.4210000000000003</v>
      </c>
    </row>
    <row r="1938" spans="1:6" x14ac:dyDescent="0.4">
      <c r="A1938">
        <v>2016</v>
      </c>
      <c r="B1938" t="s">
        <v>74</v>
      </c>
      <c r="C1938" t="s">
        <v>40</v>
      </c>
      <c r="E1938">
        <v>11.893000000000001</v>
      </c>
      <c r="F1938">
        <v>11.893000000000001</v>
      </c>
    </row>
    <row r="1939" spans="1:6" x14ac:dyDescent="0.4">
      <c r="A1939">
        <v>2017</v>
      </c>
      <c r="B1939" t="s">
        <v>74</v>
      </c>
      <c r="C1939" t="s">
        <v>40</v>
      </c>
      <c r="E1939">
        <v>20.81</v>
      </c>
      <c r="F1939">
        <v>20.81</v>
      </c>
    </row>
    <row r="1940" spans="1:6" x14ac:dyDescent="0.4">
      <c r="A1940">
        <v>2018</v>
      </c>
      <c r="B1940" t="s">
        <v>74</v>
      </c>
      <c r="C1940" t="s">
        <v>40</v>
      </c>
      <c r="E1940">
        <v>13.27</v>
      </c>
      <c r="F1940">
        <v>13.27</v>
      </c>
    </row>
    <row r="1941" spans="1:6" x14ac:dyDescent="0.4">
      <c r="A1941">
        <v>2019</v>
      </c>
      <c r="B1941" t="s">
        <v>74</v>
      </c>
      <c r="C1941" t="s">
        <v>40</v>
      </c>
      <c r="E1941">
        <v>12.164999999999999</v>
      </c>
      <c r="F1941">
        <v>12.164999999999999</v>
      </c>
    </row>
    <row r="1942" spans="1:6" x14ac:dyDescent="0.4">
      <c r="A1942">
        <v>2020</v>
      </c>
      <c r="B1942" t="s">
        <v>74</v>
      </c>
      <c r="C1942" t="s">
        <v>40</v>
      </c>
      <c r="E1942">
        <v>0.72899999999999998</v>
      </c>
      <c r="F1942">
        <v>0.72899999999999998</v>
      </c>
    </row>
    <row r="1943" spans="1:6" x14ac:dyDescent="0.4">
      <c r="A1943">
        <v>1897</v>
      </c>
      <c r="B1943" t="s">
        <v>74</v>
      </c>
      <c r="C1943" t="s">
        <v>20</v>
      </c>
      <c r="D1943">
        <v>18</v>
      </c>
      <c r="F1943">
        <v>18</v>
      </c>
    </row>
    <row r="1944" spans="1:6" x14ac:dyDescent="0.4">
      <c r="A1944">
        <v>1898</v>
      </c>
      <c r="B1944" t="s">
        <v>74</v>
      </c>
      <c r="C1944" t="s">
        <v>20</v>
      </c>
    </row>
    <row r="1945" spans="1:6" x14ac:dyDescent="0.4">
      <c r="A1945">
        <v>1899</v>
      </c>
      <c r="B1945" t="s">
        <v>74</v>
      </c>
      <c r="C1945" t="s">
        <v>20</v>
      </c>
      <c r="D1945">
        <v>148</v>
      </c>
      <c r="F1945">
        <v>148</v>
      </c>
    </row>
    <row r="1946" spans="1:6" x14ac:dyDescent="0.4">
      <c r="A1946">
        <v>1900</v>
      </c>
      <c r="B1946" t="s">
        <v>74</v>
      </c>
      <c r="C1946" t="s">
        <v>20</v>
      </c>
    </row>
    <row r="1947" spans="1:6" x14ac:dyDescent="0.4">
      <c r="A1947">
        <v>1901</v>
      </c>
      <c r="B1947" t="s">
        <v>74</v>
      </c>
      <c r="C1947" t="s">
        <v>20</v>
      </c>
    </row>
    <row r="1948" spans="1:6" x14ac:dyDescent="0.4">
      <c r="A1948">
        <v>1902</v>
      </c>
      <c r="B1948" t="s">
        <v>74</v>
      </c>
      <c r="C1948" t="s">
        <v>20</v>
      </c>
    </row>
    <row r="1949" spans="1:6" x14ac:dyDescent="0.4">
      <c r="A1949">
        <v>1903</v>
      </c>
      <c r="B1949" t="s">
        <v>74</v>
      </c>
      <c r="C1949" t="s">
        <v>20</v>
      </c>
      <c r="D1949">
        <v>34</v>
      </c>
      <c r="F1949">
        <v>34</v>
      </c>
    </row>
    <row r="1950" spans="1:6" x14ac:dyDescent="0.4">
      <c r="A1950">
        <v>1904</v>
      </c>
      <c r="B1950" t="s">
        <v>74</v>
      </c>
      <c r="C1950" t="s">
        <v>20</v>
      </c>
    </row>
    <row r="1951" spans="1:6" x14ac:dyDescent="0.4">
      <c r="A1951">
        <v>1905</v>
      </c>
      <c r="B1951" t="s">
        <v>74</v>
      </c>
      <c r="C1951" t="s">
        <v>20</v>
      </c>
    </row>
    <row r="1952" spans="1:6" x14ac:dyDescent="0.4">
      <c r="A1952">
        <v>1906</v>
      </c>
      <c r="B1952" t="s">
        <v>74</v>
      </c>
      <c r="C1952" t="s">
        <v>20</v>
      </c>
    </row>
    <row r="1953" spans="1:6" x14ac:dyDescent="0.4">
      <c r="A1953">
        <v>1907</v>
      </c>
      <c r="B1953" t="s">
        <v>74</v>
      </c>
      <c r="C1953" t="s">
        <v>20</v>
      </c>
    </row>
    <row r="1954" spans="1:6" x14ac:dyDescent="0.4">
      <c r="A1954">
        <v>1908</v>
      </c>
      <c r="B1954" t="s">
        <v>74</v>
      </c>
      <c r="C1954" t="s">
        <v>20</v>
      </c>
      <c r="D1954">
        <v>24</v>
      </c>
      <c r="F1954">
        <v>24</v>
      </c>
    </row>
    <row r="1955" spans="1:6" x14ac:dyDescent="0.4">
      <c r="A1955">
        <v>1909</v>
      </c>
      <c r="B1955" t="s">
        <v>74</v>
      </c>
      <c r="C1955" t="s">
        <v>20</v>
      </c>
    </row>
    <row r="1956" spans="1:6" x14ac:dyDescent="0.4">
      <c r="A1956">
        <v>1910</v>
      </c>
      <c r="B1956" t="s">
        <v>74</v>
      </c>
      <c r="C1956" t="s">
        <v>20</v>
      </c>
    </row>
    <row r="1957" spans="1:6" x14ac:dyDescent="0.4">
      <c r="A1957">
        <v>1911</v>
      </c>
      <c r="B1957" t="s">
        <v>74</v>
      </c>
      <c r="C1957" t="s">
        <v>20</v>
      </c>
    </row>
    <row r="1958" spans="1:6" x14ac:dyDescent="0.4">
      <c r="A1958">
        <v>1912</v>
      </c>
      <c r="B1958" t="s">
        <v>74</v>
      </c>
      <c r="C1958" t="s">
        <v>20</v>
      </c>
    </row>
    <row r="1959" spans="1:6" x14ac:dyDescent="0.4">
      <c r="A1959">
        <v>1913</v>
      </c>
      <c r="B1959" t="s">
        <v>74</v>
      </c>
      <c r="C1959" t="s">
        <v>20</v>
      </c>
      <c r="D1959">
        <v>29</v>
      </c>
      <c r="F1959">
        <v>29</v>
      </c>
    </row>
    <row r="1960" spans="1:6" x14ac:dyDescent="0.4">
      <c r="A1960">
        <v>1914</v>
      </c>
      <c r="B1960" t="s">
        <v>74</v>
      </c>
      <c r="C1960" t="s">
        <v>20</v>
      </c>
    </row>
    <row r="1961" spans="1:6" x14ac:dyDescent="0.4">
      <c r="A1961">
        <v>1915</v>
      </c>
      <c r="B1961" t="s">
        <v>74</v>
      </c>
      <c r="C1961" t="s">
        <v>20</v>
      </c>
    </row>
    <row r="1962" spans="1:6" x14ac:dyDescent="0.4">
      <c r="A1962">
        <v>1916</v>
      </c>
      <c r="B1962" t="s">
        <v>74</v>
      </c>
      <c r="C1962" t="s">
        <v>20</v>
      </c>
    </row>
    <row r="1963" spans="1:6" x14ac:dyDescent="0.4">
      <c r="A1963">
        <v>1917</v>
      </c>
      <c r="B1963" t="s">
        <v>74</v>
      </c>
      <c r="C1963" t="s">
        <v>20</v>
      </c>
    </row>
    <row r="1964" spans="1:6" x14ac:dyDescent="0.4">
      <c r="A1964">
        <v>1918</v>
      </c>
      <c r="B1964" t="s">
        <v>74</v>
      </c>
      <c r="C1964" t="s">
        <v>20</v>
      </c>
      <c r="D1964">
        <v>11</v>
      </c>
      <c r="F1964">
        <v>11</v>
      </c>
    </row>
    <row r="1965" spans="1:6" x14ac:dyDescent="0.4">
      <c r="A1965">
        <v>1919</v>
      </c>
      <c r="B1965" t="s">
        <v>74</v>
      </c>
      <c r="C1965" t="s">
        <v>20</v>
      </c>
    </row>
    <row r="1966" spans="1:6" x14ac:dyDescent="0.4">
      <c r="A1966">
        <v>1920</v>
      </c>
      <c r="B1966" t="s">
        <v>74</v>
      </c>
      <c r="C1966" t="s">
        <v>20</v>
      </c>
    </row>
    <row r="1967" spans="1:6" x14ac:dyDescent="0.4">
      <c r="A1967">
        <v>1921</v>
      </c>
      <c r="B1967" t="s">
        <v>74</v>
      </c>
      <c r="C1967" t="s">
        <v>20</v>
      </c>
    </row>
    <row r="1968" spans="1:6" x14ac:dyDescent="0.4">
      <c r="A1968">
        <v>1922</v>
      </c>
      <c r="B1968" t="s">
        <v>74</v>
      </c>
      <c r="C1968" t="s">
        <v>20</v>
      </c>
    </row>
    <row r="1969" spans="1:6" x14ac:dyDescent="0.4">
      <c r="A1969">
        <v>1923</v>
      </c>
      <c r="B1969" t="s">
        <v>74</v>
      </c>
      <c r="C1969" t="s">
        <v>20</v>
      </c>
    </row>
    <row r="1970" spans="1:6" x14ac:dyDescent="0.4">
      <c r="A1970">
        <v>1924</v>
      </c>
      <c r="B1970" t="s">
        <v>74</v>
      </c>
      <c r="C1970" t="s">
        <v>20</v>
      </c>
      <c r="D1970">
        <v>9</v>
      </c>
      <c r="F1970">
        <v>9</v>
      </c>
    </row>
    <row r="1971" spans="1:6" x14ac:dyDescent="0.4">
      <c r="A1971">
        <v>1925</v>
      </c>
      <c r="B1971" t="s">
        <v>74</v>
      </c>
      <c r="C1971" t="s">
        <v>20</v>
      </c>
    </row>
    <row r="1972" spans="1:6" x14ac:dyDescent="0.4">
      <c r="A1972">
        <v>1926</v>
      </c>
      <c r="B1972" t="s">
        <v>74</v>
      </c>
      <c r="C1972" t="s">
        <v>20</v>
      </c>
    </row>
    <row r="1973" spans="1:6" x14ac:dyDescent="0.4">
      <c r="A1973">
        <v>1927</v>
      </c>
      <c r="B1973" t="s">
        <v>74</v>
      </c>
      <c r="C1973" t="s">
        <v>20</v>
      </c>
    </row>
    <row r="1974" spans="1:6" x14ac:dyDescent="0.4">
      <c r="A1974">
        <v>1928</v>
      </c>
      <c r="B1974" t="s">
        <v>74</v>
      </c>
      <c r="C1974" t="s">
        <v>20</v>
      </c>
    </row>
    <row r="1975" spans="1:6" x14ac:dyDescent="0.4">
      <c r="A1975">
        <v>1929</v>
      </c>
      <c r="B1975" t="s">
        <v>74</v>
      </c>
      <c r="C1975" t="s">
        <v>20</v>
      </c>
      <c r="D1975">
        <v>9</v>
      </c>
      <c r="F1975">
        <v>9</v>
      </c>
    </row>
    <row r="1976" spans="1:6" x14ac:dyDescent="0.4">
      <c r="A1976">
        <v>1930</v>
      </c>
      <c r="B1976" t="s">
        <v>74</v>
      </c>
      <c r="C1976" t="s">
        <v>20</v>
      </c>
      <c r="D1976">
        <v>12</v>
      </c>
      <c r="F1976">
        <v>12</v>
      </c>
    </row>
    <row r="1977" spans="1:6" x14ac:dyDescent="0.4">
      <c r="A1977">
        <v>1931</v>
      </c>
      <c r="B1977" t="s">
        <v>74</v>
      </c>
      <c r="C1977" t="s">
        <v>20</v>
      </c>
      <c r="D1977">
        <v>13</v>
      </c>
      <c r="F1977">
        <v>13</v>
      </c>
    </row>
    <row r="1978" spans="1:6" x14ac:dyDescent="0.4">
      <c r="A1978">
        <v>1932</v>
      </c>
      <c r="B1978" t="s">
        <v>74</v>
      </c>
      <c r="C1978" t="s">
        <v>20</v>
      </c>
      <c r="D1978">
        <v>8</v>
      </c>
      <c r="F1978">
        <v>8</v>
      </c>
    </row>
    <row r="1979" spans="1:6" x14ac:dyDescent="0.4">
      <c r="A1979">
        <v>1933</v>
      </c>
      <c r="B1979" t="s">
        <v>74</v>
      </c>
      <c r="C1979" t="s">
        <v>20</v>
      </c>
      <c r="D1979">
        <v>6</v>
      </c>
      <c r="F1979">
        <v>6</v>
      </c>
    </row>
    <row r="1980" spans="1:6" x14ac:dyDescent="0.4">
      <c r="A1980">
        <v>1934</v>
      </c>
      <c r="B1980" t="s">
        <v>74</v>
      </c>
      <c r="C1980" t="s">
        <v>20</v>
      </c>
      <c r="D1980">
        <v>18</v>
      </c>
      <c r="F1980">
        <v>18</v>
      </c>
    </row>
    <row r="1981" spans="1:6" x14ac:dyDescent="0.4">
      <c r="A1981">
        <v>1935</v>
      </c>
      <c r="B1981" t="s">
        <v>74</v>
      </c>
      <c r="C1981" t="s">
        <v>20</v>
      </c>
      <c r="D1981">
        <v>41</v>
      </c>
      <c r="F1981">
        <v>41</v>
      </c>
    </row>
    <row r="1982" spans="1:6" x14ac:dyDescent="0.4">
      <c r="A1982">
        <v>1936</v>
      </c>
      <c r="B1982" t="s">
        <v>74</v>
      </c>
      <c r="C1982" t="s">
        <v>20</v>
      </c>
      <c r="D1982">
        <v>15</v>
      </c>
      <c r="F1982">
        <v>15</v>
      </c>
    </row>
    <row r="1983" spans="1:6" x14ac:dyDescent="0.4">
      <c r="A1983">
        <v>1937</v>
      </c>
      <c r="B1983" t="s">
        <v>74</v>
      </c>
      <c r="C1983" t="s">
        <v>20</v>
      </c>
      <c r="D1983">
        <v>33</v>
      </c>
      <c r="F1983">
        <v>33</v>
      </c>
    </row>
    <row r="1984" spans="1:6" x14ac:dyDescent="0.4">
      <c r="A1984">
        <v>1938</v>
      </c>
      <c r="B1984" t="s">
        <v>74</v>
      </c>
      <c r="C1984" t="s">
        <v>20</v>
      </c>
      <c r="D1984">
        <v>44</v>
      </c>
      <c r="F1984">
        <v>44</v>
      </c>
    </row>
    <row r="1985" spans="1:6" x14ac:dyDescent="0.4">
      <c r="A1985">
        <v>1939</v>
      </c>
      <c r="B1985" t="s">
        <v>74</v>
      </c>
      <c r="C1985" t="s">
        <v>20</v>
      </c>
      <c r="D1985">
        <v>29</v>
      </c>
      <c r="F1985">
        <v>29</v>
      </c>
    </row>
    <row r="1986" spans="1:6" x14ac:dyDescent="0.4">
      <c r="A1986">
        <v>1940</v>
      </c>
      <c r="B1986" t="s">
        <v>74</v>
      </c>
      <c r="C1986" t="s">
        <v>20</v>
      </c>
      <c r="D1986">
        <v>34</v>
      </c>
      <c r="F1986">
        <v>34</v>
      </c>
    </row>
    <row r="1987" spans="1:6" x14ac:dyDescent="0.4">
      <c r="A1987">
        <v>1941</v>
      </c>
      <c r="B1987" t="s">
        <v>74</v>
      </c>
      <c r="C1987" t="s">
        <v>20</v>
      </c>
      <c r="D1987">
        <v>30</v>
      </c>
      <c r="F1987">
        <v>30</v>
      </c>
    </row>
    <row r="1988" spans="1:6" x14ac:dyDescent="0.4">
      <c r="A1988">
        <v>1942</v>
      </c>
      <c r="B1988" t="s">
        <v>74</v>
      </c>
      <c r="C1988" t="s">
        <v>20</v>
      </c>
      <c r="D1988">
        <v>18</v>
      </c>
      <c r="F1988">
        <v>18</v>
      </c>
    </row>
    <row r="1989" spans="1:6" x14ac:dyDescent="0.4">
      <c r="A1989">
        <v>1943</v>
      </c>
      <c r="B1989" t="s">
        <v>74</v>
      </c>
      <c r="C1989" t="s">
        <v>20</v>
      </c>
      <c r="D1989">
        <v>15</v>
      </c>
      <c r="F1989">
        <v>15</v>
      </c>
    </row>
    <row r="1990" spans="1:6" x14ac:dyDescent="0.4">
      <c r="A1990">
        <v>1944</v>
      </c>
      <c r="B1990" t="s">
        <v>74</v>
      </c>
      <c r="C1990" t="s">
        <v>20</v>
      </c>
      <c r="D1990">
        <v>13</v>
      </c>
      <c r="F1990">
        <v>13</v>
      </c>
    </row>
    <row r="1991" spans="1:6" x14ac:dyDescent="0.4">
      <c r="A1991">
        <v>1945</v>
      </c>
      <c r="B1991" t="s">
        <v>74</v>
      </c>
      <c r="C1991" t="s">
        <v>20</v>
      </c>
      <c r="D1991">
        <v>27</v>
      </c>
      <c r="F1991">
        <v>27</v>
      </c>
    </row>
    <row r="1992" spans="1:6" x14ac:dyDescent="0.4">
      <c r="A1992">
        <v>1946</v>
      </c>
      <c r="B1992" t="s">
        <v>74</v>
      </c>
      <c r="C1992" t="s">
        <v>20</v>
      </c>
      <c r="D1992">
        <v>21</v>
      </c>
      <c r="F1992">
        <v>21</v>
      </c>
    </row>
    <row r="1993" spans="1:6" x14ac:dyDescent="0.4">
      <c r="A1993">
        <v>1947</v>
      </c>
      <c r="B1993" t="s">
        <v>74</v>
      </c>
      <c r="C1993" t="s">
        <v>20</v>
      </c>
      <c r="D1993">
        <v>16</v>
      </c>
      <c r="F1993">
        <v>16</v>
      </c>
    </row>
    <row r="1994" spans="1:6" x14ac:dyDescent="0.4">
      <c r="A1994">
        <v>1948</v>
      </c>
      <c r="B1994" t="s">
        <v>74</v>
      </c>
      <c r="C1994" t="s">
        <v>20</v>
      </c>
      <c r="D1994">
        <v>13</v>
      </c>
      <c r="F1994">
        <v>13</v>
      </c>
    </row>
    <row r="1995" spans="1:6" x14ac:dyDescent="0.4">
      <c r="A1995">
        <v>1949</v>
      </c>
      <c r="B1995" t="s">
        <v>74</v>
      </c>
      <c r="C1995" t="s">
        <v>20</v>
      </c>
      <c r="D1995">
        <v>9</v>
      </c>
      <c r="F1995">
        <v>9</v>
      </c>
    </row>
    <row r="1996" spans="1:6" x14ac:dyDescent="0.4">
      <c r="A1996">
        <v>1950</v>
      </c>
      <c r="B1996" t="s">
        <v>74</v>
      </c>
      <c r="C1996" t="s">
        <v>20</v>
      </c>
      <c r="D1996">
        <v>4</v>
      </c>
      <c r="F1996">
        <v>4</v>
      </c>
    </row>
    <row r="1997" spans="1:6" x14ac:dyDescent="0.4">
      <c r="A1997">
        <v>1951</v>
      </c>
      <c r="B1997" t="s">
        <v>74</v>
      </c>
      <c r="C1997" t="s">
        <v>20</v>
      </c>
      <c r="D1997">
        <v>6</v>
      </c>
      <c r="F1997">
        <v>6</v>
      </c>
    </row>
    <row r="1998" spans="1:6" x14ac:dyDescent="0.4">
      <c r="A1998">
        <v>1952</v>
      </c>
      <c r="B1998" t="s">
        <v>74</v>
      </c>
      <c r="C1998" t="s">
        <v>20</v>
      </c>
      <c r="D1998">
        <v>13</v>
      </c>
      <c r="E1998">
        <v>157</v>
      </c>
      <c r="F1998">
        <v>170</v>
      </c>
    </row>
    <row r="1999" spans="1:6" x14ac:dyDescent="0.4">
      <c r="A1999">
        <v>1953</v>
      </c>
      <c r="B1999" t="s">
        <v>74</v>
      </c>
      <c r="C1999" t="s">
        <v>20</v>
      </c>
      <c r="D1999">
        <v>9</v>
      </c>
      <c r="E1999">
        <v>217</v>
      </c>
      <c r="F1999">
        <v>226</v>
      </c>
    </row>
    <row r="2000" spans="1:6" x14ac:dyDescent="0.4">
      <c r="A2000">
        <v>1954</v>
      </c>
      <c r="B2000" t="s">
        <v>74</v>
      </c>
      <c r="C2000" t="s">
        <v>20</v>
      </c>
      <c r="D2000">
        <v>12</v>
      </c>
      <c r="E2000">
        <v>173</v>
      </c>
      <c r="F2000">
        <v>185</v>
      </c>
    </row>
    <row r="2001" spans="1:6" x14ac:dyDescent="0.4">
      <c r="A2001">
        <v>1955</v>
      </c>
      <c r="B2001" t="s">
        <v>74</v>
      </c>
      <c r="C2001" t="s">
        <v>20</v>
      </c>
      <c r="D2001">
        <v>13</v>
      </c>
      <c r="E2001">
        <v>172</v>
      </c>
      <c r="F2001">
        <v>185</v>
      </c>
    </row>
    <row r="2002" spans="1:6" x14ac:dyDescent="0.4">
      <c r="A2002">
        <v>1956</v>
      </c>
      <c r="B2002" t="s">
        <v>74</v>
      </c>
      <c r="C2002" t="s">
        <v>20</v>
      </c>
      <c r="D2002">
        <v>14</v>
      </c>
      <c r="E2002">
        <v>229</v>
      </c>
      <c r="F2002">
        <v>243</v>
      </c>
    </row>
    <row r="2003" spans="1:6" x14ac:dyDescent="0.4">
      <c r="A2003">
        <v>1957</v>
      </c>
      <c r="B2003" t="s">
        <v>74</v>
      </c>
      <c r="C2003" t="s">
        <v>20</v>
      </c>
      <c r="D2003">
        <v>13</v>
      </c>
      <c r="E2003">
        <v>226</v>
      </c>
      <c r="F2003">
        <v>239</v>
      </c>
    </row>
    <row r="2004" spans="1:6" x14ac:dyDescent="0.4">
      <c r="A2004">
        <v>1958</v>
      </c>
      <c r="B2004" t="s">
        <v>74</v>
      </c>
      <c r="C2004" t="s">
        <v>20</v>
      </c>
      <c r="D2004">
        <v>16</v>
      </c>
      <c r="E2004">
        <v>153</v>
      </c>
      <c r="F2004">
        <v>169</v>
      </c>
    </row>
    <row r="2005" spans="1:6" x14ac:dyDescent="0.4">
      <c r="A2005">
        <v>1959</v>
      </c>
      <c r="B2005" t="s">
        <v>74</v>
      </c>
      <c r="C2005" t="s">
        <v>20</v>
      </c>
      <c r="D2005">
        <v>16</v>
      </c>
      <c r="E2005">
        <v>104</v>
      </c>
      <c r="F2005">
        <v>120</v>
      </c>
    </row>
    <row r="2006" spans="1:6" x14ac:dyDescent="0.4">
      <c r="A2006">
        <v>1960</v>
      </c>
      <c r="B2006" t="s">
        <v>74</v>
      </c>
      <c r="C2006" t="s">
        <v>20</v>
      </c>
      <c r="D2006">
        <v>16</v>
      </c>
      <c r="E2006">
        <v>136</v>
      </c>
      <c r="F2006">
        <v>152</v>
      </c>
    </row>
    <row r="2007" spans="1:6" x14ac:dyDescent="0.4">
      <c r="A2007">
        <v>1961</v>
      </c>
      <c r="B2007" t="s">
        <v>74</v>
      </c>
      <c r="C2007" t="s">
        <v>20</v>
      </c>
      <c r="D2007">
        <v>19</v>
      </c>
      <c r="E2007">
        <v>119</v>
      </c>
      <c r="F2007">
        <v>138</v>
      </c>
    </row>
    <row r="2008" spans="1:6" x14ac:dyDescent="0.4">
      <c r="A2008">
        <v>1962</v>
      </c>
      <c r="B2008" t="s">
        <v>74</v>
      </c>
      <c r="C2008" t="s">
        <v>20</v>
      </c>
      <c r="D2008">
        <v>11</v>
      </c>
      <c r="E2008">
        <v>112</v>
      </c>
      <c r="F2008">
        <v>123</v>
      </c>
    </row>
    <row r="2009" spans="1:6" x14ac:dyDescent="0.4">
      <c r="A2009">
        <v>1963</v>
      </c>
      <c r="B2009" t="s">
        <v>74</v>
      </c>
      <c r="C2009" t="s">
        <v>20</v>
      </c>
      <c r="D2009">
        <v>9</v>
      </c>
      <c r="E2009">
        <v>175</v>
      </c>
      <c r="F2009">
        <v>184</v>
      </c>
    </row>
    <row r="2010" spans="1:6" x14ac:dyDescent="0.4">
      <c r="A2010">
        <v>1964</v>
      </c>
      <c r="B2010" t="s">
        <v>74</v>
      </c>
      <c r="C2010" t="s">
        <v>20</v>
      </c>
      <c r="D2010">
        <v>12</v>
      </c>
      <c r="E2010">
        <v>192</v>
      </c>
      <c r="F2010">
        <v>204</v>
      </c>
    </row>
    <row r="2011" spans="1:6" x14ac:dyDescent="0.4">
      <c r="A2011">
        <v>1965</v>
      </c>
      <c r="B2011" t="s">
        <v>74</v>
      </c>
      <c r="C2011" t="s">
        <v>20</v>
      </c>
      <c r="D2011">
        <v>8</v>
      </c>
      <c r="E2011">
        <v>151</v>
      </c>
      <c r="F2011">
        <v>159</v>
      </c>
    </row>
    <row r="2012" spans="1:6" x14ac:dyDescent="0.4">
      <c r="A2012">
        <v>1966</v>
      </c>
      <c r="B2012" t="s">
        <v>74</v>
      </c>
      <c r="C2012" t="s">
        <v>20</v>
      </c>
      <c r="D2012">
        <v>12</v>
      </c>
      <c r="E2012">
        <v>126</v>
      </c>
      <c r="F2012">
        <v>138</v>
      </c>
    </row>
    <row r="2013" spans="1:6" x14ac:dyDescent="0.4">
      <c r="A2013">
        <v>1967</v>
      </c>
      <c r="B2013" t="s">
        <v>74</v>
      </c>
      <c r="C2013" t="s">
        <v>20</v>
      </c>
      <c r="D2013">
        <v>14</v>
      </c>
      <c r="E2013">
        <v>161</v>
      </c>
      <c r="F2013">
        <v>175</v>
      </c>
    </row>
    <row r="2014" spans="1:6" x14ac:dyDescent="0.4">
      <c r="A2014">
        <v>1968</v>
      </c>
      <c r="B2014" t="s">
        <v>74</v>
      </c>
      <c r="C2014" t="s">
        <v>20</v>
      </c>
      <c r="D2014">
        <v>10</v>
      </c>
      <c r="E2014">
        <v>186</v>
      </c>
      <c r="F2014">
        <v>196</v>
      </c>
    </row>
    <row r="2015" spans="1:6" x14ac:dyDescent="0.4">
      <c r="A2015">
        <v>1969</v>
      </c>
      <c r="B2015" t="s">
        <v>74</v>
      </c>
      <c r="C2015" t="s">
        <v>20</v>
      </c>
      <c r="D2015">
        <v>8</v>
      </c>
      <c r="E2015">
        <v>160</v>
      </c>
      <c r="F2015">
        <v>168</v>
      </c>
    </row>
    <row r="2016" spans="1:6" x14ac:dyDescent="0.4">
      <c r="A2016">
        <v>1970</v>
      </c>
      <c r="B2016" t="s">
        <v>74</v>
      </c>
      <c r="C2016" t="s">
        <v>20</v>
      </c>
      <c r="D2016">
        <v>10</v>
      </c>
      <c r="E2016">
        <v>169</v>
      </c>
      <c r="F2016">
        <v>179</v>
      </c>
    </row>
    <row r="2017" spans="1:6" x14ac:dyDescent="0.4">
      <c r="A2017">
        <v>1971</v>
      </c>
      <c r="B2017" t="s">
        <v>74</v>
      </c>
      <c r="C2017" t="s">
        <v>20</v>
      </c>
      <c r="D2017">
        <v>12</v>
      </c>
      <c r="E2017">
        <v>150</v>
      </c>
      <c r="F2017">
        <v>162</v>
      </c>
    </row>
    <row r="2018" spans="1:6" x14ac:dyDescent="0.4">
      <c r="A2018">
        <v>1972</v>
      </c>
      <c r="B2018" t="s">
        <v>74</v>
      </c>
      <c r="C2018" t="s">
        <v>20</v>
      </c>
      <c r="D2018">
        <v>12</v>
      </c>
      <c r="E2018">
        <v>161</v>
      </c>
      <c r="F2018">
        <v>173</v>
      </c>
    </row>
    <row r="2019" spans="1:6" x14ac:dyDescent="0.4">
      <c r="A2019">
        <v>1973</v>
      </c>
      <c r="B2019" t="s">
        <v>74</v>
      </c>
      <c r="C2019" t="s">
        <v>20</v>
      </c>
      <c r="D2019">
        <v>19</v>
      </c>
      <c r="E2019">
        <v>208</v>
      </c>
      <c r="F2019">
        <v>227</v>
      </c>
    </row>
    <row r="2020" spans="1:6" x14ac:dyDescent="0.4">
      <c r="A2020">
        <v>1974</v>
      </c>
      <c r="B2020" t="s">
        <v>74</v>
      </c>
      <c r="C2020" t="s">
        <v>20</v>
      </c>
      <c r="D2020">
        <v>14</v>
      </c>
      <c r="E2020">
        <v>202</v>
      </c>
      <c r="F2020">
        <v>216</v>
      </c>
    </row>
    <row r="2021" spans="1:6" x14ac:dyDescent="0.4">
      <c r="A2021">
        <v>1975</v>
      </c>
      <c r="B2021" t="s">
        <v>74</v>
      </c>
      <c r="C2021" t="s">
        <v>20</v>
      </c>
      <c r="D2021">
        <v>14</v>
      </c>
      <c r="E2021">
        <v>300</v>
      </c>
      <c r="F2021">
        <v>314</v>
      </c>
    </row>
    <row r="2022" spans="1:6" x14ac:dyDescent="0.4">
      <c r="A2022">
        <v>1976</v>
      </c>
      <c r="B2022" t="s">
        <v>74</v>
      </c>
      <c r="C2022" t="s">
        <v>20</v>
      </c>
      <c r="D2022">
        <v>7</v>
      </c>
      <c r="E2022">
        <v>226</v>
      </c>
      <c r="F2022">
        <v>233</v>
      </c>
    </row>
    <row r="2023" spans="1:6" x14ac:dyDescent="0.4">
      <c r="A2023">
        <v>1977</v>
      </c>
      <c r="B2023" t="s">
        <v>74</v>
      </c>
      <c r="C2023" t="s">
        <v>20</v>
      </c>
      <c r="D2023">
        <v>9</v>
      </c>
      <c r="E2023">
        <v>171</v>
      </c>
      <c r="F2023">
        <v>180</v>
      </c>
    </row>
    <row r="2024" spans="1:6" x14ac:dyDescent="0.4">
      <c r="A2024">
        <v>1978</v>
      </c>
      <c r="B2024" t="s">
        <v>74</v>
      </c>
      <c r="C2024" t="s">
        <v>20</v>
      </c>
      <c r="D2024">
        <v>6</v>
      </c>
      <c r="E2024">
        <v>150</v>
      </c>
      <c r="F2024">
        <v>156</v>
      </c>
    </row>
    <row r="2025" spans="1:6" x14ac:dyDescent="0.4">
      <c r="A2025">
        <v>1979</v>
      </c>
      <c r="B2025" t="s">
        <v>74</v>
      </c>
      <c r="C2025" t="s">
        <v>20</v>
      </c>
      <c r="D2025">
        <v>6</v>
      </c>
      <c r="E2025">
        <v>156</v>
      </c>
      <c r="F2025">
        <v>162</v>
      </c>
    </row>
    <row r="2026" spans="1:6" x14ac:dyDescent="0.4">
      <c r="A2026">
        <v>1980</v>
      </c>
      <c r="B2026" t="s">
        <v>74</v>
      </c>
      <c r="C2026" t="s">
        <v>20</v>
      </c>
      <c r="D2026">
        <v>6</v>
      </c>
      <c r="E2026">
        <v>161</v>
      </c>
      <c r="F2026">
        <v>167</v>
      </c>
    </row>
    <row r="2027" spans="1:6" x14ac:dyDescent="0.4">
      <c r="A2027">
        <v>1981</v>
      </c>
      <c r="B2027" t="s">
        <v>74</v>
      </c>
      <c r="C2027" t="s">
        <v>20</v>
      </c>
      <c r="D2027">
        <v>5</v>
      </c>
      <c r="E2027">
        <v>131</v>
      </c>
      <c r="F2027">
        <v>136</v>
      </c>
    </row>
    <row r="2028" spans="1:6" x14ac:dyDescent="0.4">
      <c r="A2028">
        <v>1982</v>
      </c>
      <c r="B2028" t="s">
        <v>74</v>
      </c>
      <c r="C2028" t="s">
        <v>20</v>
      </c>
      <c r="D2028">
        <v>8</v>
      </c>
      <c r="E2028">
        <v>154</v>
      </c>
      <c r="F2028">
        <v>162</v>
      </c>
    </row>
    <row r="2029" spans="1:6" x14ac:dyDescent="0.4">
      <c r="A2029">
        <v>1983</v>
      </c>
      <c r="B2029" t="s">
        <v>74</v>
      </c>
      <c r="C2029" t="s">
        <v>20</v>
      </c>
      <c r="D2029">
        <v>4</v>
      </c>
      <c r="E2029">
        <v>130</v>
      </c>
      <c r="F2029">
        <v>134</v>
      </c>
    </row>
    <row r="2030" spans="1:6" x14ac:dyDescent="0.4">
      <c r="A2030">
        <v>1984</v>
      </c>
      <c r="B2030" t="s">
        <v>74</v>
      </c>
      <c r="C2030" t="s">
        <v>20</v>
      </c>
      <c r="D2030">
        <v>6</v>
      </c>
      <c r="E2030">
        <v>133</v>
      </c>
      <c r="F2030">
        <v>139</v>
      </c>
    </row>
    <row r="2031" spans="1:6" x14ac:dyDescent="0.4">
      <c r="A2031">
        <v>1985</v>
      </c>
      <c r="B2031" t="s">
        <v>74</v>
      </c>
      <c r="C2031" t="s">
        <v>20</v>
      </c>
      <c r="D2031">
        <v>9</v>
      </c>
      <c r="E2031">
        <v>76</v>
      </c>
      <c r="F2031">
        <v>85</v>
      </c>
    </row>
    <row r="2032" spans="1:6" x14ac:dyDescent="0.4">
      <c r="A2032">
        <v>1986</v>
      </c>
      <c r="B2032" t="s">
        <v>74</v>
      </c>
      <c r="C2032" t="s">
        <v>20</v>
      </c>
      <c r="D2032">
        <v>6</v>
      </c>
      <c r="E2032">
        <v>71</v>
      </c>
      <c r="F2032">
        <v>77</v>
      </c>
    </row>
    <row r="2033" spans="1:7" x14ac:dyDescent="0.4">
      <c r="A2033">
        <v>1987</v>
      </c>
      <c r="B2033" t="s">
        <v>74</v>
      </c>
      <c r="C2033" t="s">
        <v>20</v>
      </c>
      <c r="D2033">
        <v>2</v>
      </c>
      <c r="E2033">
        <v>46</v>
      </c>
      <c r="F2033">
        <v>48</v>
      </c>
    </row>
    <row r="2034" spans="1:7" x14ac:dyDescent="0.4">
      <c r="A2034">
        <v>1988</v>
      </c>
      <c r="B2034" t="s">
        <v>74</v>
      </c>
      <c r="C2034" t="s">
        <v>20</v>
      </c>
      <c r="D2034">
        <v>4</v>
      </c>
      <c r="E2034">
        <v>59</v>
      </c>
      <c r="F2034">
        <v>63</v>
      </c>
    </row>
    <row r="2035" spans="1:7" x14ac:dyDescent="0.4">
      <c r="A2035">
        <v>1989</v>
      </c>
      <c r="B2035" t="s">
        <v>74</v>
      </c>
      <c r="C2035" t="s">
        <v>20</v>
      </c>
      <c r="D2035">
        <v>6</v>
      </c>
      <c r="E2035">
        <v>65</v>
      </c>
      <c r="F2035">
        <v>71</v>
      </c>
    </row>
    <row r="2036" spans="1:7" x14ac:dyDescent="0.4">
      <c r="A2036">
        <v>1990</v>
      </c>
      <c r="B2036" t="s">
        <v>74</v>
      </c>
      <c r="C2036" t="s">
        <v>20</v>
      </c>
      <c r="D2036">
        <v>5</v>
      </c>
      <c r="E2036">
        <v>37</v>
      </c>
      <c r="F2036">
        <v>42</v>
      </c>
    </row>
    <row r="2037" spans="1:7" x14ac:dyDescent="0.4">
      <c r="A2037">
        <v>1991</v>
      </c>
      <c r="B2037" t="s">
        <v>74</v>
      </c>
      <c r="C2037" t="s">
        <v>20</v>
      </c>
      <c r="D2037">
        <v>15</v>
      </c>
      <c r="E2037">
        <v>51</v>
      </c>
      <c r="F2037">
        <v>66</v>
      </c>
    </row>
    <row r="2038" spans="1:7" x14ac:dyDescent="0.4">
      <c r="A2038">
        <v>1992</v>
      </c>
      <c r="B2038" t="s">
        <v>74</v>
      </c>
      <c r="C2038" t="s">
        <v>20</v>
      </c>
      <c r="D2038">
        <v>2</v>
      </c>
      <c r="E2038">
        <v>54</v>
      </c>
      <c r="F2038">
        <v>56</v>
      </c>
    </row>
    <row r="2039" spans="1:7" x14ac:dyDescent="0.4">
      <c r="A2039">
        <v>1993</v>
      </c>
      <c r="B2039" t="s">
        <v>74</v>
      </c>
      <c r="C2039" t="s">
        <v>20</v>
      </c>
      <c r="D2039">
        <v>2</v>
      </c>
      <c r="E2039">
        <v>41</v>
      </c>
      <c r="F2039">
        <v>43</v>
      </c>
      <c r="G2039" t="s">
        <v>87</v>
      </c>
    </row>
    <row r="2040" spans="1:7" x14ac:dyDescent="0.4">
      <c r="A2040">
        <v>1994</v>
      </c>
      <c r="B2040" t="s">
        <v>74</v>
      </c>
      <c r="C2040" t="s">
        <v>20</v>
      </c>
      <c r="D2040">
        <v>2</v>
      </c>
      <c r="E2040">
        <v>57</v>
      </c>
      <c r="F2040">
        <v>59</v>
      </c>
      <c r="G2040" t="s">
        <v>87</v>
      </c>
    </row>
    <row r="2041" spans="1:7" x14ac:dyDescent="0.4">
      <c r="A2041">
        <v>1995</v>
      </c>
      <c r="B2041" t="s">
        <v>74</v>
      </c>
      <c r="C2041" t="s">
        <v>20</v>
      </c>
      <c r="D2041">
        <v>1</v>
      </c>
      <c r="E2041">
        <v>55</v>
      </c>
      <c r="F2041">
        <v>56</v>
      </c>
      <c r="G2041" t="s">
        <v>87</v>
      </c>
    </row>
    <row r="2042" spans="1:7" x14ac:dyDescent="0.4">
      <c r="A2042">
        <v>1996</v>
      </c>
      <c r="B2042" t="s">
        <v>74</v>
      </c>
      <c r="C2042" t="s">
        <v>20</v>
      </c>
      <c r="D2042">
        <v>3</v>
      </c>
      <c r="E2042">
        <v>41</v>
      </c>
      <c r="F2042">
        <v>44</v>
      </c>
      <c r="G2042" t="s">
        <v>87</v>
      </c>
    </row>
    <row r="2043" spans="1:7" x14ac:dyDescent="0.4">
      <c r="A2043">
        <v>1997</v>
      </c>
      <c r="B2043" t="s">
        <v>74</v>
      </c>
      <c r="C2043" t="s">
        <v>20</v>
      </c>
      <c r="D2043">
        <v>1</v>
      </c>
      <c r="E2043">
        <v>56</v>
      </c>
      <c r="F2043">
        <v>57</v>
      </c>
    </row>
    <row r="2044" spans="1:7" x14ac:dyDescent="0.4">
      <c r="A2044">
        <v>1998</v>
      </c>
      <c r="B2044" t="s">
        <v>74</v>
      </c>
      <c r="C2044" t="s">
        <v>20</v>
      </c>
      <c r="D2044">
        <v>1</v>
      </c>
      <c r="E2044">
        <v>57</v>
      </c>
      <c r="F2044">
        <v>58</v>
      </c>
    </row>
    <row r="2045" spans="1:7" x14ac:dyDescent="0.4">
      <c r="A2045">
        <v>1999</v>
      </c>
      <c r="B2045" t="s">
        <v>74</v>
      </c>
      <c r="C2045" t="s">
        <v>20</v>
      </c>
      <c r="D2045">
        <v>2</v>
      </c>
      <c r="E2045">
        <v>61</v>
      </c>
      <c r="F2045">
        <v>63</v>
      </c>
    </row>
    <row r="2046" spans="1:7" x14ac:dyDescent="0.4">
      <c r="A2046">
        <v>2000</v>
      </c>
      <c r="B2046" t="s">
        <v>74</v>
      </c>
      <c r="C2046" t="s">
        <v>20</v>
      </c>
      <c r="D2046">
        <v>3.5710000000000002</v>
      </c>
      <c r="E2046">
        <v>53</v>
      </c>
      <c r="F2046">
        <v>56.570999999999998</v>
      </c>
    </row>
    <row r="2047" spans="1:7" x14ac:dyDescent="0.4">
      <c r="A2047">
        <v>2001</v>
      </c>
      <c r="B2047" t="s">
        <v>74</v>
      </c>
      <c r="C2047" t="s">
        <v>20</v>
      </c>
      <c r="D2047">
        <v>1.6E-2</v>
      </c>
      <c r="E2047">
        <v>83</v>
      </c>
      <c r="F2047">
        <v>83.016000000000005</v>
      </c>
    </row>
    <row r="2048" spans="1:7" x14ac:dyDescent="0.4">
      <c r="A2048">
        <v>2002</v>
      </c>
      <c r="B2048" t="s">
        <v>74</v>
      </c>
      <c r="C2048" t="s">
        <v>20</v>
      </c>
      <c r="E2048">
        <v>76</v>
      </c>
      <c r="F2048">
        <v>76</v>
      </c>
    </row>
    <row r="2049" spans="1:6" x14ac:dyDescent="0.4">
      <c r="A2049">
        <v>2003</v>
      </c>
      <c r="B2049" t="s">
        <v>74</v>
      </c>
      <c r="C2049" t="s">
        <v>20</v>
      </c>
      <c r="E2049">
        <v>45</v>
      </c>
      <c r="F2049">
        <v>45</v>
      </c>
    </row>
    <row r="2050" spans="1:6" x14ac:dyDescent="0.4">
      <c r="A2050">
        <v>2004</v>
      </c>
      <c r="B2050" t="s">
        <v>74</v>
      </c>
      <c r="C2050" t="s">
        <v>20</v>
      </c>
      <c r="E2050">
        <v>45</v>
      </c>
      <c r="F2050">
        <v>45</v>
      </c>
    </row>
    <row r="2051" spans="1:6" x14ac:dyDescent="0.4">
      <c r="A2051">
        <v>2005</v>
      </c>
      <c r="B2051" t="s">
        <v>74</v>
      </c>
      <c r="C2051" t="s">
        <v>20</v>
      </c>
      <c r="E2051">
        <v>51</v>
      </c>
      <c r="F2051">
        <v>51</v>
      </c>
    </row>
    <row r="2052" spans="1:6" x14ac:dyDescent="0.4">
      <c r="A2052">
        <v>2006</v>
      </c>
      <c r="B2052" t="s">
        <v>74</v>
      </c>
      <c r="C2052" t="s">
        <v>20</v>
      </c>
      <c r="E2052">
        <v>47</v>
      </c>
      <c r="F2052">
        <v>47</v>
      </c>
    </row>
    <row r="2053" spans="1:6" x14ac:dyDescent="0.4">
      <c r="A2053">
        <v>2007</v>
      </c>
      <c r="B2053" t="s">
        <v>74</v>
      </c>
      <c r="C2053" t="s">
        <v>20</v>
      </c>
      <c r="E2053">
        <v>38</v>
      </c>
      <c r="F2053">
        <v>38</v>
      </c>
    </row>
    <row r="2054" spans="1:6" x14ac:dyDescent="0.4">
      <c r="A2054">
        <v>2008</v>
      </c>
      <c r="B2054" t="s">
        <v>74</v>
      </c>
      <c r="C2054" t="s">
        <v>20</v>
      </c>
      <c r="E2054">
        <v>38</v>
      </c>
      <c r="F2054">
        <v>38</v>
      </c>
    </row>
    <row r="2055" spans="1:6" x14ac:dyDescent="0.4">
      <c r="A2055">
        <v>2009</v>
      </c>
      <c r="B2055" t="s">
        <v>74</v>
      </c>
      <c r="C2055" t="s">
        <v>20</v>
      </c>
      <c r="E2055">
        <v>45</v>
      </c>
      <c r="F2055">
        <v>45</v>
      </c>
    </row>
    <row r="2056" spans="1:6" x14ac:dyDescent="0.4">
      <c r="A2056">
        <v>2010</v>
      </c>
      <c r="B2056" t="s">
        <v>74</v>
      </c>
      <c r="C2056" t="s">
        <v>20</v>
      </c>
      <c r="E2056">
        <v>88</v>
      </c>
      <c r="F2056">
        <v>88</v>
      </c>
    </row>
    <row r="2057" spans="1:6" x14ac:dyDescent="0.4">
      <c r="A2057">
        <v>2011</v>
      </c>
      <c r="B2057" t="s">
        <v>74</v>
      </c>
      <c r="C2057" t="s">
        <v>20</v>
      </c>
      <c r="E2057">
        <v>93</v>
      </c>
      <c r="F2057">
        <v>93</v>
      </c>
    </row>
    <row r="2058" spans="1:6" x14ac:dyDescent="0.4">
      <c r="A2058">
        <v>2012</v>
      </c>
      <c r="B2058" t="s">
        <v>74</v>
      </c>
      <c r="C2058" t="s">
        <v>20</v>
      </c>
      <c r="E2058">
        <v>64</v>
      </c>
      <c r="F2058">
        <v>64</v>
      </c>
    </row>
    <row r="2059" spans="1:6" x14ac:dyDescent="0.4">
      <c r="A2059">
        <v>2013</v>
      </c>
      <c r="B2059" t="s">
        <v>74</v>
      </c>
      <c r="C2059" t="s">
        <v>20</v>
      </c>
      <c r="E2059">
        <v>36.869</v>
      </c>
      <c r="F2059">
        <v>36.869</v>
      </c>
    </row>
    <row r="2060" spans="1:6" x14ac:dyDescent="0.4">
      <c r="A2060">
        <v>2014</v>
      </c>
      <c r="B2060" t="s">
        <v>74</v>
      </c>
      <c r="C2060" t="s">
        <v>20</v>
      </c>
      <c r="E2060">
        <v>15.499000000000001</v>
      </c>
      <c r="F2060">
        <v>15.499000000000001</v>
      </c>
    </row>
    <row r="2061" spans="1:6" x14ac:dyDescent="0.4">
      <c r="A2061">
        <v>2015</v>
      </c>
      <c r="B2061" t="s">
        <v>74</v>
      </c>
      <c r="C2061" t="s">
        <v>20</v>
      </c>
      <c r="E2061">
        <v>22.559000000000001</v>
      </c>
      <c r="F2061">
        <v>22.559000000000001</v>
      </c>
    </row>
    <row r="2062" spans="1:6" x14ac:dyDescent="0.4">
      <c r="A2062">
        <v>2016</v>
      </c>
      <c r="B2062" t="s">
        <v>74</v>
      </c>
      <c r="C2062" t="s">
        <v>20</v>
      </c>
      <c r="E2062">
        <v>34.106999999999999</v>
      </c>
      <c r="F2062">
        <v>34.106999999999999</v>
      </c>
    </row>
    <row r="2063" spans="1:6" x14ac:dyDescent="0.4">
      <c r="A2063">
        <v>2017</v>
      </c>
      <c r="B2063" t="s">
        <v>74</v>
      </c>
      <c r="C2063" t="s">
        <v>20</v>
      </c>
      <c r="E2063">
        <v>37.54</v>
      </c>
      <c r="F2063">
        <v>37.54</v>
      </c>
    </row>
    <row r="2064" spans="1:6" x14ac:dyDescent="0.4">
      <c r="A2064">
        <v>2018</v>
      </c>
      <c r="B2064" t="s">
        <v>74</v>
      </c>
      <c r="C2064" t="s">
        <v>20</v>
      </c>
      <c r="E2064">
        <v>25.443000000000001</v>
      </c>
      <c r="F2064">
        <v>25.443000000000001</v>
      </c>
    </row>
    <row r="2065" spans="1:6" x14ac:dyDescent="0.4">
      <c r="A2065">
        <v>2019</v>
      </c>
      <c r="B2065" t="s">
        <v>74</v>
      </c>
      <c r="C2065" t="s">
        <v>20</v>
      </c>
      <c r="E2065">
        <v>16.838000000000001</v>
      </c>
      <c r="F2065">
        <v>16.838000000000001</v>
      </c>
    </row>
    <row r="2066" spans="1:6" x14ac:dyDescent="0.4">
      <c r="A2066">
        <v>2020</v>
      </c>
      <c r="B2066" t="s">
        <v>74</v>
      </c>
      <c r="C2066" t="s">
        <v>20</v>
      </c>
      <c r="E2066">
        <v>8.0440000000000005</v>
      </c>
      <c r="F2066">
        <v>8.0440000000000005</v>
      </c>
    </row>
    <row r="2067" spans="1:6" x14ac:dyDescent="0.4">
      <c r="A2067">
        <v>1897</v>
      </c>
      <c r="B2067" t="s">
        <v>74</v>
      </c>
      <c r="C2067" t="s">
        <v>59</v>
      </c>
      <c r="D2067">
        <v>5</v>
      </c>
      <c r="F2067">
        <v>5</v>
      </c>
    </row>
    <row r="2068" spans="1:6" x14ac:dyDescent="0.4">
      <c r="A2068">
        <v>1898</v>
      </c>
      <c r="B2068" t="s">
        <v>74</v>
      </c>
      <c r="C2068" t="s">
        <v>59</v>
      </c>
    </row>
    <row r="2069" spans="1:6" x14ac:dyDescent="0.4">
      <c r="A2069">
        <v>1899</v>
      </c>
      <c r="B2069" t="s">
        <v>74</v>
      </c>
      <c r="C2069" t="s">
        <v>59</v>
      </c>
      <c r="D2069">
        <v>10</v>
      </c>
      <c r="F2069">
        <v>10</v>
      </c>
    </row>
    <row r="2070" spans="1:6" x14ac:dyDescent="0.4">
      <c r="A2070">
        <v>1900</v>
      </c>
      <c r="B2070" t="s">
        <v>74</v>
      </c>
      <c r="C2070" t="s">
        <v>59</v>
      </c>
    </row>
    <row r="2071" spans="1:6" x14ac:dyDescent="0.4">
      <c r="A2071">
        <v>1901</v>
      </c>
      <c r="B2071" t="s">
        <v>74</v>
      </c>
      <c r="C2071" t="s">
        <v>59</v>
      </c>
    </row>
    <row r="2072" spans="1:6" x14ac:dyDescent="0.4">
      <c r="A2072">
        <v>1902</v>
      </c>
      <c r="B2072" t="s">
        <v>74</v>
      </c>
      <c r="C2072" t="s">
        <v>59</v>
      </c>
    </row>
    <row r="2073" spans="1:6" x14ac:dyDescent="0.4">
      <c r="A2073">
        <v>1903</v>
      </c>
      <c r="B2073" t="s">
        <v>74</v>
      </c>
      <c r="C2073" t="s">
        <v>59</v>
      </c>
      <c r="D2073">
        <v>8</v>
      </c>
      <c r="F2073">
        <v>8</v>
      </c>
    </row>
    <row r="2074" spans="1:6" x14ac:dyDescent="0.4">
      <c r="A2074">
        <v>1904</v>
      </c>
      <c r="B2074" t="s">
        <v>74</v>
      </c>
      <c r="C2074" t="s">
        <v>59</v>
      </c>
    </row>
    <row r="2075" spans="1:6" x14ac:dyDescent="0.4">
      <c r="A2075">
        <v>1905</v>
      </c>
      <c r="B2075" t="s">
        <v>74</v>
      </c>
      <c r="C2075" t="s">
        <v>59</v>
      </c>
    </row>
    <row r="2076" spans="1:6" x14ac:dyDescent="0.4">
      <c r="A2076">
        <v>1906</v>
      </c>
      <c r="B2076" t="s">
        <v>74</v>
      </c>
      <c r="C2076" t="s">
        <v>59</v>
      </c>
    </row>
    <row r="2077" spans="1:6" x14ac:dyDescent="0.4">
      <c r="A2077">
        <v>1907</v>
      </c>
      <c r="B2077" t="s">
        <v>74</v>
      </c>
      <c r="C2077" t="s">
        <v>59</v>
      </c>
    </row>
    <row r="2078" spans="1:6" x14ac:dyDescent="0.4">
      <c r="A2078">
        <v>1908</v>
      </c>
      <c r="B2078" t="s">
        <v>74</v>
      </c>
      <c r="C2078" t="s">
        <v>59</v>
      </c>
      <c r="D2078">
        <v>54</v>
      </c>
      <c r="F2078">
        <v>54</v>
      </c>
    </row>
    <row r="2079" spans="1:6" x14ac:dyDescent="0.4">
      <c r="A2079">
        <v>1909</v>
      </c>
      <c r="B2079" t="s">
        <v>74</v>
      </c>
      <c r="C2079" t="s">
        <v>59</v>
      </c>
    </row>
    <row r="2080" spans="1:6" x14ac:dyDescent="0.4">
      <c r="A2080">
        <v>1910</v>
      </c>
      <c r="B2080" t="s">
        <v>74</v>
      </c>
      <c r="C2080" t="s">
        <v>59</v>
      </c>
    </row>
    <row r="2081" spans="1:6" x14ac:dyDescent="0.4">
      <c r="A2081">
        <v>1911</v>
      </c>
      <c r="B2081" t="s">
        <v>74</v>
      </c>
      <c r="C2081" t="s">
        <v>59</v>
      </c>
    </row>
    <row r="2082" spans="1:6" x14ac:dyDescent="0.4">
      <c r="A2082">
        <v>1912</v>
      </c>
      <c r="B2082" t="s">
        <v>74</v>
      </c>
      <c r="C2082" t="s">
        <v>59</v>
      </c>
    </row>
    <row r="2083" spans="1:6" x14ac:dyDescent="0.4">
      <c r="A2083">
        <v>1913</v>
      </c>
      <c r="B2083" t="s">
        <v>74</v>
      </c>
      <c r="C2083" t="s">
        <v>59</v>
      </c>
      <c r="D2083">
        <v>11</v>
      </c>
      <c r="F2083">
        <v>11</v>
      </c>
    </row>
    <row r="2084" spans="1:6" x14ac:dyDescent="0.4">
      <c r="A2084">
        <v>1914</v>
      </c>
      <c r="B2084" t="s">
        <v>74</v>
      </c>
      <c r="C2084" t="s">
        <v>59</v>
      </c>
      <c r="D2084">
        <v>5</v>
      </c>
      <c r="F2084">
        <v>5</v>
      </c>
    </row>
    <row r="2085" spans="1:6" x14ac:dyDescent="0.4">
      <c r="A2085">
        <v>1915</v>
      </c>
      <c r="B2085" t="s">
        <v>74</v>
      </c>
      <c r="C2085" t="s">
        <v>59</v>
      </c>
      <c r="D2085">
        <v>5</v>
      </c>
      <c r="F2085">
        <v>5</v>
      </c>
    </row>
    <row r="2086" spans="1:6" x14ac:dyDescent="0.4">
      <c r="A2086">
        <v>1916</v>
      </c>
      <c r="B2086" t="s">
        <v>74</v>
      </c>
      <c r="C2086" t="s">
        <v>59</v>
      </c>
      <c r="D2086">
        <v>5</v>
      </c>
      <c r="F2086">
        <v>5</v>
      </c>
    </row>
    <row r="2087" spans="1:6" x14ac:dyDescent="0.4">
      <c r="A2087">
        <v>1917</v>
      </c>
      <c r="B2087" t="s">
        <v>74</v>
      </c>
      <c r="C2087" t="s">
        <v>59</v>
      </c>
      <c r="D2087">
        <v>5</v>
      </c>
      <c r="F2087">
        <v>5</v>
      </c>
    </row>
    <row r="2088" spans="1:6" x14ac:dyDescent="0.4">
      <c r="A2088">
        <v>1918</v>
      </c>
      <c r="B2088" t="s">
        <v>74</v>
      </c>
      <c r="C2088" t="s">
        <v>59</v>
      </c>
      <c r="D2088">
        <v>37</v>
      </c>
      <c r="E2088">
        <v>15</v>
      </c>
      <c r="F2088">
        <v>52</v>
      </c>
    </row>
    <row r="2089" spans="1:6" x14ac:dyDescent="0.4">
      <c r="A2089">
        <v>1919</v>
      </c>
      <c r="B2089" t="s">
        <v>74</v>
      </c>
      <c r="C2089" t="s">
        <v>59</v>
      </c>
      <c r="D2089">
        <v>8</v>
      </c>
      <c r="E2089">
        <v>41</v>
      </c>
      <c r="F2089">
        <v>49</v>
      </c>
    </row>
    <row r="2090" spans="1:6" x14ac:dyDescent="0.4">
      <c r="A2090">
        <v>1920</v>
      </c>
      <c r="B2090" t="s">
        <v>74</v>
      </c>
      <c r="C2090" t="s">
        <v>59</v>
      </c>
      <c r="D2090">
        <v>9</v>
      </c>
      <c r="E2090">
        <v>37</v>
      </c>
      <c r="F2090">
        <v>46</v>
      </c>
    </row>
    <row r="2091" spans="1:6" x14ac:dyDescent="0.4">
      <c r="A2091">
        <v>1921</v>
      </c>
      <c r="B2091" t="s">
        <v>74</v>
      </c>
      <c r="C2091" t="s">
        <v>59</v>
      </c>
      <c r="D2091">
        <v>23</v>
      </c>
      <c r="E2091">
        <v>73</v>
      </c>
      <c r="F2091">
        <v>96</v>
      </c>
    </row>
    <row r="2092" spans="1:6" x14ac:dyDescent="0.4">
      <c r="A2092">
        <v>1922</v>
      </c>
      <c r="B2092" t="s">
        <v>74</v>
      </c>
      <c r="C2092" t="s">
        <v>59</v>
      </c>
      <c r="D2092">
        <v>36</v>
      </c>
      <c r="E2092">
        <v>116</v>
      </c>
      <c r="F2092">
        <v>152</v>
      </c>
    </row>
    <row r="2093" spans="1:6" x14ac:dyDescent="0.4">
      <c r="A2093">
        <v>1923</v>
      </c>
      <c r="B2093" t="s">
        <v>74</v>
      </c>
      <c r="C2093" t="s">
        <v>59</v>
      </c>
      <c r="D2093">
        <v>52</v>
      </c>
      <c r="E2093">
        <v>168</v>
      </c>
      <c r="F2093">
        <v>220</v>
      </c>
    </row>
    <row r="2094" spans="1:6" x14ac:dyDescent="0.4">
      <c r="A2094">
        <v>1924</v>
      </c>
      <c r="B2094" t="s">
        <v>74</v>
      </c>
      <c r="C2094" t="s">
        <v>59</v>
      </c>
      <c r="D2094">
        <v>38</v>
      </c>
      <c r="E2094">
        <v>122</v>
      </c>
      <c r="F2094">
        <v>160</v>
      </c>
    </row>
    <row r="2095" spans="1:6" x14ac:dyDescent="0.4">
      <c r="A2095">
        <v>1925</v>
      </c>
      <c r="B2095" t="s">
        <v>74</v>
      </c>
      <c r="C2095" t="s">
        <v>59</v>
      </c>
      <c r="D2095">
        <v>29</v>
      </c>
      <c r="E2095">
        <v>67</v>
      </c>
      <c r="F2095">
        <v>96</v>
      </c>
    </row>
    <row r="2096" spans="1:6" x14ac:dyDescent="0.4">
      <c r="A2096">
        <v>1926</v>
      </c>
      <c r="B2096" t="s">
        <v>74</v>
      </c>
      <c r="C2096" t="s">
        <v>59</v>
      </c>
      <c r="D2096">
        <v>22</v>
      </c>
      <c r="E2096">
        <v>59</v>
      </c>
      <c r="F2096">
        <v>81</v>
      </c>
    </row>
    <row r="2097" spans="1:6" x14ac:dyDescent="0.4">
      <c r="A2097">
        <v>1927</v>
      </c>
      <c r="B2097" t="s">
        <v>74</v>
      </c>
      <c r="C2097" t="s">
        <v>59</v>
      </c>
      <c r="D2097">
        <v>19</v>
      </c>
      <c r="E2097">
        <v>40</v>
      </c>
      <c r="F2097">
        <v>59</v>
      </c>
    </row>
    <row r="2098" spans="1:6" x14ac:dyDescent="0.4">
      <c r="A2098">
        <v>1928</v>
      </c>
      <c r="B2098" t="s">
        <v>74</v>
      </c>
      <c r="C2098" t="s">
        <v>59</v>
      </c>
      <c r="D2098">
        <v>20</v>
      </c>
      <c r="E2098">
        <v>33</v>
      </c>
      <c r="F2098">
        <v>53</v>
      </c>
    </row>
    <row r="2099" spans="1:6" x14ac:dyDescent="0.4">
      <c r="A2099">
        <v>1929</v>
      </c>
      <c r="B2099" t="s">
        <v>74</v>
      </c>
      <c r="C2099" t="s">
        <v>59</v>
      </c>
      <c r="D2099">
        <v>11</v>
      </c>
      <c r="E2099">
        <v>32</v>
      </c>
      <c r="F2099">
        <v>43</v>
      </c>
    </row>
    <row r="2100" spans="1:6" x14ac:dyDescent="0.4">
      <c r="A2100">
        <v>1930</v>
      </c>
      <c r="B2100" t="s">
        <v>74</v>
      </c>
      <c r="C2100" t="s">
        <v>59</v>
      </c>
      <c r="D2100">
        <v>16</v>
      </c>
      <c r="E2100">
        <v>24</v>
      </c>
      <c r="F2100">
        <v>40</v>
      </c>
    </row>
    <row r="2101" spans="1:6" x14ac:dyDescent="0.4">
      <c r="A2101">
        <v>1931</v>
      </c>
      <c r="B2101" t="s">
        <v>74</v>
      </c>
      <c r="C2101" t="s">
        <v>59</v>
      </c>
      <c r="D2101">
        <v>9</v>
      </c>
      <c r="E2101">
        <v>26</v>
      </c>
      <c r="F2101">
        <v>35</v>
      </c>
    </row>
    <row r="2102" spans="1:6" x14ac:dyDescent="0.4">
      <c r="A2102">
        <v>1932</v>
      </c>
      <c r="B2102" t="s">
        <v>74</v>
      </c>
      <c r="C2102" t="s">
        <v>59</v>
      </c>
      <c r="D2102">
        <v>12</v>
      </c>
      <c r="E2102">
        <v>16</v>
      </c>
      <c r="F2102">
        <v>28</v>
      </c>
    </row>
    <row r="2103" spans="1:6" x14ac:dyDescent="0.4">
      <c r="A2103">
        <v>1933</v>
      </c>
      <c r="B2103" t="s">
        <v>74</v>
      </c>
      <c r="C2103" t="s">
        <v>59</v>
      </c>
      <c r="D2103">
        <v>7</v>
      </c>
      <c r="E2103">
        <v>24</v>
      </c>
      <c r="F2103">
        <v>31</v>
      </c>
    </row>
    <row r="2104" spans="1:6" x14ac:dyDescent="0.4">
      <c r="A2104">
        <v>1934</v>
      </c>
      <c r="B2104" t="s">
        <v>74</v>
      </c>
      <c r="C2104" t="s">
        <v>59</v>
      </c>
      <c r="D2104">
        <v>25</v>
      </c>
      <c r="E2104">
        <v>29</v>
      </c>
      <c r="F2104">
        <v>54</v>
      </c>
    </row>
    <row r="2105" spans="1:6" x14ac:dyDescent="0.4">
      <c r="A2105">
        <v>1935</v>
      </c>
      <c r="B2105" t="s">
        <v>74</v>
      </c>
      <c r="C2105" t="s">
        <v>59</v>
      </c>
      <c r="D2105">
        <v>18</v>
      </c>
      <c r="E2105">
        <v>28</v>
      </c>
      <c r="F2105">
        <v>46</v>
      </c>
    </row>
    <row r="2106" spans="1:6" x14ac:dyDescent="0.4">
      <c r="A2106">
        <v>1936</v>
      </c>
      <c r="B2106" t="s">
        <v>74</v>
      </c>
      <c r="C2106" t="s">
        <v>59</v>
      </c>
      <c r="D2106">
        <v>9</v>
      </c>
      <c r="E2106">
        <v>26</v>
      </c>
      <c r="F2106">
        <v>35</v>
      </c>
    </row>
    <row r="2107" spans="1:6" x14ac:dyDescent="0.4">
      <c r="A2107">
        <v>1937</v>
      </c>
      <c r="B2107" t="s">
        <v>74</v>
      </c>
      <c r="C2107" t="s">
        <v>59</v>
      </c>
      <c r="D2107">
        <v>4</v>
      </c>
      <c r="E2107">
        <v>22</v>
      </c>
      <c r="F2107">
        <v>26</v>
      </c>
    </row>
    <row r="2108" spans="1:6" x14ac:dyDescent="0.4">
      <c r="A2108">
        <v>1938</v>
      </c>
      <c r="B2108" t="s">
        <v>74</v>
      </c>
      <c r="C2108" t="s">
        <v>59</v>
      </c>
      <c r="D2108">
        <v>2</v>
      </c>
      <c r="E2108">
        <v>15</v>
      </c>
      <c r="F2108">
        <v>17</v>
      </c>
    </row>
    <row r="2109" spans="1:6" x14ac:dyDescent="0.4">
      <c r="A2109">
        <v>1939</v>
      </c>
      <c r="B2109" t="s">
        <v>74</v>
      </c>
      <c r="C2109" t="s">
        <v>59</v>
      </c>
      <c r="D2109">
        <v>6</v>
      </c>
      <c r="E2109">
        <v>10</v>
      </c>
      <c r="F2109">
        <v>16</v>
      </c>
    </row>
    <row r="2110" spans="1:6" x14ac:dyDescent="0.4">
      <c r="A2110">
        <v>1940</v>
      </c>
      <c r="B2110" t="s">
        <v>74</v>
      </c>
      <c r="C2110" t="s">
        <v>59</v>
      </c>
      <c r="D2110">
        <v>6</v>
      </c>
      <c r="E2110">
        <v>4</v>
      </c>
      <c r="F2110">
        <v>10</v>
      </c>
    </row>
    <row r="2111" spans="1:6" x14ac:dyDescent="0.4">
      <c r="A2111">
        <v>1941</v>
      </c>
      <c r="B2111" t="s">
        <v>74</v>
      </c>
      <c r="C2111" t="s">
        <v>59</v>
      </c>
      <c r="D2111">
        <v>3</v>
      </c>
      <c r="E2111">
        <v>7</v>
      </c>
      <c r="F2111">
        <v>10</v>
      </c>
    </row>
    <row r="2112" spans="1:6" x14ac:dyDescent="0.4">
      <c r="A2112">
        <v>1942</v>
      </c>
      <c r="B2112" t="s">
        <v>74</v>
      </c>
      <c r="C2112" t="s">
        <v>59</v>
      </c>
      <c r="D2112">
        <v>2</v>
      </c>
      <c r="E2112">
        <v>11</v>
      </c>
      <c r="F2112">
        <v>13</v>
      </c>
    </row>
    <row r="2113" spans="1:6" x14ac:dyDescent="0.4">
      <c r="A2113">
        <v>1943</v>
      </c>
      <c r="B2113" t="s">
        <v>74</v>
      </c>
      <c r="C2113" t="s">
        <v>59</v>
      </c>
      <c r="D2113">
        <v>3</v>
      </c>
      <c r="E2113">
        <v>43</v>
      </c>
      <c r="F2113">
        <v>46</v>
      </c>
    </row>
    <row r="2114" spans="1:6" x14ac:dyDescent="0.4">
      <c r="A2114">
        <v>1944</v>
      </c>
      <c r="B2114" t="s">
        <v>74</v>
      </c>
      <c r="C2114" t="s">
        <v>59</v>
      </c>
      <c r="D2114">
        <v>4</v>
      </c>
      <c r="E2114">
        <v>48</v>
      </c>
      <c r="F2114">
        <v>52</v>
      </c>
    </row>
    <row r="2115" spans="1:6" x14ac:dyDescent="0.4">
      <c r="A2115">
        <v>1945</v>
      </c>
      <c r="B2115" t="s">
        <v>74</v>
      </c>
      <c r="C2115" t="s">
        <v>59</v>
      </c>
      <c r="D2115">
        <v>3</v>
      </c>
      <c r="E2115">
        <v>34</v>
      </c>
      <c r="F2115">
        <v>37</v>
      </c>
    </row>
    <row r="2116" spans="1:6" x14ac:dyDescent="0.4">
      <c r="A2116">
        <v>1946</v>
      </c>
      <c r="B2116" t="s">
        <v>74</v>
      </c>
      <c r="C2116" t="s">
        <v>59</v>
      </c>
      <c r="D2116">
        <v>4</v>
      </c>
      <c r="E2116">
        <v>45</v>
      </c>
      <c r="F2116">
        <v>49</v>
      </c>
    </row>
    <row r="2117" spans="1:6" x14ac:dyDescent="0.4">
      <c r="A2117">
        <v>1947</v>
      </c>
      <c r="B2117" t="s">
        <v>74</v>
      </c>
      <c r="C2117" t="s">
        <v>59</v>
      </c>
      <c r="D2117">
        <v>4</v>
      </c>
      <c r="E2117">
        <v>40</v>
      </c>
      <c r="F2117">
        <v>44</v>
      </c>
    </row>
    <row r="2118" spans="1:6" x14ac:dyDescent="0.4">
      <c r="A2118">
        <v>1948</v>
      </c>
      <c r="B2118" t="s">
        <v>74</v>
      </c>
      <c r="C2118" t="s">
        <v>59</v>
      </c>
      <c r="D2118">
        <v>2</v>
      </c>
      <c r="E2118">
        <v>30</v>
      </c>
      <c r="F2118">
        <v>32</v>
      </c>
    </row>
    <row r="2119" spans="1:6" x14ac:dyDescent="0.4">
      <c r="A2119">
        <v>1949</v>
      </c>
      <c r="B2119" t="s">
        <v>74</v>
      </c>
      <c r="C2119" t="s">
        <v>59</v>
      </c>
      <c r="D2119">
        <v>2</v>
      </c>
      <c r="E2119">
        <v>28</v>
      </c>
      <c r="F2119">
        <v>30</v>
      </c>
    </row>
    <row r="2120" spans="1:6" x14ac:dyDescent="0.4">
      <c r="A2120">
        <v>1950</v>
      </c>
      <c r="B2120" t="s">
        <v>74</v>
      </c>
      <c r="C2120" t="s">
        <v>59</v>
      </c>
      <c r="D2120">
        <v>0</v>
      </c>
      <c r="E2120">
        <v>34</v>
      </c>
      <c r="F2120">
        <v>34</v>
      </c>
    </row>
    <row r="2121" spans="1:6" x14ac:dyDescent="0.4">
      <c r="A2121">
        <v>1951</v>
      </c>
      <c r="B2121" t="s">
        <v>74</v>
      </c>
      <c r="C2121" t="s">
        <v>59</v>
      </c>
      <c r="D2121">
        <v>2</v>
      </c>
      <c r="E2121">
        <v>90</v>
      </c>
      <c r="F2121">
        <v>92</v>
      </c>
    </row>
    <row r="2122" spans="1:6" x14ac:dyDescent="0.4">
      <c r="A2122">
        <v>1952</v>
      </c>
      <c r="B2122" t="s">
        <v>74</v>
      </c>
      <c r="C2122" t="s">
        <v>59</v>
      </c>
      <c r="D2122">
        <v>0</v>
      </c>
      <c r="E2122">
        <v>103</v>
      </c>
      <c r="F2122">
        <v>103</v>
      </c>
    </row>
    <row r="2123" spans="1:6" x14ac:dyDescent="0.4">
      <c r="A2123">
        <v>1953</v>
      </c>
      <c r="B2123" t="s">
        <v>74</v>
      </c>
      <c r="C2123" t="s">
        <v>59</v>
      </c>
      <c r="D2123">
        <v>0</v>
      </c>
      <c r="E2123">
        <v>75</v>
      </c>
      <c r="F2123">
        <v>75</v>
      </c>
    </row>
    <row r="2124" spans="1:6" x14ac:dyDescent="0.4">
      <c r="A2124">
        <v>1954</v>
      </c>
      <c r="B2124" t="s">
        <v>74</v>
      </c>
      <c r="C2124" t="s">
        <v>59</v>
      </c>
      <c r="D2124">
        <v>1</v>
      </c>
      <c r="E2124">
        <v>114</v>
      </c>
      <c r="F2124">
        <v>115</v>
      </c>
    </row>
    <row r="2125" spans="1:6" x14ac:dyDescent="0.4">
      <c r="A2125">
        <v>1955</v>
      </c>
      <c r="B2125" t="s">
        <v>74</v>
      </c>
      <c r="C2125" t="s">
        <v>59</v>
      </c>
      <c r="D2125">
        <v>2</v>
      </c>
      <c r="E2125">
        <v>124</v>
      </c>
      <c r="F2125">
        <v>126</v>
      </c>
    </row>
    <row r="2126" spans="1:6" x14ac:dyDescent="0.4">
      <c r="A2126">
        <v>1956</v>
      </c>
      <c r="B2126" t="s">
        <v>74</v>
      </c>
      <c r="C2126" t="s">
        <v>59</v>
      </c>
      <c r="D2126">
        <v>1</v>
      </c>
      <c r="E2126">
        <v>121</v>
      </c>
      <c r="F2126">
        <v>122</v>
      </c>
    </row>
    <row r="2127" spans="1:6" x14ac:dyDescent="0.4">
      <c r="A2127">
        <v>1957</v>
      </c>
      <c r="B2127" t="s">
        <v>74</v>
      </c>
      <c r="C2127" t="s">
        <v>59</v>
      </c>
      <c r="D2127">
        <v>0</v>
      </c>
      <c r="E2127">
        <v>118</v>
      </c>
      <c r="F2127">
        <v>118</v>
      </c>
    </row>
    <row r="2128" spans="1:6" x14ac:dyDescent="0.4">
      <c r="A2128">
        <v>1958</v>
      </c>
      <c r="B2128" t="s">
        <v>74</v>
      </c>
      <c r="C2128" t="s">
        <v>59</v>
      </c>
      <c r="D2128">
        <v>2</v>
      </c>
      <c r="E2128">
        <v>166</v>
      </c>
      <c r="F2128">
        <v>168</v>
      </c>
    </row>
    <row r="2129" spans="1:7" x14ac:dyDescent="0.4">
      <c r="A2129">
        <v>1959</v>
      </c>
      <c r="B2129" t="s">
        <v>74</v>
      </c>
      <c r="C2129" t="s">
        <v>59</v>
      </c>
      <c r="D2129">
        <v>1</v>
      </c>
      <c r="E2129">
        <v>151</v>
      </c>
      <c r="F2129">
        <v>152</v>
      </c>
    </row>
    <row r="2130" spans="1:7" x14ac:dyDescent="0.4">
      <c r="A2130">
        <v>1960</v>
      </c>
      <c r="B2130" t="s">
        <v>74</v>
      </c>
      <c r="C2130" t="s">
        <v>59</v>
      </c>
      <c r="D2130">
        <v>1</v>
      </c>
      <c r="E2130">
        <v>126</v>
      </c>
      <c r="F2130">
        <v>127</v>
      </c>
    </row>
    <row r="2131" spans="1:7" x14ac:dyDescent="0.4">
      <c r="A2131">
        <v>1961</v>
      </c>
      <c r="B2131" t="s">
        <v>74</v>
      </c>
      <c r="C2131" t="s">
        <v>59</v>
      </c>
      <c r="D2131">
        <v>1</v>
      </c>
      <c r="E2131">
        <v>125</v>
      </c>
      <c r="F2131">
        <v>126</v>
      </c>
    </row>
    <row r="2132" spans="1:7" x14ac:dyDescent="0.4">
      <c r="A2132">
        <v>1962</v>
      </c>
      <c r="B2132" t="s">
        <v>74</v>
      </c>
      <c r="C2132" t="s">
        <v>59</v>
      </c>
      <c r="D2132">
        <v>14</v>
      </c>
      <c r="E2132">
        <v>106</v>
      </c>
      <c r="F2132">
        <v>120</v>
      </c>
    </row>
    <row r="2133" spans="1:7" x14ac:dyDescent="0.4">
      <c r="A2133">
        <v>1963</v>
      </c>
      <c r="B2133" t="s">
        <v>74</v>
      </c>
      <c r="C2133" t="s">
        <v>59</v>
      </c>
      <c r="D2133">
        <v>2</v>
      </c>
      <c r="E2133">
        <v>68</v>
      </c>
      <c r="F2133">
        <v>70</v>
      </c>
    </row>
    <row r="2134" spans="1:7" x14ac:dyDescent="0.4">
      <c r="A2134">
        <v>1964</v>
      </c>
      <c r="B2134" t="s">
        <v>74</v>
      </c>
      <c r="C2134" t="s">
        <v>59</v>
      </c>
      <c r="D2134">
        <v>3</v>
      </c>
      <c r="E2134">
        <v>66</v>
      </c>
      <c r="F2134">
        <v>69</v>
      </c>
    </row>
    <row r="2135" spans="1:7" x14ac:dyDescent="0.4">
      <c r="A2135">
        <v>1965</v>
      </c>
      <c r="B2135" t="s">
        <v>74</v>
      </c>
      <c r="C2135" t="s">
        <v>59</v>
      </c>
      <c r="D2135">
        <v>5</v>
      </c>
      <c r="E2135">
        <v>46</v>
      </c>
      <c r="F2135">
        <v>51</v>
      </c>
    </row>
    <row r="2136" spans="1:7" x14ac:dyDescent="0.4">
      <c r="A2136">
        <v>1966</v>
      </c>
      <c r="B2136" t="s">
        <v>74</v>
      </c>
      <c r="C2136" t="s">
        <v>59</v>
      </c>
      <c r="D2136">
        <v>4</v>
      </c>
      <c r="E2136">
        <v>44</v>
      </c>
      <c r="F2136">
        <v>48</v>
      </c>
    </row>
    <row r="2137" spans="1:7" x14ac:dyDescent="0.4">
      <c r="A2137">
        <v>1967</v>
      </c>
      <c r="B2137" t="s">
        <v>74</v>
      </c>
      <c r="C2137" t="s">
        <v>59</v>
      </c>
      <c r="D2137">
        <v>1</v>
      </c>
      <c r="E2137">
        <v>26</v>
      </c>
      <c r="F2137">
        <v>27</v>
      </c>
    </row>
    <row r="2138" spans="1:7" x14ac:dyDescent="0.4">
      <c r="A2138">
        <v>1968</v>
      </c>
      <c r="B2138" t="s">
        <v>74</v>
      </c>
      <c r="C2138" t="s">
        <v>59</v>
      </c>
      <c r="D2138">
        <v>1</v>
      </c>
      <c r="E2138">
        <v>22</v>
      </c>
      <c r="F2138">
        <v>23</v>
      </c>
    </row>
    <row r="2139" spans="1:7" x14ac:dyDescent="0.4">
      <c r="A2139">
        <v>1969</v>
      </c>
      <c r="B2139" t="s">
        <v>74</v>
      </c>
      <c r="C2139" t="s">
        <v>59</v>
      </c>
      <c r="D2139">
        <v>1</v>
      </c>
      <c r="E2139">
        <v>18</v>
      </c>
      <c r="F2139">
        <v>19</v>
      </c>
    </row>
    <row r="2140" spans="1:7" x14ac:dyDescent="0.4">
      <c r="A2140">
        <v>1970</v>
      </c>
      <c r="B2140" t="s">
        <v>74</v>
      </c>
      <c r="C2140" t="s">
        <v>59</v>
      </c>
      <c r="D2140">
        <v>0</v>
      </c>
      <c r="E2140">
        <v>10</v>
      </c>
      <c r="F2140">
        <v>10</v>
      </c>
      <c r="G2140" t="s">
        <v>88</v>
      </c>
    </row>
    <row r="2141" spans="1:7" x14ac:dyDescent="0.4">
      <c r="A2141">
        <v>1971</v>
      </c>
      <c r="B2141" t="s">
        <v>74</v>
      </c>
      <c r="C2141" t="s">
        <v>59</v>
      </c>
      <c r="D2141">
        <v>0</v>
      </c>
      <c r="E2141">
        <v>7</v>
      </c>
      <c r="F2141">
        <v>7</v>
      </c>
    </row>
    <row r="2142" spans="1:7" x14ac:dyDescent="0.4">
      <c r="A2142">
        <v>1972</v>
      </c>
      <c r="B2142" t="s">
        <v>74</v>
      </c>
      <c r="C2142" t="s">
        <v>59</v>
      </c>
      <c r="D2142">
        <v>1</v>
      </c>
      <c r="E2142">
        <v>5</v>
      </c>
      <c r="F2142">
        <v>6</v>
      </c>
    </row>
    <row r="2143" spans="1:7" x14ac:dyDescent="0.4">
      <c r="A2143">
        <v>1973</v>
      </c>
      <c r="B2143" t="s">
        <v>74</v>
      </c>
      <c r="C2143" t="s">
        <v>59</v>
      </c>
      <c r="D2143">
        <v>1</v>
      </c>
      <c r="E2143">
        <v>4</v>
      </c>
      <c r="F2143">
        <v>5</v>
      </c>
    </row>
    <row r="2144" spans="1:7" x14ac:dyDescent="0.4">
      <c r="A2144">
        <v>1974</v>
      </c>
      <c r="B2144" t="s">
        <v>74</v>
      </c>
      <c r="C2144" t="s">
        <v>59</v>
      </c>
      <c r="D2144">
        <v>1</v>
      </c>
      <c r="E2144">
        <v>3</v>
      </c>
      <c r="F2144">
        <v>4</v>
      </c>
    </row>
    <row r="2145" spans="1:6" x14ac:dyDescent="0.4">
      <c r="A2145">
        <v>1975</v>
      </c>
      <c r="B2145" t="s">
        <v>74</v>
      </c>
      <c r="C2145" t="s">
        <v>59</v>
      </c>
      <c r="D2145">
        <v>0</v>
      </c>
      <c r="E2145">
        <v>5</v>
      </c>
      <c r="F2145">
        <v>5</v>
      </c>
    </row>
    <row r="2146" spans="1:6" x14ac:dyDescent="0.4">
      <c r="A2146">
        <v>1976</v>
      </c>
      <c r="B2146" t="s">
        <v>74</v>
      </c>
      <c r="C2146" t="s">
        <v>59</v>
      </c>
      <c r="D2146">
        <v>1</v>
      </c>
      <c r="E2146">
        <v>2</v>
      </c>
      <c r="F2146">
        <v>3</v>
      </c>
    </row>
    <row r="2147" spans="1:6" x14ac:dyDescent="0.4">
      <c r="A2147">
        <v>1977</v>
      </c>
      <c r="B2147" t="s">
        <v>74</v>
      </c>
      <c r="C2147" t="s">
        <v>59</v>
      </c>
      <c r="D2147">
        <v>1</v>
      </c>
      <c r="E2147">
        <v>3</v>
      </c>
      <c r="F2147">
        <v>4</v>
      </c>
    </row>
    <row r="2148" spans="1:6" x14ac:dyDescent="0.4">
      <c r="A2148">
        <v>1978</v>
      </c>
      <c r="B2148" t="s">
        <v>74</v>
      </c>
      <c r="C2148" t="s">
        <v>59</v>
      </c>
      <c r="D2148">
        <v>4</v>
      </c>
      <c r="E2148">
        <v>16</v>
      </c>
      <c r="F2148">
        <v>20</v>
      </c>
    </row>
    <row r="2149" spans="1:6" x14ac:dyDescent="0.4">
      <c r="A2149">
        <v>1979</v>
      </c>
      <c r="B2149" t="s">
        <v>74</v>
      </c>
      <c r="C2149" t="s">
        <v>59</v>
      </c>
      <c r="D2149">
        <v>0</v>
      </c>
      <c r="E2149">
        <v>53</v>
      </c>
      <c r="F2149">
        <v>53</v>
      </c>
    </row>
    <row r="2150" spans="1:6" x14ac:dyDescent="0.4">
      <c r="A2150">
        <v>1980</v>
      </c>
      <c r="B2150" t="s">
        <v>74</v>
      </c>
      <c r="C2150" t="s">
        <v>59</v>
      </c>
      <c r="D2150">
        <v>1</v>
      </c>
      <c r="E2150">
        <v>127</v>
      </c>
      <c r="F2150">
        <v>128</v>
      </c>
    </row>
    <row r="2151" spans="1:6" x14ac:dyDescent="0.4">
      <c r="A2151">
        <v>1981</v>
      </c>
      <c r="B2151" t="s">
        <v>74</v>
      </c>
      <c r="C2151" t="s">
        <v>59</v>
      </c>
      <c r="D2151">
        <v>1</v>
      </c>
      <c r="E2151">
        <v>3</v>
      </c>
      <c r="F2151">
        <v>4</v>
      </c>
    </row>
    <row r="2152" spans="1:6" x14ac:dyDescent="0.4">
      <c r="A2152">
        <v>1982</v>
      </c>
      <c r="B2152" t="s">
        <v>74</v>
      </c>
      <c r="C2152" t="s">
        <v>59</v>
      </c>
      <c r="D2152">
        <v>0</v>
      </c>
      <c r="E2152">
        <v>3</v>
      </c>
      <c r="F2152">
        <v>3</v>
      </c>
    </row>
    <row r="2153" spans="1:6" x14ac:dyDescent="0.4">
      <c r="A2153">
        <v>1983</v>
      </c>
      <c r="B2153" t="s">
        <v>74</v>
      </c>
      <c r="C2153" t="s">
        <v>59</v>
      </c>
      <c r="D2153">
        <v>0</v>
      </c>
      <c r="E2153">
        <v>4</v>
      </c>
      <c r="F2153">
        <v>4</v>
      </c>
    </row>
    <row r="2154" spans="1:6" x14ac:dyDescent="0.4">
      <c r="A2154">
        <v>1984</v>
      </c>
      <c r="B2154" t="s">
        <v>74</v>
      </c>
      <c r="C2154" t="s">
        <v>59</v>
      </c>
      <c r="D2154">
        <v>0</v>
      </c>
      <c r="E2154">
        <v>1</v>
      </c>
      <c r="F2154">
        <v>1</v>
      </c>
    </row>
    <row r="2155" spans="1:6" x14ac:dyDescent="0.4">
      <c r="A2155">
        <v>1985</v>
      </c>
      <c r="B2155" t="s">
        <v>74</v>
      </c>
      <c r="C2155" t="s">
        <v>59</v>
      </c>
      <c r="D2155">
        <v>0</v>
      </c>
      <c r="E2155">
        <v>0</v>
      </c>
      <c r="F2155">
        <v>0</v>
      </c>
    </row>
    <row r="2156" spans="1:6" x14ac:dyDescent="0.4">
      <c r="A2156">
        <v>1986</v>
      </c>
      <c r="B2156" t="s">
        <v>74</v>
      </c>
      <c r="C2156" t="s">
        <v>59</v>
      </c>
      <c r="D2156">
        <v>0</v>
      </c>
      <c r="E2156">
        <v>0</v>
      </c>
      <c r="F2156">
        <v>0</v>
      </c>
    </row>
    <row r="2157" spans="1:6" x14ac:dyDescent="0.4">
      <c r="A2157">
        <v>1987</v>
      </c>
      <c r="B2157" t="s">
        <v>74</v>
      </c>
      <c r="C2157" t="s">
        <v>59</v>
      </c>
      <c r="D2157">
        <v>0</v>
      </c>
      <c r="E2157">
        <v>0</v>
      </c>
      <c r="F2157">
        <v>0</v>
      </c>
    </row>
    <row r="2158" spans="1:6" x14ac:dyDescent="0.4">
      <c r="A2158">
        <v>1988</v>
      </c>
      <c r="B2158" t="s">
        <v>74</v>
      </c>
      <c r="C2158" t="s">
        <v>59</v>
      </c>
      <c r="D2158">
        <v>0</v>
      </c>
      <c r="E2158">
        <v>0</v>
      </c>
      <c r="F2158">
        <v>0</v>
      </c>
    </row>
    <row r="2159" spans="1:6" x14ac:dyDescent="0.4">
      <c r="A2159">
        <v>1989</v>
      </c>
      <c r="B2159" t="s">
        <v>74</v>
      </c>
      <c r="C2159" t="s">
        <v>59</v>
      </c>
      <c r="D2159">
        <v>1</v>
      </c>
      <c r="E2159">
        <v>16</v>
      </c>
      <c r="F2159">
        <v>17</v>
      </c>
    </row>
    <row r="2160" spans="1:6" x14ac:dyDescent="0.4">
      <c r="A2160">
        <v>1990</v>
      </c>
      <c r="B2160" t="s">
        <v>74</v>
      </c>
      <c r="C2160" t="s">
        <v>59</v>
      </c>
      <c r="D2160">
        <v>0</v>
      </c>
      <c r="E2160">
        <v>25</v>
      </c>
      <c r="F2160">
        <v>25</v>
      </c>
    </row>
    <row r="2161" spans="1:6" x14ac:dyDescent="0.4">
      <c r="A2161">
        <v>1991</v>
      </c>
      <c r="B2161" t="s">
        <v>74</v>
      </c>
      <c r="C2161" t="s">
        <v>59</v>
      </c>
      <c r="D2161">
        <v>1</v>
      </c>
      <c r="E2161">
        <v>25</v>
      </c>
      <c r="F2161">
        <v>26</v>
      </c>
    </row>
    <row r="2162" spans="1:6" x14ac:dyDescent="0.4">
      <c r="A2162">
        <v>1992</v>
      </c>
      <c r="B2162" t="s">
        <v>74</v>
      </c>
      <c r="C2162" t="s">
        <v>59</v>
      </c>
      <c r="D2162">
        <v>0</v>
      </c>
      <c r="E2162">
        <v>2</v>
      </c>
      <c r="F2162">
        <v>2</v>
      </c>
    </row>
    <row r="2163" spans="1:6" x14ac:dyDescent="0.4">
      <c r="A2163">
        <v>1993</v>
      </c>
      <c r="B2163" t="s">
        <v>74</v>
      </c>
      <c r="C2163" t="s">
        <v>59</v>
      </c>
      <c r="D2163">
        <v>1</v>
      </c>
      <c r="E2163">
        <v>35</v>
      </c>
      <c r="F2163">
        <v>36</v>
      </c>
    </row>
    <row r="2164" spans="1:6" x14ac:dyDescent="0.4">
      <c r="A2164">
        <v>1994</v>
      </c>
      <c r="B2164" t="s">
        <v>74</v>
      </c>
      <c r="C2164" t="s">
        <v>59</v>
      </c>
      <c r="D2164">
        <v>1</v>
      </c>
      <c r="E2164">
        <v>35</v>
      </c>
      <c r="F2164">
        <v>36</v>
      </c>
    </row>
    <row r="2165" spans="1:6" x14ac:dyDescent="0.4">
      <c r="A2165">
        <v>1995</v>
      </c>
      <c r="B2165" t="s">
        <v>74</v>
      </c>
      <c r="C2165" t="s">
        <v>59</v>
      </c>
      <c r="D2165">
        <v>0</v>
      </c>
      <c r="E2165">
        <v>34</v>
      </c>
      <c r="F2165">
        <v>34</v>
      </c>
    </row>
    <row r="2166" spans="1:6" x14ac:dyDescent="0.4">
      <c r="A2166">
        <v>1996</v>
      </c>
      <c r="B2166" t="s">
        <v>74</v>
      </c>
      <c r="C2166" t="s">
        <v>59</v>
      </c>
      <c r="D2166">
        <v>2</v>
      </c>
      <c r="E2166">
        <v>35</v>
      </c>
      <c r="F2166">
        <v>37</v>
      </c>
    </row>
    <row r="2167" spans="1:6" x14ac:dyDescent="0.4">
      <c r="A2167">
        <v>1997</v>
      </c>
      <c r="B2167" t="s">
        <v>74</v>
      </c>
      <c r="C2167" t="s">
        <v>59</v>
      </c>
      <c r="D2167">
        <v>0</v>
      </c>
      <c r="E2167">
        <v>41</v>
      </c>
      <c r="F2167">
        <v>41</v>
      </c>
    </row>
    <row r="2168" spans="1:6" x14ac:dyDescent="0.4">
      <c r="A2168">
        <v>1998</v>
      </c>
      <c r="B2168" t="s">
        <v>74</v>
      </c>
      <c r="C2168" t="s">
        <v>59</v>
      </c>
      <c r="D2168">
        <v>0</v>
      </c>
      <c r="E2168">
        <v>37</v>
      </c>
      <c r="F2168">
        <v>37</v>
      </c>
    </row>
    <row r="2169" spans="1:6" x14ac:dyDescent="0.4">
      <c r="A2169">
        <v>1999</v>
      </c>
      <c r="B2169" t="s">
        <v>74</v>
      </c>
      <c r="C2169" t="s">
        <v>59</v>
      </c>
      <c r="D2169">
        <v>0</v>
      </c>
      <c r="E2169">
        <v>19</v>
      </c>
      <c r="F2169">
        <v>19</v>
      </c>
    </row>
    <row r="2170" spans="1:6" x14ac:dyDescent="0.4">
      <c r="A2170">
        <v>2000</v>
      </c>
      <c r="B2170" t="s">
        <v>74</v>
      </c>
      <c r="C2170" t="s">
        <v>59</v>
      </c>
      <c r="E2170">
        <v>12</v>
      </c>
      <c r="F2170">
        <v>12</v>
      </c>
    </row>
    <row r="2171" spans="1:6" x14ac:dyDescent="0.4">
      <c r="A2171">
        <v>2001</v>
      </c>
      <c r="B2171" t="s">
        <v>74</v>
      </c>
      <c r="C2171" t="s">
        <v>59</v>
      </c>
      <c r="E2171">
        <v>18</v>
      </c>
      <c r="F2171">
        <v>18</v>
      </c>
    </row>
    <row r="2172" spans="1:6" x14ac:dyDescent="0.4">
      <c r="A2172">
        <v>2002</v>
      </c>
      <c r="B2172" t="s">
        <v>74</v>
      </c>
      <c r="C2172" t="s">
        <v>59</v>
      </c>
      <c r="E2172">
        <v>7</v>
      </c>
      <c r="F2172">
        <v>7</v>
      </c>
    </row>
    <row r="2173" spans="1:6" x14ac:dyDescent="0.4">
      <c r="A2173">
        <v>2003</v>
      </c>
      <c r="B2173" t="s">
        <v>74</v>
      </c>
      <c r="C2173" t="s">
        <v>59</v>
      </c>
      <c r="E2173">
        <v>6</v>
      </c>
      <c r="F2173">
        <v>6</v>
      </c>
    </row>
    <row r="2174" spans="1:6" x14ac:dyDescent="0.4">
      <c r="A2174">
        <v>2004</v>
      </c>
      <c r="B2174" t="s">
        <v>74</v>
      </c>
      <c r="C2174" t="s">
        <v>59</v>
      </c>
      <c r="E2174">
        <v>7</v>
      </c>
      <c r="F2174">
        <v>7</v>
      </c>
    </row>
    <row r="2175" spans="1:6" x14ac:dyDescent="0.4">
      <c r="A2175">
        <v>2005</v>
      </c>
      <c r="B2175" t="s">
        <v>74</v>
      </c>
      <c r="C2175" t="s">
        <v>59</v>
      </c>
      <c r="E2175">
        <v>9</v>
      </c>
      <c r="F2175">
        <v>9</v>
      </c>
    </row>
    <row r="2176" spans="1:6" x14ac:dyDescent="0.4">
      <c r="A2176">
        <v>2006</v>
      </c>
      <c r="B2176" t="s">
        <v>74</v>
      </c>
      <c r="C2176" t="s">
        <v>59</v>
      </c>
      <c r="E2176">
        <v>11</v>
      </c>
      <c r="F2176">
        <v>11</v>
      </c>
    </row>
    <row r="2177" spans="1:6" x14ac:dyDescent="0.4">
      <c r="A2177">
        <v>2007</v>
      </c>
      <c r="B2177" t="s">
        <v>74</v>
      </c>
      <c r="C2177" t="s">
        <v>59</v>
      </c>
      <c r="E2177">
        <v>15</v>
      </c>
      <c r="F2177">
        <v>15</v>
      </c>
    </row>
    <row r="2178" spans="1:6" x14ac:dyDescent="0.4">
      <c r="A2178">
        <v>2008</v>
      </c>
      <c r="B2178" t="s">
        <v>74</v>
      </c>
      <c r="C2178" t="s">
        <v>59</v>
      </c>
      <c r="E2178">
        <v>19</v>
      </c>
      <c r="F2178">
        <v>19</v>
      </c>
    </row>
    <row r="2179" spans="1:6" x14ac:dyDescent="0.4">
      <c r="A2179">
        <v>2009</v>
      </c>
      <c r="B2179" t="s">
        <v>74</v>
      </c>
      <c r="C2179" t="s">
        <v>59</v>
      </c>
      <c r="E2179">
        <v>22</v>
      </c>
      <c r="F2179">
        <v>22</v>
      </c>
    </row>
    <row r="2180" spans="1:6" x14ac:dyDescent="0.4">
      <c r="A2180">
        <v>2010</v>
      </c>
      <c r="B2180" t="s">
        <v>74</v>
      </c>
      <c r="C2180" t="s">
        <v>59</v>
      </c>
      <c r="E2180">
        <v>25</v>
      </c>
      <c r="F2180">
        <v>25</v>
      </c>
    </row>
    <row r="2181" spans="1:6" x14ac:dyDescent="0.4">
      <c r="A2181">
        <v>2011</v>
      </c>
      <c r="B2181" t="s">
        <v>74</v>
      </c>
      <c r="C2181" t="s">
        <v>59</v>
      </c>
      <c r="E2181">
        <v>24</v>
      </c>
      <c r="F2181">
        <v>24</v>
      </c>
    </row>
    <row r="2182" spans="1:6" x14ac:dyDescent="0.4">
      <c r="A2182">
        <v>2012</v>
      </c>
      <c r="B2182" t="s">
        <v>74</v>
      </c>
      <c r="C2182" t="s">
        <v>59</v>
      </c>
      <c r="E2182">
        <v>32</v>
      </c>
      <c r="F2182">
        <v>32</v>
      </c>
    </row>
    <row r="2183" spans="1:6" x14ac:dyDescent="0.4">
      <c r="A2183">
        <v>2013</v>
      </c>
      <c r="B2183" t="s">
        <v>74</v>
      </c>
      <c r="C2183" t="s">
        <v>59</v>
      </c>
      <c r="E2183">
        <v>24.385000000000002</v>
      </c>
      <c r="F2183">
        <v>24.385000000000002</v>
      </c>
    </row>
    <row r="2184" spans="1:6" x14ac:dyDescent="0.4">
      <c r="A2184">
        <v>2014</v>
      </c>
      <c r="B2184" t="s">
        <v>74</v>
      </c>
      <c r="C2184" t="s">
        <v>59</v>
      </c>
      <c r="E2184">
        <v>28.222999999999999</v>
      </c>
      <c r="F2184">
        <v>28.222999999999999</v>
      </c>
    </row>
    <row r="2185" spans="1:6" x14ac:dyDescent="0.4">
      <c r="A2185">
        <v>2015</v>
      </c>
      <c r="B2185" t="s">
        <v>74</v>
      </c>
      <c r="C2185" t="s">
        <v>59</v>
      </c>
      <c r="E2185">
        <v>16.771000000000001</v>
      </c>
      <c r="F2185">
        <v>16.771000000000001</v>
      </c>
    </row>
    <row r="2186" spans="1:6" x14ac:dyDescent="0.4">
      <c r="A2186">
        <v>2016</v>
      </c>
      <c r="B2186" t="s">
        <v>74</v>
      </c>
      <c r="C2186" t="s">
        <v>59</v>
      </c>
      <c r="E2186">
        <v>25.376999999999999</v>
      </c>
      <c r="F2186">
        <v>25.376999999999999</v>
      </c>
    </row>
    <row r="2187" spans="1:6" x14ac:dyDescent="0.4">
      <c r="A2187">
        <v>2017</v>
      </c>
      <c r="B2187" t="s">
        <v>74</v>
      </c>
      <c r="C2187" t="s">
        <v>59</v>
      </c>
      <c r="E2187">
        <v>31.741</v>
      </c>
      <c r="F2187">
        <v>31.741</v>
      </c>
    </row>
    <row r="2188" spans="1:6" x14ac:dyDescent="0.4">
      <c r="A2188">
        <v>2018</v>
      </c>
      <c r="B2188" t="s">
        <v>74</v>
      </c>
      <c r="C2188" t="s">
        <v>59</v>
      </c>
      <c r="E2188">
        <v>26.201000000000001</v>
      </c>
      <c r="F2188">
        <v>26.201000000000001</v>
      </c>
    </row>
    <row r="2189" spans="1:6" x14ac:dyDescent="0.4">
      <c r="A2189">
        <v>2019</v>
      </c>
      <c r="B2189" t="s">
        <v>74</v>
      </c>
      <c r="C2189" t="s">
        <v>59</v>
      </c>
      <c r="E2189">
        <v>27.32</v>
      </c>
      <c r="F2189">
        <v>27.32</v>
      </c>
    </row>
    <row r="2190" spans="1:6" x14ac:dyDescent="0.4">
      <c r="A2190">
        <v>2020</v>
      </c>
      <c r="B2190" t="s">
        <v>74</v>
      </c>
      <c r="C2190" t="s">
        <v>59</v>
      </c>
      <c r="E2190">
        <v>22.312999999999999</v>
      </c>
      <c r="F2190">
        <v>22.312999999999999</v>
      </c>
    </row>
    <row r="2191" spans="1:6" x14ac:dyDescent="0.4">
      <c r="A2191">
        <v>1867</v>
      </c>
      <c r="B2191" t="s">
        <v>74</v>
      </c>
      <c r="C2191" t="s">
        <v>57</v>
      </c>
      <c r="E2191">
        <v>37</v>
      </c>
      <c r="F2191">
        <v>37</v>
      </c>
    </row>
    <row r="2192" spans="1:6" x14ac:dyDescent="0.4">
      <c r="A2192">
        <v>1868</v>
      </c>
      <c r="B2192" t="s">
        <v>74</v>
      </c>
      <c r="C2192" t="s">
        <v>57</v>
      </c>
      <c r="E2192">
        <v>41</v>
      </c>
      <c r="F2192">
        <v>41</v>
      </c>
    </row>
    <row r="2193" spans="1:6" x14ac:dyDescent="0.4">
      <c r="A2193">
        <v>1869</v>
      </c>
      <c r="B2193" t="s">
        <v>74</v>
      </c>
      <c r="C2193" t="s">
        <v>57</v>
      </c>
      <c r="E2193">
        <v>9</v>
      </c>
      <c r="F2193">
        <v>9</v>
      </c>
    </row>
    <row r="2194" spans="1:6" x14ac:dyDescent="0.4">
      <c r="A2194">
        <v>1870</v>
      </c>
      <c r="B2194" t="s">
        <v>74</v>
      </c>
      <c r="C2194" t="s">
        <v>57</v>
      </c>
      <c r="E2194">
        <v>26</v>
      </c>
      <c r="F2194">
        <v>26</v>
      </c>
    </row>
    <row r="2195" spans="1:6" x14ac:dyDescent="0.4">
      <c r="A2195">
        <v>1871</v>
      </c>
      <c r="B2195" t="s">
        <v>74</v>
      </c>
      <c r="C2195" t="s">
        <v>57</v>
      </c>
      <c r="E2195">
        <v>9</v>
      </c>
      <c r="F2195">
        <v>9</v>
      </c>
    </row>
    <row r="2196" spans="1:6" x14ac:dyDescent="0.4">
      <c r="A2196">
        <v>1872</v>
      </c>
      <c r="B2196" t="s">
        <v>74</v>
      </c>
      <c r="C2196" t="s">
        <v>57</v>
      </c>
      <c r="E2196">
        <v>25</v>
      </c>
      <c r="F2196">
        <v>25</v>
      </c>
    </row>
    <row r="2197" spans="1:6" x14ac:dyDescent="0.4">
      <c r="A2197">
        <v>1873</v>
      </c>
      <c r="B2197" t="s">
        <v>74</v>
      </c>
      <c r="C2197" t="s">
        <v>57</v>
      </c>
      <c r="E2197">
        <v>49</v>
      </c>
      <c r="F2197">
        <v>49</v>
      </c>
    </row>
    <row r="2198" spans="1:6" x14ac:dyDescent="0.4">
      <c r="A2198">
        <v>1874</v>
      </c>
      <c r="B2198" t="s">
        <v>74</v>
      </c>
      <c r="C2198" t="s">
        <v>57</v>
      </c>
      <c r="E2198">
        <v>45</v>
      </c>
      <c r="F2198">
        <v>45</v>
      </c>
    </row>
    <row r="2199" spans="1:6" x14ac:dyDescent="0.4">
      <c r="A2199">
        <v>1875</v>
      </c>
      <c r="B2199" t="s">
        <v>74</v>
      </c>
      <c r="C2199" t="s">
        <v>57</v>
      </c>
      <c r="E2199">
        <v>82</v>
      </c>
      <c r="F2199">
        <v>82</v>
      </c>
    </row>
    <row r="2200" spans="1:6" x14ac:dyDescent="0.4">
      <c r="A2200">
        <v>1876</v>
      </c>
      <c r="B2200" t="s">
        <v>74</v>
      </c>
      <c r="C2200" t="s">
        <v>57</v>
      </c>
      <c r="E2200">
        <v>85</v>
      </c>
      <c r="F2200">
        <v>85</v>
      </c>
    </row>
    <row r="2201" spans="1:6" x14ac:dyDescent="0.4">
      <c r="A2201">
        <v>1877</v>
      </c>
      <c r="B2201" t="s">
        <v>74</v>
      </c>
      <c r="C2201" t="s">
        <v>57</v>
      </c>
      <c r="E2201">
        <v>133</v>
      </c>
      <c r="F2201">
        <v>133</v>
      </c>
    </row>
    <row r="2202" spans="1:6" x14ac:dyDescent="0.4">
      <c r="A2202">
        <v>1878</v>
      </c>
      <c r="B2202" t="s">
        <v>74</v>
      </c>
      <c r="C2202" t="s">
        <v>57</v>
      </c>
      <c r="E2202">
        <v>45</v>
      </c>
      <c r="F2202">
        <v>45</v>
      </c>
    </row>
    <row r="2203" spans="1:6" x14ac:dyDescent="0.4">
      <c r="A2203">
        <v>1879</v>
      </c>
      <c r="B2203" t="s">
        <v>74</v>
      </c>
      <c r="C2203" t="s">
        <v>57</v>
      </c>
      <c r="E2203">
        <v>103</v>
      </c>
      <c r="F2203">
        <v>103</v>
      </c>
    </row>
    <row r="2204" spans="1:6" x14ac:dyDescent="0.4">
      <c r="A2204">
        <v>1880</v>
      </c>
      <c r="B2204" t="s">
        <v>74</v>
      </c>
      <c r="C2204" t="s">
        <v>57</v>
      </c>
      <c r="E2204">
        <v>105</v>
      </c>
      <c r="F2204">
        <v>105</v>
      </c>
    </row>
    <row r="2205" spans="1:6" x14ac:dyDescent="0.4">
      <c r="A2205">
        <v>1881</v>
      </c>
      <c r="B2205" t="s">
        <v>74</v>
      </c>
      <c r="C2205" t="s">
        <v>57</v>
      </c>
      <c r="E2205">
        <v>122</v>
      </c>
      <c r="F2205">
        <v>122</v>
      </c>
    </row>
    <row r="2206" spans="1:6" x14ac:dyDescent="0.4">
      <c r="A2206">
        <v>1882</v>
      </c>
      <c r="B2206" t="s">
        <v>74</v>
      </c>
      <c r="C2206" t="s">
        <v>57</v>
      </c>
      <c r="E2206">
        <v>104</v>
      </c>
      <c r="F2206">
        <v>104</v>
      </c>
    </row>
    <row r="2207" spans="1:6" x14ac:dyDescent="0.4">
      <c r="A2207">
        <v>1883</v>
      </c>
      <c r="B2207" t="s">
        <v>74</v>
      </c>
      <c r="C2207" t="s">
        <v>57</v>
      </c>
      <c r="E2207">
        <v>114</v>
      </c>
      <c r="F2207">
        <v>114</v>
      </c>
    </row>
    <row r="2208" spans="1:6" x14ac:dyDescent="0.4">
      <c r="A2208">
        <v>1884</v>
      </c>
      <c r="B2208" t="s">
        <v>74</v>
      </c>
      <c r="C2208" t="s">
        <v>57</v>
      </c>
      <c r="E2208">
        <v>113</v>
      </c>
      <c r="F2208">
        <v>113</v>
      </c>
    </row>
    <row r="2209" spans="1:6" x14ac:dyDescent="0.4">
      <c r="A2209">
        <v>1885</v>
      </c>
      <c r="B2209" t="s">
        <v>74</v>
      </c>
      <c r="C2209" t="s">
        <v>57</v>
      </c>
      <c r="D2209">
        <v>269</v>
      </c>
      <c r="E2209">
        <v>204</v>
      </c>
      <c r="F2209">
        <v>473</v>
      </c>
    </row>
    <row r="2210" spans="1:6" x14ac:dyDescent="0.4">
      <c r="A2210">
        <v>1886</v>
      </c>
      <c r="B2210" t="s">
        <v>74</v>
      </c>
      <c r="C2210" t="s">
        <v>57</v>
      </c>
      <c r="E2210">
        <v>49</v>
      </c>
      <c r="F2210">
        <v>49</v>
      </c>
    </row>
    <row r="2211" spans="1:6" x14ac:dyDescent="0.4">
      <c r="A2211">
        <v>1887</v>
      </c>
      <c r="B2211" t="s">
        <v>74</v>
      </c>
      <c r="C2211" t="s">
        <v>57</v>
      </c>
      <c r="E2211">
        <v>148</v>
      </c>
      <c r="F2211">
        <v>148</v>
      </c>
    </row>
    <row r="2212" spans="1:6" x14ac:dyDescent="0.4">
      <c r="A2212">
        <v>1888</v>
      </c>
      <c r="B2212" t="s">
        <v>74</v>
      </c>
      <c r="C2212" t="s">
        <v>57</v>
      </c>
      <c r="E2212">
        <v>148</v>
      </c>
      <c r="F2212">
        <v>148</v>
      </c>
    </row>
    <row r="2213" spans="1:6" x14ac:dyDescent="0.4">
      <c r="A2213">
        <v>1889</v>
      </c>
      <c r="B2213" t="s">
        <v>74</v>
      </c>
      <c r="C2213" t="s">
        <v>57</v>
      </c>
      <c r="D2213">
        <v>184</v>
      </c>
      <c r="E2213">
        <v>170</v>
      </c>
      <c r="F2213">
        <v>354</v>
      </c>
    </row>
    <row r="2214" spans="1:6" x14ac:dyDescent="0.4">
      <c r="A2214">
        <v>1890</v>
      </c>
      <c r="B2214" t="s">
        <v>74</v>
      </c>
      <c r="C2214" t="s">
        <v>57</v>
      </c>
      <c r="D2214">
        <v>331</v>
      </c>
      <c r="E2214">
        <v>104</v>
      </c>
      <c r="F2214">
        <v>435</v>
      </c>
    </row>
    <row r="2215" spans="1:6" x14ac:dyDescent="0.4">
      <c r="A2215">
        <v>1891</v>
      </c>
      <c r="B2215" t="s">
        <v>74</v>
      </c>
      <c r="C2215" t="s">
        <v>57</v>
      </c>
      <c r="E2215">
        <v>100</v>
      </c>
      <c r="F2215">
        <v>100</v>
      </c>
    </row>
    <row r="2216" spans="1:6" x14ac:dyDescent="0.4">
      <c r="A2216">
        <v>1892</v>
      </c>
      <c r="B2216" t="s">
        <v>74</v>
      </c>
      <c r="C2216" t="s">
        <v>57</v>
      </c>
      <c r="E2216">
        <v>173</v>
      </c>
      <c r="F2216">
        <v>173</v>
      </c>
    </row>
    <row r="2217" spans="1:6" x14ac:dyDescent="0.4">
      <c r="A2217">
        <v>1893</v>
      </c>
      <c r="B2217" t="s">
        <v>74</v>
      </c>
      <c r="C2217" t="s">
        <v>57</v>
      </c>
      <c r="D2217">
        <v>217</v>
      </c>
      <c r="E2217">
        <v>230</v>
      </c>
      <c r="F2217">
        <v>447</v>
      </c>
    </row>
    <row r="2218" spans="1:6" x14ac:dyDescent="0.4">
      <c r="A2218">
        <v>1894</v>
      </c>
      <c r="B2218" t="s">
        <v>74</v>
      </c>
      <c r="C2218" t="s">
        <v>57</v>
      </c>
      <c r="E2218">
        <v>208</v>
      </c>
      <c r="F2218">
        <v>208</v>
      </c>
    </row>
    <row r="2219" spans="1:6" x14ac:dyDescent="0.4">
      <c r="A2219">
        <v>1895</v>
      </c>
      <c r="B2219" t="s">
        <v>74</v>
      </c>
      <c r="C2219" t="s">
        <v>57</v>
      </c>
      <c r="E2219">
        <v>211</v>
      </c>
      <c r="F2219">
        <v>211</v>
      </c>
    </row>
    <row r="2220" spans="1:6" x14ac:dyDescent="0.4">
      <c r="A2220">
        <v>1896</v>
      </c>
      <c r="B2220" t="s">
        <v>74</v>
      </c>
      <c r="C2220" t="s">
        <v>57</v>
      </c>
      <c r="E2220">
        <v>239</v>
      </c>
      <c r="F2220">
        <v>239</v>
      </c>
    </row>
    <row r="2221" spans="1:6" x14ac:dyDescent="0.4">
      <c r="A2221">
        <v>1897</v>
      </c>
      <c r="B2221" t="s">
        <v>74</v>
      </c>
      <c r="C2221" t="s">
        <v>57</v>
      </c>
      <c r="D2221">
        <v>54</v>
      </c>
      <c r="E2221">
        <v>176</v>
      </c>
      <c r="F2221">
        <v>230</v>
      </c>
    </row>
    <row r="2222" spans="1:6" x14ac:dyDescent="0.4">
      <c r="A2222">
        <v>1898</v>
      </c>
      <c r="B2222" t="s">
        <v>74</v>
      </c>
      <c r="C2222" t="s">
        <v>57</v>
      </c>
      <c r="E2222">
        <v>156</v>
      </c>
      <c r="F2222">
        <v>156</v>
      </c>
    </row>
    <row r="2223" spans="1:6" x14ac:dyDescent="0.4">
      <c r="A2223">
        <v>1899</v>
      </c>
      <c r="B2223" t="s">
        <v>74</v>
      </c>
      <c r="C2223" t="s">
        <v>57</v>
      </c>
      <c r="D2223">
        <v>197</v>
      </c>
      <c r="E2223">
        <v>135</v>
      </c>
      <c r="F2223">
        <v>332</v>
      </c>
    </row>
    <row r="2224" spans="1:6" x14ac:dyDescent="0.4">
      <c r="A2224">
        <v>1900</v>
      </c>
      <c r="B2224" t="s">
        <v>74</v>
      </c>
      <c r="C2224" t="s">
        <v>57</v>
      </c>
      <c r="E2224">
        <v>34</v>
      </c>
      <c r="F2224">
        <v>34</v>
      </c>
    </row>
    <row r="2225" spans="1:6" x14ac:dyDescent="0.4">
      <c r="A2225">
        <v>1901</v>
      </c>
      <c r="B2225" t="s">
        <v>74</v>
      </c>
      <c r="C2225" t="s">
        <v>57</v>
      </c>
      <c r="E2225">
        <v>44</v>
      </c>
      <c r="F2225">
        <v>44</v>
      </c>
    </row>
    <row r="2226" spans="1:6" x14ac:dyDescent="0.4">
      <c r="A2226">
        <v>1902</v>
      </c>
      <c r="B2226" t="s">
        <v>74</v>
      </c>
      <c r="C2226" t="s">
        <v>57</v>
      </c>
      <c r="E2226">
        <v>48</v>
      </c>
      <c r="F2226">
        <v>48</v>
      </c>
    </row>
    <row r="2227" spans="1:6" x14ac:dyDescent="0.4">
      <c r="A2227">
        <v>1903</v>
      </c>
      <c r="B2227" t="s">
        <v>74</v>
      </c>
      <c r="C2227" t="s">
        <v>57</v>
      </c>
      <c r="D2227">
        <v>69</v>
      </c>
      <c r="E2227">
        <v>62</v>
      </c>
      <c r="F2227">
        <v>131</v>
      </c>
    </row>
    <row r="2228" spans="1:6" x14ac:dyDescent="0.4">
      <c r="A2228">
        <v>1904</v>
      </c>
      <c r="B2228" t="s">
        <v>74</v>
      </c>
      <c r="C2228" t="s">
        <v>57</v>
      </c>
      <c r="E2228">
        <v>70</v>
      </c>
      <c r="F2228">
        <v>70</v>
      </c>
    </row>
    <row r="2229" spans="1:6" x14ac:dyDescent="0.4">
      <c r="A2229">
        <v>1905</v>
      </c>
      <c r="B2229" t="s">
        <v>74</v>
      </c>
      <c r="C2229" t="s">
        <v>57</v>
      </c>
      <c r="E2229">
        <v>49</v>
      </c>
      <c r="F2229">
        <v>49</v>
      </c>
    </row>
    <row r="2230" spans="1:6" x14ac:dyDescent="0.4">
      <c r="A2230">
        <v>1906</v>
      </c>
      <c r="B2230" t="s">
        <v>74</v>
      </c>
      <c r="C2230" t="s">
        <v>57</v>
      </c>
      <c r="E2230">
        <v>54</v>
      </c>
      <c r="F2230">
        <v>54</v>
      </c>
    </row>
    <row r="2231" spans="1:6" x14ac:dyDescent="0.4">
      <c r="A2231">
        <v>1907</v>
      </c>
      <c r="B2231" t="s">
        <v>74</v>
      </c>
      <c r="C2231" t="s">
        <v>57</v>
      </c>
      <c r="E2231">
        <v>73</v>
      </c>
      <c r="F2231">
        <v>73</v>
      </c>
    </row>
    <row r="2232" spans="1:6" x14ac:dyDescent="0.4">
      <c r="A2232">
        <v>1908</v>
      </c>
      <c r="B2232" t="s">
        <v>74</v>
      </c>
      <c r="C2232" t="s">
        <v>57</v>
      </c>
      <c r="D2232">
        <v>154</v>
      </c>
      <c r="E2232">
        <v>139</v>
      </c>
      <c r="F2232">
        <v>293</v>
      </c>
    </row>
    <row r="2233" spans="1:6" x14ac:dyDescent="0.4">
      <c r="A2233">
        <v>1909</v>
      </c>
      <c r="B2233" t="s">
        <v>74</v>
      </c>
      <c r="C2233" t="s">
        <v>57</v>
      </c>
      <c r="E2233">
        <v>142</v>
      </c>
      <c r="F2233">
        <v>142</v>
      </c>
    </row>
    <row r="2234" spans="1:6" x14ac:dyDescent="0.4">
      <c r="A2234">
        <v>1910</v>
      </c>
      <c r="B2234" t="s">
        <v>74</v>
      </c>
      <c r="C2234" t="s">
        <v>57</v>
      </c>
      <c r="E2234">
        <v>61</v>
      </c>
      <c r="F2234">
        <v>61</v>
      </c>
    </row>
    <row r="2235" spans="1:6" x14ac:dyDescent="0.4">
      <c r="A2235">
        <v>1911</v>
      </c>
      <c r="B2235" t="s">
        <v>74</v>
      </c>
      <c r="C2235" t="s">
        <v>57</v>
      </c>
      <c r="E2235">
        <v>98</v>
      </c>
      <c r="F2235">
        <v>98</v>
      </c>
    </row>
    <row r="2236" spans="1:6" x14ac:dyDescent="0.4">
      <c r="A2236">
        <v>1912</v>
      </c>
      <c r="B2236" t="s">
        <v>74</v>
      </c>
      <c r="C2236" t="s">
        <v>57</v>
      </c>
      <c r="E2236">
        <v>75</v>
      </c>
      <c r="F2236">
        <v>75</v>
      </c>
    </row>
    <row r="2237" spans="1:6" x14ac:dyDescent="0.4">
      <c r="A2237">
        <v>1913</v>
      </c>
      <c r="B2237" t="s">
        <v>74</v>
      </c>
      <c r="C2237" t="s">
        <v>57</v>
      </c>
      <c r="D2237">
        <v>57</v>
      </c>
      <c r="E2237">
        <v>27</v>
      </c>
      <c r="F2237">
        <v>84</v>
      </c>
    </row>
    <row r="2238" spans="1:6" x14ac:dyDescent="0.4">
      <c r="A2238">
        <v>1914</v>
      </c>
      <c r="B2238" t="s">
        <v>74</v>
      </c>
      <c r="C2238" t="s">
        <v>57</v>
      </c>
      <c r="D2238">
        <v>43</v>
      </c>
      <c r="E2238">
        <v>64</v>
      </c>
      <c r="F2238">
        <v>107</v>
      </c>
    </row>
    <row r="2239" spans="1:6" x14ac:dyDescent="0.4">
      <c r="A2239">
        <v>1915</v>
      </c>
      <c r="B2239" t="s">
        <v>74</v>
      </c>
      <c r="C2239" t="s">
        <v>57</v>
      </c>
      <c r="D2239">
        <v>44</v>
      </c>
      <c r="E2239">
        <v>86</v>
      </c>
      <c r="F2239">
        <v>130</v>
      </c>
    </row>
    <row r="2240" spans="1:6" x14ac:dyDescent="0.4">
      <c r="A2240">
        <v>1916</v>
      </c>
      <c r="B2240" t="s">
        <v>74</v>
      </c>
      <c r="C2240" t="s">
        <v>57</v>
      </c>
      <c r="D2240">
        <v>55</v>
      </c>
      <c r="E2240">
        <v>40</v>
      </c>
      <c r="F2240">
        <v>95</v>
      </c>
    </row>
    <row r="2241" spans="1:6" x14ac:dyDescent="0.4">
      <c r="A2241">
        <v>1917</v>
      </c>
      <c r="B2241" t="s">
        <v>74</v>
      </c>
      <c r="C2241" t="s">
        <v>57</v>
      </c>
      <c r="D2241">
        <v>27</v>
      </c>
      <c r="E2241">
        <v>54</v>
      </c>
      <c r="F2241">
        <v>81</v>
      </c>
    </row>
    <row r="2242" spans="1:6" x14ac:dyDescent="0.4">
      <c r="A2242">
        <v>1976</v>
      </c>
      <c r="B2242" t="s">
        <v>74</v>
      </c>
      <c r="C2242" t="s">
        <v>47</v>
      </c>
      <c r="D2242">
        <v>0</v>
      </c>
      <c r="E2242">
        <v>6</v>
      </c>
      <c r="F2242">
        <v>6</v>
      </c>
    </row>
    <row r="2243" spans="1:6" x14ac:dyDescent="0.4">
      <c r="A2243">
        <v>1977</v>
      </c>
      <c r="B2243" t="s">
        <v>74</v>
      </c>
      <c r="C2243" t="s">
        <v>47</v>
      </c>
      <c r="D2243">
        <v>0</v>
      </c>
      <c r="E2243">
        <v>14</v>
      </c>
      <c r="F2243">
        <v>14</v>
      </c>
    </row>
    <row r="2244" spans="1:6" x14ac:dyDescent="0.4">
      <c r="A2244">
        <v>1978</v>
      </c>
      <c r="B2244" t="s">
        <v>74</v>
      </c>
      <c r="C2244" t="s">
        <v>47</v>
      </c>
      <c r="D2244">
        <v>0</v>
      </c>
      <c r="E2244">
        <v>11</v>
      </c>
      <c r="F2244">
        <v>11</v>
      </c>
    </row>
    <row r="2245" spans="1:6" x14ac:dyDescent="0.4">
      <c r="A2245">
        <v>1979</v>
      </c>
      <c r="B2245" t="s">
        <v>74</v>
      </c>
      <c r="C2245" t="s">
        <v>47</v>
      </c>
      <c r="D2245">
        <v>0</v>
      </c>
      <c r="E2245">
        <v>4</v>
      </c>
      <c r="F2245">
        <v>4</v>
      </c>
    </row>
    <row r="2246" spans="1:6" x14ac:dyDescent="0.4">
      <c r="A2246">
        <v>1980</v>
      </c>
      <c r="B2246" t="s">
        <v>74</v>
      </c>
      <c r="C2246" t="s">
        <v>47</v>
      </c>
      <c r="D2246">
        <v>0</v>
      </c>
      <c r="E2246">
        <v>7</v>
      </c>
      <c r="F2246">
        <v>7</v>
      </c>
    </row>
    <row r="2247" spans="1:6" x14ac:dyDescent="0.4">
      <c r="A2247">
        <v>1981</v>
      </c>
      <c r="B2247" t="s">
        <v>74</v>
      </c>
      <c r="C2247" t="s">
        <v>47</v>
      </c>
      <c r="D2247">
        <v>1</v>
      </c>
      <c r="E2247">
        <v>5</v>
      </c>
      <c r="F2247">
        <v>6</v>
      </c>
    </row>
    <row r="2248" spans="1:6" x14ac:dyDescent="0.4">
      <c r="A2248">
        <v>1982</v>
      </c>
      <c r="B2248" t="s">
        <v>74</v>
      </c>
      <c r="C2248" t="s">
        <v>47</v>
      </c>
      <c r="D2248">
        <v>0</v>
      </c>
      <c r="E2248">
        <v>16</v>
      </c>
      <c r="F2248">
        <v>16</v>
      </c>
    </row>
    <row r="2249" spans="1:6" x14ac:dyDescent="0.4">
      <c r="A2249">
        <v>1983</v>
      </c>
      <c r="B2249" t="s">
        <v>74</v>
      </c>
      <c r="C2249" t="s">
        <v>47</v>
      </c>
      <c r="D2249">
        <v>0</v>
      </c>
      <c r="E2249">
        <v>8</v>
      </c>
      <c r="F2249">
        <v>8</v>
      </c>
    </row>
    <row r="2250" spans="1:6" x14ac:dyDescent="0.4">
      <c r="A2250">
        <v>1984</v>
      </c>
      <c r="B2250" t="s">
        <v>74</v>
      </c>
      <c r="C2250" t="s">
        <v>47</v>
      </c>
      <c r="D2250">
        <v>0</v>
      </c>
      <c r="E2250">
        <v>18</v>
      </c>
      <c r="F2250">
        <v>18</v>
      </c>
    </row>
    <row r="2251" spans="1:6" x14ac:dyDescent="0.4">
      <c r="A2251">
        <v>1985</v>
      </c>
      <c r="B2251" t="s">
        <v>74</v>
      </c>
      <c r="C2251" t="s">
        <v>47</v>
      </c>
      <c r="D2251">
        <v>0</v>
      </c>
      <c r="E2251">
        <v>2</v>
      </c>
      <c r="F2251">
        <v>2</v>
      </c>
    </row>
    <row r="2252" spans="1:6" x14ac:dyDescent="0.4">
      <c r="A2252">
        <v>1986</v>
      </c>
      <c r="B2252" t="s">
        <v>74</v>
      </c>
      <c r="C2252" t="s">
        <v>47</v>
      </c>
      <c r="D2252">
        <v>0</v>
      </c>
      <c r="E2252">
        <v>12</v>
      </c>
      <c r="F2252">
        <v>12</v>
      </c>
    </row>
    <row r="2253" spans="1:6" x14ac:dyDescent="0.4">
      <c r="A2253">
        <v>1987</v>
      </c>
      <c r="B2253" t="s">
        <v>74</v>
      </c>
      <c r="C2253" t="s">
        <v>47</v>
      </c>
      <c r="D2253">
        <v>0</v>
      </c>
      <c r="E2253">
        <v>1</v>
      </c>
      <c r="F2253">
        <v>1</v>
      </c>
    </row>
    <row r="2254" spans="1:6" x14ac:dyDescent="0.4">
      <c r="A2254">
        <v>1988</v>
      </c>
      <c r="B2254" t="s">
        <v>74</v>
      </c>
      <c r="C2254" t="s">
        <v>47</v>
      </c>
      <c r="D2254">
        <v>0</v>
      </c>
      <c r="E2254">
        <v>1</v>
      </c>
      <c r="F2254">
        <v>1</v>
      </c>
    </row>
    <row r="2255" spans="1:6" x14ac:dyDescent="0.4">
      <c r="A2255">
        <v>1989</v>
      </c>
      <c r="B2255" t="s">
        <v>74</v>
      </c>
      <c r="C2255" t="s">
        <v>47</v>
      </c>
      <c r="D2255">
        <v>0</v>
      </c>
      <c r="E2255">
        <v>4</v>
      </c>
      <c r="F2255">
        <v>4</v>
      </c>
    </row>
    <row r="2256" spans="1:6" x14ac:dyDescent="0.4">
      <c r="A2256">
        <v>1990</v>
      </c>
      <c r="B2256" t="s">
        <v>74</v>
      </c>
      <c r="C2256" t="s">
        <v>47</v>
      </c>
      <c r="D2256">
        <v>0</v>
      </c>
      <c r="E2256">
        <v>2</v>
      </c>
      <c r="F2256">
        <v>2</v>
      </c>
    </row>
    <row r="2257" spans="1:6" x14ac:dyDescent="0.4">
      <c r="A2257">
        <v>1991</v>
      </c>
      <c r="B2257" t="s">
        <v>74</v>
      </c>
      <c r="C2257" t="s">
        <v>47</v>
      </c>
      <c r="D2257">
        <v>0</v>
      </c>
      <c r="E2257">
        <v>9</v>
      </c>
      <c r="F2257">
        <v>9</v>
      </c>
    </row>
    <row r="2258" spans="1:6" x14ac:dyDescent="0.4">
      <c r="A2258">
        <v>1992</v>
      </c>
      <c r="B2258" t="s">
        <v>74</v>
      </c>
      <c r="C2258" t="s">
        <v>47</v>
      </c>
      <c r="D2258">
        <v>0</v>
      </c>
      <c r="E2258">
        <v>3</v>
      </c>
      <c r="F2258">
        <v>3</v>
      </c>
    </row>
    <row r="2259" spans="1:6" x14ac:dyDescent="0.4">
      <c r="A2259">
        <v>1993</v>
      </c>
      <c r="B2259" t="s">
        <v>74</v>
      </c>
      <c r="C2259" t="s">
        <v>47</v>
      </c>
      <c r="D2259">
        <v>0</v>
      </c>
      <c r="E2259">
        <v>3</v>
      </c>
      <c r="F2259">
        <v>3</v>
      </c>
    </row>
    <row r="2260" spans="1:6" x14ac:dyDescent="0.4">
      <c r="A2260">
        <v>1994</v>
      </c>
      <c r="B2260" t="s">
        <v>74</v>
      </c>
      <c r="C2260" t="s">
        <v>47</v>
      </c>
      <c r="D2260">
        <v>0</v>
      </c>
      <c r="E2260">
        <v>1</v>
      </c>
      <c r="F2260">
        <v>1</v>
      </c>
    </row>
    <row r="2261" spans="1:6" x14ac:dyDescent="0.4">
      <c r="A2261">
        <v>1995</v>
      </c>
      <c r="B2261" t="s">
        <v>74</v>
      </c>
      <c r="C2261" t="s">
        <v>47</v>
      </c>
      <c r="D2261">
        <v>0</v>
      </c>
      <c r="E2261">
        <v>3</v>
      </c>
      <c r="F2261">
        <v>3</v>
      </c>
    </row>
    <row r="2262" spans="1:6" x14ac:dyDescent="0.4">
      <c r="A2262">
        <v>1996</v>
      </c>
      <c r="B2262" t="s">
        <v>74</v>
      </c>
      <c r="C2262" t="s">
        <v>47</v>
      </c>
      <c r="D2262">
        <v>0</v>
      </c>
      <c r="E2262">
        <v>2</v>
      </c>
      <c r="F2262">
        <v>2</v>
      </c>
    </row>
    <row r="2263" spans="1:6" x14ac:dyDescent="0.4">
      <c r="A2263">
        <v>1997</v>
      </c>
      <c r="B2263" t="s">
        <v>74</v>
      </c>
      <c r="C2263" t="s">
        <v>47</v>
      </c>
      <c r="D2263">
        <v>0</v>
      </c>
      <c r="E2263">
        <v>1</v>
      </c>
      <c r="F2263">
        <v>1</v>
      </c>
    </row>
    <row r="2264" spans="1:6" x14ac:dyDescent="0.4">
      <c r="A2264">
        <v>1998</v>
      </c>
      <c r="B2264" t="s">
        <v>74</v>
      </c>
      <c r="C2264" t="s">
        <v>47</v>
      </c>
      <c r="D2264">
        <v>0</v>
      </c>
      <c r="E2264">
        <v>0</v>
      </c>
      <c r="F2264">
        <v>0</v>
      </c>
    </row>
    <row r="2265" spans="1:6" x14ac:dyDescent="0.4">
      <c r="A2265">
        <v>1999</v>
      </c>
      <c r="B2265" t="s">
        <v>74</v>
      </c>
      <c r="C2265" t="s">
        <v>47</v>
      </c>
      <c r="D2265">
        <v>0</v>
      </c>
      <c r="E2265">
        <v>0</v>
      </c>
      <c r="F2265">
        <v>0</v>
      </c>
    </row>
    <row r="2266" spans="1:6" x14ac:dyDescent="0.4">
      <c r="A2266">
        <v>2000</v>
      </c>
      <c r="B2266" t="s">
        <v>74</v>
      </c>
      <c r="C2266" t="s">
        <v>47</v>
      </c>
      <c r="E2266">
        <v>0</v>
      </c>
      <c r="F2266">
        <v>0</v>
      </c>
    </row>
    <row r="2267" spans="1:6" x14ac:dyDescent="0.4">
      <c r="A2267">
        <v>2001</v>
      </c>
      <c r="B2267" t="s">
        <v>74</v>
      </c>
      <c r="C2267" t="s">
        <v>205</v>
      </c>
      <c r="E2267">
        <v>0</v>
      </c>
      <c r="F2267">
        <v>0</v>
      </c>
    </row>
    <row r="2268" spans="1:6" x14ac:dyDescent="0.4">
      <c r="A2268">
        <v>2002</v>
      </c>
      <c r="B2268" t="s">
        <v>74</v>
      </c>
      <c r="C2268" t="s">
        <v>205</v>
      </c>
      <c r="E2268">
        <v>0</v>
      </c>
      <c r="F2268">
        <v>0</v>
      </c>
    </row>
    <row r="2269" spans="1:6" x14ac:dyDescent="0.4">
      <c r="A2269">
        <v>2003</v>
      </c>
      <c r="B2269" t="s">
        <v>74</v>
      </c>
      <c r="C2269" t="s">
        <v>205</v>
      </c>
      <c r="E2269">
        <v>0</v>
      </c>
      <c r="F2269">
        <v>0</v>
      </c>
    </row>
    <row r="2270" spans="1:6" x14ac:dyDescent="0.4">
      <c r="A2270">
        <v>2004</v>
      </c>
      <c r="B2270" t="s">
        <v>74</v>
      </c>
      <c r="C2270" t="s">
        <v>205</v>
      </c>
      <c r="E2270">
        <v>0</v>
      </c>
      <c r="F2270">
        <v>0</v>
      </c>
    </row>
    <row r="2271" spans="1:6" x14ac:dyDescent="0.4">
      <c r="A2271">
        <v>2005</v>
      </c>
      <c r="B2271" t="s">
        <v>74</v>
      </c>
      <c r="C2271" t="s">
        <v>205</v>
      </c>
      <c r="E2271">
        <v>1</v>
      </c>
      <c r="F2271">
        <v>1</v>
      </c>
    </row>
    <row r="2272" spans="1:6" x14ac:dyDescent="0.4">
      <c r="A2272">
        <v>2006</v>
      </c>
      <c r="B2272" t="s">
        <v>74</v>
      </c>
      <c r="C2272" t="s">
        <v>205</v>
      </c>
      <c r="E2272">
        <v>0</v>
      </c>
      <c r="F2272">
        <v>0</v>
      </c>
    </row>
    <row r="2273" spans="1:6" x14ac:dyDescent="0.4">
      <c r="A2273">
        <v>2007</v>
      </c>
      <c r="B2273" t="s">
        <v>74</v>
      </c>
      <c r="C2273" t="s">
        <v>205</v>
      </c>
      <c r="E2273">
        <v>0</v>
      </c>
      <c r="F2273">
        <v>0</v>
      </c>
    </row>
    <row r="2274" spans="1:6" x14ac:dyDescent="0.4">
      <c r="A2274">
        <v>2008</v>
      </c>
      <c r="B2274" t="s">
        <v>74</v>
      </c>
      <c r="C2274" t="s">
        <v>205</v>
      </c>
      <c r="E2274">
        <v>0</v>
      </c>
      <c r="F2274">
        <v>0</v>
      </c>
    </row>
    <row r="2275" spans="1:6" x14ac:dyDescent="0.4">
      <c r="A2275">
        <v>2009</v>
      </c>
      <c r="B2275" t="s">
        <v>74</v>
      </c>
      <c r="C2275" t="s">
        <v>205</v>
      </c>
      <c r="E2275">
        <v>1</v>
      </c>
      <c r="F2275">
        <v>1</v>
      </c>
    </row>
    <row r="2276" spans="1:6" x14ac:dyDescent="0.4">
      <c r="A2276">
        <v>2010</v>
      </c>
      <c r="B2276" t="s">
        <v>74</v>
      </c>
      <c r="C2276" t="s">
        <v>205</v>
      </c>
      <c r="E2276">
        <v>0</v>
      </c>
      <c r="F2276">
        <v>0</v>
      </c>
    </row>
    <row r="2277" spans="1:6" x14ac:dyDescent="0.4">
      <c r="A2277">
        <v>2011</v>
      </c>
      <c r="B2277" t="s">
        <v>74</v>
      </c>
      <c r="C2277" t="s">
        <v>205</v>
      </c>
      <c r="E2277">
        <v>0</v>
      </c>
      <c r="F2277">
        <v>0</v>
      </c>
    </row>
    <row r="2278" spans="1:6" x14ac:dyDescent="0.4">
      <c r="A2278">
        <v>2012</v>
      </c>
      <c r="B2278" t="s">
        <v>74</v>
      </c>
      <c r="C2278" t="s">
        <v>205</v>
      </c>
      <c r="E2278">
        <v>3</v>
      </c>
      <c r="F2278">
        <v>3</v>
      </c>
    </row>
    <row r="2279" spans="1:6" x14ac:dyDescent="0.4">
      <c r="A2279">
        <v>2013</v>
      </c>
      <c r="B2279" t="s">
        <v>74</v>
      </c>
      <c r="C2279" t="s">
        <v>205</v>
      </c>
      <c r="E2279">
        <v>3.7749999999999999</v>
      </c>
      <c r="F2279">
        <v>3.7749999999999999</v>
      </c>
    </row>
    <row r="2280" spans="1:6" x14ac:dyDescent="0.4">
      <c r="A2280">
        <v>2014</v>
      </c>
      <c r="B2280" t="s">
        <v>74</v>
      </c>
      <c r="C2280" t="s">
        <v>205</v>
      </c>
      <c r="E2280">
        <v>2.6579999999999999</v>
      </c>
      <c r="F2280">
        <v>2.6579999999999999</v>
      </c>
    </row>
    <row r="2281" spans="1:6" x14ac:dyDescent="0.4">
      <c r="A2281">
        <v>2015</v>
      </c>
      <c r="B2281" t="s">
        <v>74</v>
      </c>
      <c r="C2281" t="s">
        <v>205</v>
      </c>
      <c r="E2281">
        <v>0.68899999999999995</v>
      </c>
      <c r="F2281">
        <v>0.68899999999999995</v>
      </c>
    </row>
    <row r="2282" spans="1:6" x14ac:dyDescent="0.4">
      <c r="A2282">
        <v>2016</v>
      </c>
      <c r="B2282" t="s">
        <v>74</v>
      </c>
      <c r="C2282" t="s">
        <v>205</v>
      </c>
      <c r="E2282">
        <v>6.585</v>
      </c>
      <c r="F2282">
        <v>6.585</v>
      </c>
    </row>
    <row r="2283" spans="1:6" x14ac:dyDescent="0.4">
      <c r="A2283">
        <v>2017</v>
      </c>
      <c r="B2283" t="s">
        <v>74</v>
      </c>
      <c r="C2283" t="s">
        <v>205</v>
      </c>
      <c r="E2283">
        <v>7.5679999999999996</v>
      </c>
      <c r="F2283">
        <v>7.5679999999999996</v>
      </c>
    </row>
    <row r="2284" spans="1:6" x14ac:dyDescent="0.4">
      <c r="A2284">
        <v>2018</v>
      </c>
      <c r="B2284" t="s">
        <v>74</v>
      </c>
      <c r="C2284" t="s">
        <v>205</v>
      </c>
      <c r="E2284">
        <v>4.3540000000000001</v>
      </c>
      <c r="F2284">
        <v>4.3540000000000001</v>
      </c>
    </row>
    <row r="2285" spans="1:6" x14ac:dyDescent="0.4">
      <c r="A2285">
        <v>2019</v>
      </c>
      <c r="B2285" t="s">
        <v>74</v>
      </c>
      <c r="C2285" t="s">
        <v>205</v>
      </c>
      <c r="E2285">
        <v>3.2669999999999999</v>
      </c>
      <c r="F2285">
        <v>3.2669999999999999</v>
      </c>
    </row>
    <row r="2286" spans="1:6" x14ac:dyDescent="0.4">
      <c r="A2286">
        <v>2020</v>
      </c>
      <c r="B2286" t="s">
        <v>74</v>
      </c>
      <c r="C2286" t="s">
        <v>205</v>
      </c>
      <c r="E2286">
        <v>1.617</v>
      </c>
      <c r="F2286">
        <v>1.617</v>
      </c>
    </row>
    <row r="2287" spans="1:6" x14ac:dyDescent="0.4">
      <c r="A2287">
        <v>1953</v>
      </c>
      <c r="B2287" t="s">
        <v>74</v>
      </c>
      <c r="C2287" t="s">
        <v>16</v>
      </c>
      <c r="D2287">
        <v>0</v>
      </c>
      <c r="F2287">
        <v>0</v>
      </c>
    </row>
    <row r="2288" spans="1:6" x14ac:dyDescent="0.4">
      <c r="A2288">
        <v>1954</v>
      </c>
      <c r="B2288" t="s">
        <v>74</v>
      </c>
      <c r="C2288" t="s">
        <v>16</v>
      </c>
      <c r="D2288">
        <v>0</v>
      </c>
      <c r="F2288">
        <v>0</v>
      </c>
    </row>
    <row r="2289" spans="1:6" x14ac:dyDescent="0.4">
      <c r="A2289">
        <v>1955</v>
      </c>
      <c r="B2289" t="s">
        <v>74</v>
      </c>
      <c r="C2289" t="s">
        <v>16</v>
      </c>
    </row>
    <row r="2290" spans="1:6" x14ac:dyDescent="0.4">
      <c r="A2290">
        <v>1956</v>
      </c>
      <c r="B2290" t="s">
        <v>74</v>
      </c>
      <c r="C2290" t="s">
        <v>16</v>
      </c>
    </row>
    <row r="2291" spans="1:6" x14ac:dyDescent="0.4">
      <c r="A2291">
        <v>1957</v>
      </c>
      <c r="B2291" t="s">
        <v>74</v>
      </c>
      <c r="C2291" t="s">
        <v>16</v>
      </c>
    </row>
    <row r="2292" spans="1:6" x14ac:dyDescent="0.4">
      <c r="A2292">
        <v>1958</v>
      </c>
      <c r="B2292" t="s">
        <v>74</v>
      </c>
      <c r="C2292" t="s">
        <v>16</v>
      </c>
      <c r="D2292">
        <v>1</v>
      </c>
      <c r="F2292">
        <v>1</v>
      </c>
    </row>
    <row r="2293" spans="1:6" x14ac:dyDescent="0.4">
      <c r="A2293">
        <v>1959</v>
      </c>
      <c r="B2293" t="s">
        <v>74</v>
      </c>
      <c r="C2293" t="s">
        <v>16</v>
      </c>
      <c r="D2293">
        <v>2</v>
      </c>
      <c r="F2293">
        <v>2</v>
      </c>
    </row>
    <row r="2294" spans="1:6" x14ac:dyDescent="0.4">
      <c r="A2294">
        <v>1960</v>
      </c>
      <c r="B2294" t="s">
        <v>74</v>
      </c>
      <c r="C2294" t="s">
        <v>16</v>
      </c>
      <c r="D2294">
        <v>1</v>
      </c>
      <c r="E2294">
        <v>18</v>
      </c>
      <c r="F2294">
        <v>19</v>
      </c>
    </row>
    <row r="2295" spans="1:6" x14ac:dyDescent="0.4">
      <c r="A2295">
        <v>1961</v>
      </c>
      <c r="B2295" t="s">
        <v>74</v>
      </c>
      <c r="C2295" t="s">
        <v>16</v>
      </c>
      <c r="D2295">
        <v>1</v>
      </c>
      <c r="E2295">
        <v>19</v>
      </c>
      <c r="F2295">
        <v>20</v>
      </c>
    </row>
    <row r="2296" spans="1:6" x14ac:dyDescent="0.4">
      <c r="A2296">
        <v>1962</v>
      </c>
      <c r="B2296" t="s">
        <v>74</v>
      </c>
      <c r="C2296" t="s">
        <v>16</v>
      </c>
      <c r="D2296">
        <v>4</v>
      </c>
      <c r="E2296">
        <v>20</v>
      </c>
      <c r="F2296">
        <v>24</v>
      </c>
    </row>
    <row r="2297" spans="1:6" x14ac:dyDescent="0.4">
      <c r="A2297">
        <v>1963</v>
      </c>
      <c r="B2297" t="s">
        <v>74</v>
      </c>
      <c r="C2297" t="s">
        <v>16</v>
      </c>
      <c r="D2297">
        <v>6</v>
      </c>
      <c r="E2297">
        <v>53</v>
      </c>
      <c r="F2297">
        <v>59</v>
      </c>
    </row>
    <row r="2298" spans="1:6" x14ac:dyDescent="0.4">
      <c r="A2298">
        <v>1964</v>
      </c>
      <c r="B2298" t="s">
        <v>74</v>
      </c>
      <c r="C2298" t="s">
        <v>16</v>
      </c>
      <c r="D2298">
        <v>3</v>
      </c>
      <c r="E2298">
        <v>272</v>
      </c>
      <c r="F2298">
        <v>275</v>
      </c>
    </row>
    <row r="2299" spans="1:6" x14ac:dyDescent="0.4">
      <c r="A2299">
        <v>1965</v>
      </c>
      <c r="B2299" t="s">
        <v>74</v>
      </c>
      <c r="C2299" t="s">
        <v>16</v>
      </c>
      <c r="D2299">
        <v>16</v>
      </c>
      <c r="E2299">
        <v>586</v>
      </c>
      <c r="F2299">
        <v>602</v>
      </c>
    </row>
    <row r="2300" spans="1:6" x14ac:dyDescent="0.4">
      <c r="A2300">
        <v>1966</v>
      </c>
      <c r="B2300" t="s">
        <v>74</v>
      </c>
      <c r="C2300" t="s">
        <v>16</v>
      </c>
      <c r="D2300">
        <v>100</v>
      </c>
      <c r="E2300">
        <v>173</v>
      </c>
      <c r="F2300">
        <v>273</v>
      </c>
    </row>
    <row r="2301" spans="1:6" x14ac:dyDescent="0.4">
      <c r="A2301">
        <v>1967</v>
      </c>
      <c r="B2301" t="s">
        <v>74</v>
      </c>
      <c r="C2301" t="s">
        <v>16</v>
      </c>
      <c r="D2301">
        <v>146</v>
      </c>
      <c r="E2301">
        <v>179</v>
      </c>
      <c r="F2301">
        <v>325</v>
      </c>
    </row>
    <row r="2302" spans="1:6" x14ac:dyDescent="0.4">
      <c r="A2302">
        <v>1968</v>
      </c>
      <c r="B2302" t="s">
        <v>74</v>
      </c>
      <c r="C2302" t="s">
        <v>16</v>
      </c>
      <c r="D2302">
        <v>104</v>
      </c>
      <c r="E2302">
        <v>223</v>
      </c>
      <c r="F2302">
        <v>327</v>
      </c>
    </row>
    <row r="2303" spans="1:6" x14ac:dyDescent="0.4">
      <c r="A2303">
        <v>1969</v>
      </c>
      <c r="B2303" t="s">
        <v>74</v>
      </c>
      <c r="C2303" t="s">
        <v>16</v>
      </c>
      <c r="D2303">
        <v>59</v>
      </c>
      <c r="E2303">
        <v>250</v>
      </c>
      <c r="F2303">
        <v>309</v>
      </c>
    </row>
    <row r="2304" spans="1:6" x14ac:dyDescent="0.4">
      <c r="A2304">
        <v>1970</v>
      </c>
      <c r="B2304" t="s">
        <v>74</v>
      </c>
      <c r="C2304" t="s">
        <v>16</v>
      </c>
      <c r="D2304">
        <v>111</v>
      </c>
      <c r="E2304">
        <v>447</v>
      </c>
      <c r="F2304">
        <v>558</v>
      </c>
    </row>
    <row r="2305" spans="1:6" x14ac:dyDescent="0.4">
      <c r="A2305">
        <v>1971</v>
      </c>
      <c r="B2305" t="s">
        <v>74</v>
      </c>
      <c r="C2305" t="s">
        <v>16</v>
      </c>
      <c r="D2305">
        <v>84</v>
      </c>
      <c r="E2305">
        <v>635</v>
      </c>
      <c r="F2305">
        <v>719</v>
      </c>
    </row>
    <row r="2306" spans="1:6" x14ac:dyDescent="0.4">
      <c r="A2306">
        <v>1972</v>
      </c>
      <c r="B2306" t="s">
        <v>74</v>
      </c>
      <c r="C2306" t="s">
        <v>16</v>
      </c>
      <c r="D2306">
        <v>45</v>
      </c>
      <c r="E2306">
        <v>283</v>
      </c>
      <c r="F2306">
        <v>328</v>
      </c>
    </row>
    <row r="2307" spans="1:6" x14ac:dyDescent="0.4">
      <c r="A2307">
        <v>1973</v>
      </c>
      <c r="B2307" t="s">
        <v>74</v>
      </c>
      <c r="C2307" t="s">
        <v>16</v>
      </c>
      <c r="D2307">
        <v>54</v>
      </c>
      <c r="E2307">
        <v>287</v>
      </c>
      <c r="F2307">
        <v>341</v>
      </c>
    </row>
    <row r="2308" spans="1:6" x14ac:dyDescent="0.4">
      <c r="A2308">
        <v>1974</v>
      </c>
      <c r="B2308" t="s">
        <v>74</v>
      </c>
      <c r="C2308" t="s">
        <v>16</v>
      </c>
      <c r="D2308">
        <v>81</v>
      </c>
      <c r="E2308">
        <v>290</v>
      </c>
      <c r="F2308">
        <v>371</v>
      </c>
    </row>
    <row r="2309" spans="1:6" x14ac:dyDescent="0.4">
      <c r="A2309">
        <v>1975</v>
      </c>
      <c r="B2309" t="s">
        <v>74</v>
      </c>
      <c r="C2309" t="s">
        <v>16</v>
      </c>
      <c r="D2309">
        <v>35</v>
      </c>
      <c r="E2309">
        <v>381</v>
      </c>
      <c r="F2309">
        <v>416</v>
      </c>
    </row>
    <row r="2310" spans="1:6" x14ac:dyDescent="0.4">
      <c r="A2310">
        <v>1976</v>
      </c>
      <c r="B2310" t="s">
        <v>74</v>
      </c>
      <c r="C2310" t="s">
        <v>16</v>
      </c>
      <c r="D2310">
        <v>45</v>
      </c>
      <c r="E2310">
        <v>729</v>
      </c>
      <c r="F2310">
        <v>774</v>
      </c>
    </row>
    <row r="2311" spans="1:6" x14ac:dyDescent="0.4">
      <c r="A2311">
        <v>1977</v>
      </c>
      <c r="B2311" t="s">
        <v>74</v>
      </c>
      <c r="C2311" t="s">
        <v>16</v>
      </c>
      <c r="D2311">
        <v>68</v>
      </c>
      <c r="E2311">
        <v>425</v>
      </c>
      <c r="F2311">
        <v>493</v>
      </c>
    </row>
    <row r="2312" spans="1:6" x14ac:dyDescent="0.4">
      <c r="A2312">
        <v>1978</v>
      </c>
      <c r="B2312" t="s">
        <v>74</v>
      </c>
      <c r="C2312" t="s">
        <v>16</v>
      </c>
      <c r="D2312">
        <v>24</v>
      </c>
      <c r="E2312">
        <v>501</v>
      </c>
      <c r="F2312">
        <v>525</v>
      </c>
    </row>
    <row r="2313" spans="1:6" x14ac:dyDescent="0.4">
      <c r="A2313">
        <v>1979</v>
      </c>
      <c r="B2313" t="s">
        <v>74</v>
      </c>
      <c r="C2313" t="s">
        <v>16</v>
      </c>
      <c r="D2313">
        <v>18</v>
      </c>
      <c r="E2313">
        <v>103</v>
      </c>
      <c r="F2313">
        <v>121</v>
      </c>
    </row>
    <row r="2314" spans="1:6" x14ac:dyDescent="0.4">
      <c r="A2314">
        <v>1980</v>
      </c>
      <c r="B2314" t="s">
        <v>74</v>
      </c>
      <c r="C2314" t="s">
        <v>16</v>
      </c>
      <c r="D2314">
        <v>37</v>
      </c>
      <c r="E2314">
        <v>122</v>
      </c>
      <c r="F2314">
        <v>159</v>
      </c>
    </row>
    <row r="2315" spans="1:6" x14ac:dyDescent="0.4">
      <c r="A2315">
        <v>1981</v>
      </c>
      <c r="B2315" t="s">
        <v>74</v>
      </c>
      <c r="C2315" t="s">
        <v>16</v>
      </c>
      <c r="D2315">
        <v>37</v>
      </c>
      <c r="E2315">
        <v>98</v>
      </c>
      <c r="F2315">
        <v>135</v>
      </c>
    </row>
    <row r="2316" spans="1:6" x14ac:dyDescent="0.4">
      <c r="A2316">
        <v>1982</v>
      </c>
      <c r="B2316" t="s">
        <v>74</v>
      </c>
      <c r="C2316" t="s">
        <v>16</v>
      </c>
      <c r="D2316">
        <v>54</v>
      </c>
      <c r="E2316">
        <v>75</v>
      </c>
      <c r="F2316">
        <v>129</v>
      </c>
    </row>
    <row r="2317" spans="1:6" x14ac:dyDescent="0.4">
      <c r="A2317">
        <v>1983</v>
      </c>
      <c r="B2317" t="s">
        <v>74</v>
      </c>
      <c r="C2317" t="s">
        <v>16</v>
      </c>
      <c r="D2317">
        <v>27</v>
      </c>
      <c r="E2317">
        <v>64</v>
      </c>
      <c r="F2317">
        <v>91</v>
      </c>
    </row>
    <row r="2318" spans="1:6" x14ac:dyDescent="0.4">
      <c r="A2318">
        <v>1984</v>
      </c>
      <c r="B2318" t="s">
        <v>74</v>
      </c>
      <c r="C2318" t="s">
        <v>16</v>
      </c>
      <c r="D2318">
        <v>33</v>
      </c>
      <c r="E2318">
        <v>66</v>
      </c>
      <c r="F2318">
        <v>99</v>
      </c>
    </row>
    <row r="2319" spans="1:6" x14ac:dyDescent="0.4">
      <c r="A2319">
        <v>1985</v>
      </c>
      <c r="B2319" t="s">
        <v>74</v>
      </c>
      <c r="C2319" t="s">
        <v>16</v>
      </c>
      <c r="D2319">
        <v>63</v>
      </c>
      <c r="E2319">
        <v>77</v>
      </c>
      <c r="F2319">
        <v>140</v>
      </c>
    </row>
    <row r="2320" spans="1:6" x14ac:dyDescent="0.4">
      <c r="A2320">
        <v>1986</v>
      </c>
      <c r="B2320" t="s">
        <v>74</v>
      </c>
      <c r="C2320" t="s">
        <v>16</v>
      </c>
      <c r="D2320">
        <v>43</v>
      </c>
      <c r="E2320">
        <v>119</v>
      </c>
      <c r="F2320">
        <v>162</v>
      </c>
    </row>
    <row r="2321" spans="1:6" x14ac:dyDescent="0.4">
      <c r="A2321">
        <v>1987</v>
      </c>
      <c r="B2321" t="s">
        <v>74</v>
      </c>
      <c r="C2321" t="s">
        <v>16</v>
      </c>
      <c r="D2321">
        <v>43</v>
      </c>
      <c r="E2321">
        <v>74</v>
      </c>
      <c r="F2321">
        <v>117</v>
      </c>
    </row>
    <row r="2322" spans="1:6" x14ac:dyDescent="0.4">
      <c r="A2322">
        <v>1988</v>
      </c>
      <c r="B2322" t="s">
        <v>74</v>
      </c>
      <c r="C2322" t="s">
        <v>16</v>
      </c>
      <c r="D2322">
        <v>16</v>
      </c>
      <c r="E2322">
        <v>62</v>
      </c>
      <c r="F2322">
        <v>78</v>
      </c>
    </row>
    <row r="2323" spans="1:6" x14ac:dyDescent="0.4">
      <c r="A2323">
        <v>1989</v>
      </c>
      <c r="B2323" t="s">
        <v>74</v>
      </c>
      <c r="C2323" t="s">
        <v>16</v>
      </c>
      <c r="D2323">
        <v>14</v>
      </c>
      <c r="E2323">
        <v>42</v>
      </c>
      <c r="F2323">
        <v>56</v>
      </c>
    </row>
    <row r="2324" spans="1:6" x14ac:dyDescent="0.4">
      <c r="A2324">
        <v>1990</v>
      </c>
      <c r="B2324" t="s">
        <v>74</v>
      </c>
      <c r="C2324" t="s">
        <v>16</v>
      </c>
      <c r="D2324">
        <v>12</v>
      </c>
      <c r="E2324">
        <v>55</v>
      </c>
      <c r="F2324">
        <v>67</v>
      </c>
    </row>
    <row r="2325" spans="1:6" x14ac:dyDescent="0.4">
      <c r="A2325">
        <v>1991</v>
      </c>
      <c r="B2325" t="s">
        <v>74</v>
      </c>
      <c r="C2325" t="s">
        <v>16</v>
      </c>
      <c r="D2325">
        <v>12</v>
      </c>
      <c r="E2325">
        <v>58</v>
      </c>
      <c r="F2325">
        <v>70</v>
      </c>
    </row>
    <row r="2326" spans="1:6" x14ac:dyDescent="0.4">
      <c r="A2326">
        <v>1992</v>
      </c>
      <c r="B2326" t="s">
        <v>74</v>
      </c>
      <c r="C2326" t="s">
        <v>16</v>
      </c>
      <c r="D2326">
        <v>30</v>
      </c>
      <c r="E2326">
        <v>32</v>
      </c>
      <c r="F2326">
        <v>62</v>
      </c>
    </row>
    <row r="2327" spans="1:6" x14ac:dyDescent="0.4">
      <c r="A2327">
        <v>1993</v>
      </c>
      <c r="B2327" t="s">
        <v>74</v>
      </c>
      <c r="C2327" t="s">
        <v>16</v>
      </c>
      <c r="D2327">
        <v>17</v>
      </c>
      <c r="E2327">
        <v>39</v>
      </c>
      <c r="F2327">
        <v>56</v>
      </c>
    </row>
    <row r="2328" spans="1:6" x14ac:dyDescent="0.4">
      <c r="A2328">
        <v>1994</v>
      </c>
      <c r="B2328" t="s">
        <v>74</v>
      </c>
      <c r="C2328" t="s">
        <v>16</v>
      </c>
      <c r="D2328">
        <v>16</v>
      </c>
      <c r="E2328">
        <v>57</v>
      </c>
      <c r="F2328">
        <v>73</v>
      </c>
    </row>
    <row r="2329" spans="1:6" x14ac:dyDescent="0.4">
      <c r="A2329">
        <v>1995</v>
      </c>
      <c r="B2329" t="s">
        <v>74</v>
      </c>
      <c r="C2329" t="s">
        <v>16</v>
      </c>
      <c r="D2329">
        <v>2</v>
      </c>
      <c r="E2329">
        <v>67</v>
      </c>
      <c r="F2329">
        <v>69</v>
      </c>
    </row>
    <row r="2330" spans="1:6" x14ac:dyDescent="0.4">
      <c r="A2330">
        <v>1996</v>
      </c>
      <c r="B2330" t="s">
        <v>74</v>
      </c>
      <c r="C2330" t="s">
        <v>16</v>
      </c>
      <c r="D2330">
        <v>3</v>
      </c>
      <c r="E2330">
        <v>29</v>
      </c>
      <c r="F2330">
        <v>32</v>
      </c>
    </row>
    <row r="2331" spans="1:6" x14ac:dyDescent="0.4">
      <c r="A2331">
        <v>1997</v>
      </c>
      <c r="B2331" t="s">
        <v>74</v>
      </c>
      <c r="C2331" t="s">
        <v>16</v>
      </c>
      <c r="D2331">
        <v>0</v>
      </c>
      <c r="E2331">
        <v>9</v>
      </c>
      <c r="F2331">
        <v>9</v>
      </c>
    </row>
    <row r="2332" spans="1:6" x14ac:dyDescent="0.4">
      <c r="A2332">
        <v>1998</v>
      </c>
      <c r="B2332" t="s">
        <v>74</v>
      </c>
      <c r="C2332" t="s">
        <v>16</v>
      </c>
      <c r="D2332">
        <v>0</v>
      </c>
      <c r="E2332">
        <v>5</v>
      </c>
      <c r="F2332">
        <v>5</v>
      </c>
    </row>
    <row r="2333" spans="1:6" x14ac:dyDescent="0.4">
      <c r="A2333">
        <v>1999</v>
      </c>
      <c r="B2333" t="s">
        <v>74</v>
      </c>
      <c r="C2333" t="s">
        <v>16</v>
      </c>
      <c r="D2333">
        <v>0</v>
      </c>
      <c r="E2333">
        <v>10</v>
      </c>
      <c r="F2333">
        <v>10</v>
      </c>
    </row>
    <row r="2334" spans="1:6" x14ac:dyDescent="0.4">
      <c r="A2334">
        <v>2000</v>
      </c>
      <c r="B2334" t="s">
        <v>74</v>
      </c>
      <c r="C2334" t="s">
        <v>16</v>
      </c>
      <c r="D2334">
        <v>0.38300000000000001</v>
      </c>
      <c r="E2334">
        <v>10</v>
      </c>
      <c r="F2334">
        <v>10.382999999999999</v>
      </c>
    </row>
    <row r="2335" spans="1:6" x14ac:dyDescent="0.4">
      <c r="A2335">
        <v>2001</v>
      </c>
      <c r="B2335" t="s">
        <v>74</v>
      </c>
      <c r="C2335" t="s">
        <v>16</v>
      </c>
      <c r="D2335">
        <v>0.442</v>
      </c>
      <c r="E2335">
        <v>5</v>
      </c>
      <c r="F2335">
        <v>5.4420000000000002</v>
      </c>
    </row>
    <row r="2336" spans="1:6" x14ac:dyDescent="0.4">
      <c r="A2336">
        <v>2002</v>
      </c>
      <c r="B2336" t="s">
        <v>74</v>
      </c>
      <c r="C2336" t="s">
        <v>16</v>
      </c>
      <c r="D2336">
        <v>0</v>
      </c>
      <c r="E2336">
        <v>3</v>
      </c>
      <c r="F2336">
        <v>3</v>
      </c>
    </row>
    <row r="2337" spans="1:6" x14ac:dyDescent="0.4">
      <c r="A2337">
        <v>2003</v>
      </c>
      <c r="B2337" t="s">
        <v>74</v>
      </c>
      <c r="C2337" t="s">
        <v>16</v>
      </c>
      <c r="D2337">
        <v>0</v>
      </c>
      <c r="E2337">
        <v>6</v>
      </c>
      <c r="F2337">
        <v>6</v>
      </c>
    </row>
    <row r="2338" spans="1:6" x14ac:dyDescent="0.4">
      <c r="A2338">
        <v>2004</v>
      </c>
      <c r="B2338" t="s">
        <v>74</v>
      </c>
      <c r="C2338" t="s">
        <v>16</v>
      </c>
      <c r="D2338">
        <v>0</v>
      </c>
      <c r="E2338">
        <v>12</v>
      </c>
      <c r="F2338">
        <v>12</v>
      </c>
    </row>
    <row r="2339" spans="1:6" x14ac:dyDescent="0.4">
      <c r="A2339">
        <v>2005</v>
      </c>
      <c r="B2339" t="s">
        <v>74</v>
      </c>
      <c r="C2339" t="s">
        <v>16</v>
      </c>
      <c r="D2339">
        <v>0</v>
      </c>
      <c r="E2339">
        <v>14</v>
      </c>
      <c r="F2339">
        <v>14</v>
      </c>
    </row>
    <row r="2340" spans="1:6" x14ac:dyDescent="0.4">
      <c r="A2340">
        <v>2006</v>
      </c>
      <c r="B2340" t="s">
        <v>74</v>
      </c>
      <c r="C2340" t="s">
        <v>16</v>
      </c>
      <c r="D2340">
        <v>0</v>
      </c>
      <c r="E2340">
        <v>10</v>
      </c>
      <c r="F2340">
        <v>10</v>
      </c>
    </row>
    <row r="2341" spans="1:6" x14ac:dyDescent="0.4">
      <c r="A2341">
        <v>2007</v>
      </c>
      <c r="B2341" t="s">
        <v>74</v>
      </c>
      <c r="C2341" t="s">
        <v>16</v>
      </c>
      <c r="D2341">
        <v>0</v>
      </c>
      <c r="E2341">
        <v>17</v>
      </c>
      <c r="F2341">
        <v>17</v>
      </c>
    </row>
    <row r="2342" spans="1:6" x14ac:dyDescent="0.4">
      <c r="A2342">
        <v>2008</v>
      </c>
      <c r="B2342" t="s">
        <v>74</v>
      </c>
      <c r="C2342" t="s">
        <v>16</v>
      </c>
      <c r="D2342">
        <v>0</v>
      </c>
      <c r="E2342">
        <v>21</v>
      </c>
      <c r="F2342">
        <v>21</v>
      </c>
    </row>
    <row r="2343" spans="1:6" x14ac:dyDescent="0.4">
      <c r="A2343">
        <v>2009</v>
      </c>
      <c r="B2343" t="s">
        <v>74</v>
      </c>
      <c r="C2343" t="s">
        <v>16</v>
      </c>
      <c r="D2343">
        <v>0</v>
      </c>
      <c r="E2343">
        <v>19</v>
      </c>
      <c r="F2343">
        <v>19</v>
      </c>
    </row>
    <row r="2344" spans="1:6" x14ac:dyDescent="0.4">
      <c r="A2344">
        <v>2010</v>
      </c>
      <c r="B2344" t="s">
        <v>74</v>
      </c>
      <c r="C2344" t="s">
        <v>16</v>
      </c>
      <c r="D2344">
        <v>0.54600000000000004</v>
      </c>
      <c r="E2344">
        <v>21</v>
      </c>
      <c r="F2344">
        <v>21.545999999999999</v>
      </c>
    </row>
    <row r="2345" spans="1:6" x14ac:dyDescent="0.4">
      <c r="A2345">
        <v>2011</v>
      </c>
      <c r="B2345" t="s">
        <v>74</v>
      </c>
      <c r="C2345" t="s">
        <v>16</v>
      </c>
      <c r="D2345">
        <v>3.7360000000000002</v>
      </c>
      <c r="E2345">
        <v>9</v>
      </c>
      <c r="F2345">
        <v>12.736000000000001</v>
      </c>
    </row>
    <row r="2346" spans="1:6" x14ac:dyDescent="0.4">
      <c r="A2346">
        <v>2012</v>
      </c>
      <c r="B2346" t="s">
        <v>74</v>
      </c>
      <c r="C2346" t="s">
        <v>16</v>
      </c>
      <c r="D2346">
        <v>1.1299999999999999</v>
      </c>
      <c r="E2346">
        <v>19</v>
      </c>
      <c r="F2346">
        <v>20.13</v>
      </c>
    </row>
    <row r="2347" spans="1:6" x14ac:dyDescent="0.4">
      <c r="A2347">
        <v>2013</v>
      </c>
      <c r="B2347" t="s">
        <v>74</v>
      </c>
      <c r="C2347" t="s">
        <v>16</v>
      </c>
      <c r="D2347">
        <v>1.82</v>
      </c>
      <c r="E2347">
        <v>21.850999999999999</v>
      </c>
      <c r="F2347">
        <v>23.670999999999999</v>
      </c>
    </row>
    <row r="2348" spans="1:6" x14ac:dyDescent="0.4">
      <c r="A2348">
        <v>2014</v>
      </c>
      <c r="B2348" t="s">
        <v>74</v>
      </c>
      <c r="C2348" t="s">
        <v>16</v>
      </c>
      <c r="D2348">
        <v>0.81499999999999995</v>
      </c>
      <c r="E2348">
        <v>3.8580000000000001</v>
      </c>
      <c r="F2348">
        <v>4.673</v>
      </c>
    </row>
    <row r="2349" spans="1:6" x14ac:dyDescent="0.4">
      <c r="A2349">
        <v>2015</v>
      </c>
      <c r="B2349" t="s">
        <v>74</v>
      </c>
      <c r="C2349" t="s">
        <v>16</v>
      </c>
      <c r="D2349">
        <v>0.85899999999999999</v>
      </c>
      <c r="E2349">
        <v>0.78100000000000003</v>
      </c>
      <c r="F2349">
        <v>1.6400000000000001</v>
      </c>
    </row>
    <row r="2350" spans="1:6" x14ac:dyDescent="0.4">
      <c r="A2350">
        <v>2016</v>
      </c>
      <c r="B2350" t="s">
        <v>74</v>
      </c>
      <c r="C2350" t="s">
        <v>16</v>
      </c>
      <c r="D2350">
        <v>0.49399999999999999</v>
      </c>
      <c r="E2350">
        <v>2.0550000000000002</v>
      </c>
      <c r="F2350">
        <v>2.5490000000000004</v>
      </c>
    </row>
    <row r="2351" spans="1:6" x14ac:dyDescent="0.4">
      <c r="A2351">
        <v>2017</v>
      </c>
      <c r="B2351" t="s">
        <v>74</v>
      </c>
      <c r="C2351" t="s">
        <v>16</v>
      </c>
      <c r="D2351">
        <v>0</v>
      </c>
      <c r="E2351">
        <v>7.7969999999999997</v>
      </c>
      <c r="F2351">
        <v>7.7969999999999997</v>
      </c>
    </row>
    <row r="2352" spans="1:6" x14ac:dyDescent="0.4">
      <c r="A2352">
        <v>2018</v>
      </c>
      <c r="B2352" t="s">
        <v>74</v>
      </c>
      <c r="C2352" t="s">
        <v>16</v>
      </c>
      <c r="D2352">
        <v>0.15</v>
      </c>
      <c r="E2352">
        <v>7.82</v>
      </c>
      <c r="F2352">
        <v>7.9700000000000006</v>
      </c>
    </row>
    <row r="2353" spans="1:6" x14ac:dyDescent="0.4">
      <c r="A2353">
        <v>2019</v>
      </c>
      <c r="B2353" t="s">
        <v>74</v>
      </c>
      <c r="C2353" t="s">
        <v>16</v>
      </c>
      <c r="D2353">
        <v>0.49</v>
      </c>
      <c r="E2353">
        <v>22.021000000000001</v>
      </c>
      <c r="F2353">
        <v>22.510999999999999</v>
      </c>
    </row>
    <row r="2354" spans="1:6" x14ac:dyDescent="0.4">
      <c r="A2354">
        <v>2020</v>
      </c>
      <c r="B2354" t="s">
        <v>74</v>
      </c>
      <c r="C2354" t="s">
        <v>16</v>
      </c>
      <c r="D2354">
        <v>0.50800000000000001</v>
      </c>
      <c r="E2354">
        <v>10.231</v>
      </c>
      <c r="F2354">
        <v>10.739000000000001</v>
      </c>
    </row>
    <row r="2355" spans="1:6" x14ac:dyDescent="0.4">
      <c r="A2355">
        <v>1868</v>
      </c>
      <c r="B2355" t="s">
        <v>74</v>
      </c>
      <c r="C2355" t="s">
        <v>54</v>
      </c>
      <c r="E2355">
        <v>1</v>
      </c>
      <c r="F2355">
        <v>1</v>
      </c>
    </row>
    <row r="2356" spans="1:6" x14ac:dyDescent="0.4">
      <c r="A2356">
        <v>1869</v>
      </c>
      <c r="B2356" t="s">
        <v>74</v>
      </c>
      <c r="C2356" t="s">
        <v>54</v>
      </c>
      <c r="E2356">
        <v>2</v>
      </c>
      <c r="F2356">
        <v>2</v>
      </c>
    </row>
    <row r="2357" spans="1:6" x14ac:dyDescent="0.4">
      <c r="A2357">
        <v>1870</v>
      </c>
      <c r="B2357" t="s">
        <v>74</v>
      </c>
      <c r="C2357" t="s">
        <v>54</v>
      </c>
      <c r="E2357">
        <v>10</v>
      </c>
      <c r="F2357">
        <v>10</v>
      </c>
    </row>
    <row r="2358" spans="1:6" x14ac:dyDescent="0.4">
      <c r="A2358">
        <v>1871</v>
      </c>
      <c r="B2358" t="s">
        <v>74</v>
      </c>
      <c r="C2358" t="s">
        <v>54</v>
      </c>
    </row>
    <row r="2359" spans="1:6" x14ac:dyDescent="0.4">
      <c r="A2359">
        <v>1872</v>
      </c>
      <c r="B2359" t="s">
        <v>74</v>
      </c>
      <c r="C2359" t="s">
        <v>54</v>
      </c>
    </row>
    <row r="2360" spans="1:6" x14ac:dyDescent="0.4">
      <c r="A2360">
        <v>1873</v>
      </c>
      <c r="B2360" t="s">
        <v>74</v>
      </c>
      <c r="C2360" t="s">
        <v>54</v>
      </c>
    </row>
    <row r="2361" spans="1:6" x14ac:dyDescent="0.4">
      <c r="A2361">
        <v>1874</v>
      </c>
      <c r="B2361" t="s">
        <v>74</v>
      </c>
      <c r="C2361" t="s">
        <v>54</v>
      </c>
    </row>
    <row r="2362" spans="1:6" x14ac:dyDescent="0.4">
      <c r="A2362">
        <v>1875</v>
      </c>
      <c r="B2362" t="s">
        <v>74</v>
      </c>
      <c r="C2362" t="s">
        <v>54</v>
      </c>
    </row>
    <row r="2363" spans="1:6" x14ac:dyDescent="0.4">
      <c r="A2363">
        <v>1876</v>
      </c>
      <c r="B2363" t="s">
        <v>74</v>
      </c>
      <c r="C2363" t="s">
        <v>54</v>
      </c>
    </row>
    <row r="2364" spans="1:6" x14ac:dyDescent="0.4">
      <c r="A2364">
        <v>1877</v>
      </c>
      <c r="B2364" t="s">
        <v>74</v>
      </c>
      <c r="C2364" t="s">
        <v>54</v>
      </c>
    </row>
    <row r="2365" spans="1:6" x14ac:dyDescent="0.4">
      <c r="A2365">
        <v>1878</v>
      </c>
      <c r="B2365" t="s">
        <v>74</v>
      </c>
      <c r="C2365" t="s">
        <v>54</v>
      </c>
    </row>
    <row r="2366" spans="1:6" x14ac:dyDescent="0.4">
      <c r="A2366">
        <v>1879</v>
      </c>
      <c r="B2366" t="s">
        <v>74</v>
      </c>
      <c r="C2366" t="s">
        <v>54</v>
      </c>
    </row>
    <row r="2367" spans="1:6" x14ac:dyDescent="0.4">
      <c r="A2367">
        <v>1880</v>
      </c>
      <c r="B2367" t="s">
        <v>74</v>
      </c>
      <c r="C2367" t="s">
        <v>54</v>
      </c>
    </row>
    <row r="2368" spans="1:6" x14ac:dyDescent="0.4">
      <c r="A2368">
        <v>1881</v>
      </c>
      <c r="B2368" t="s">
        <v>74</v>
      </c>
      <c r="C2368" t="s">
        <v>54</v>
      </c>
      <c r="E2368">
        <v>1</v>
      </c>
      <c r="F2368">
        <v>1</v>
      </c>
    </row>
    <row r="2369" spans="1:6" x14ac:dyDescent="0.4">
      <c r="A2369">
        <v>1882</v>
      </c>
      <c r="B2369" t="s">
        <v>74</v>
      </c>
      <c r="C2369" t="s">
        <v>54</v>
      </c>
    </row>
    <row r="2370" spans="1:6" x14ac:dyDescent="0.4">
      <c r="A2370">
        <v>1883</v>
      </c>
      <c r="B2370" t="s">
        <v>74</v>
      </c>
      <c r="C2370" t="s">
        <v>54</v>
      </c>
    </row>
    <row r="2371" spans="1:6" x14ac:dyDescent="0.4">
      <c r="A2371">
        <v>1884</v>
      </c>
      <c r="B2371" t="s">
        <v>74</v>
      </c>
      <c r="C2371" t="s">
        <v>54</v>
      </c>
    </row>
    <row r="2372" spans="1:6" x14ac:dyDescent="0.4">
      <c r="A2372">
        <v>1885</v>
      </c>
      <c r="B2372" t="s">
        <v>74</v>
      </c>
      <c r="C2372" t="s">
        <v>54</v>
      </c>
    </row>
    <row r="2373" spans="1:6" x14ac:dyDescent="0.4">
      <c r="A2373">
        <v>1886</v>
      </c>
      <c r="B2373" t="s">
        <v>74</v>
      </c>
      <c r="C2373" t="s">
        <v>54</v>
      </c>
    </row>
    <row r="2374" spans="1:6" x14ac:dyDescent="0.4">
      <c r="A2374">
        <v>1887</v>
      </c>
      <c r="B2374" t="s">
        <v>74</v>
      </c>
      <c r="C2374" t="s">
        <v>54</v>
      </c>
    </row>
    <row r="2375" spans="1:6" x14ac:dyDescent="0.4">
      <c r="A2375">
        <v>1888</v>
      </c>
      <c r="B2375" t="s">
        <v>74</v>
      </c>
      <c r="C2375" t="s">
        <v>54</v>
      </c>
    </row>
    <row r="2376" spans="1:6" x14ac:dyDescent="0.4">
      <c r="A2376">
        <v>1889</v>
      </c>
      <c r="B2376" t="s">
        <v>74</v>
      </c>
      <c r="C2376" t="s">
        <v>54</v>
      </c>
      <c r="D2376">
        <v>85</v>
      </c>
      <c r="F2376">
        <v>85</v>
      </c>
    </row>
    <row r="2377" spans="1:6" x14ac:dyDescent="0.4">
      <c r="A2377">
        <v>1890</v>
      </c>
      <c r="B2377" t="s">
        <v>74</v>
      </c>
      <c r="C2377" t="s">
        <v>54</v>
      </c>
      <c r="D2377">
        <v>359</v>
      </c>
      <c r="F2377">
        <v>359</v>
      </c>
    </row>
    <row r="2378" spans="1:6" x14ac:dyDescent="0.4">
      <c r="A2378">
        <v>1891</v>
      </c>
      <c r="B2378" t="s">
        <v>74</v>
      </c>
      <c r="C2378" t="s">
        <v>54</v>
      </c>
    </row>
    <row r="2379" spans="1:6" x14ac:dyDescent="0.4">
      <c r="A2379">
        <v>1892</v>
      </c>
      <c r="B2379" t="s">
        <v>74</v>
      </c>
      <c r="C2379" t="s">
        <v>54</v>
      </c>
    </row>
    <row r="2380" spans="1:6" x14ac:dyDescent="0.4">
      <c r="A2380">
        <v>1893</v>
      </c>
      <c r="B2380" t="s">
        <v>74</v>
      </c>
      <c r="C2380" t="s">
        <v>54</v>
      </c>
      <c r="D2380">
        <v>131</v>
      </c>
      <c r="F2380">
        <v>131</v>
      </c>
    </row>
    <row r="2381" spans="1:6" x14ac:dyDescent="0.4">
      <c r="A2381">
        <v>1894</v>
      </c>
      <c r="B2381" t="s">
        <v>74</v>
      </c>
      <c r="C2381" t="s">
        <v>54</v>
      </c>
      <c r="E2381">
        <v>185</v>
      </c>
      <c r="F2381">
        <v>185</v>
      </c>
    </row>
    <row r="2382" spans="1:6" x14ac:dyDescent="0.4">
      <c r="A2382">
        <v>1895</v>
      </c>
      <c r="B2382" t="s">
        <v>74</v>
      </c>
      <c r="C2382" t="s">
        <v>54</v>
      </c>
      <c r="E2382">
        <v>242</v>
      </c>
      <c r="F2382">
        <v>242</v>
      </c>
    </row>
    <row r="2383" spans="1:6" x14ac:dyDescent="0.4">
      <c r="A2383">
        <v>1896</v>
      </c>
      <c r="B2383" t="s">
        <v>74</v>
      </c>
      <c r="C2383" t="s">
        <v>54</v>
      </c>
      <c r="E2383">
        <v>373</v>
      </c>
      <c r="F2383">
        <v>373</v>
      </c>
    </row>
    <row r="2384" spans="1:6" x14ac:dyDescent="0.4">
      <c r="A2384">
        <v>1897</v>
      </c>
      <c r="B2384" t="s">
        <v>74</v>
      </c>
      <c r="C2384" t="s">
        <v>54</v>
      </c>
      <c r="D2384">
        <v>169</v>
      </c>
      <c r="F2384">
        <v>169</v>
      </c>
    </row>
    <row r="2385" spans="1:6" x14ac:dyDescent="0.4">
      <c r="A2385">
        <v>1898</v>
      </c>
      <c r="B2385" t="s">
        <v>74</v>
      </c>
      <c r="C2385" t="s">
        <v>54</v>
      </c>
      <c r="E2385">
        <v>219</v>
      </c>
      <c r="F2385">
        <v>219</v>
      </c>
    </row>
    <row r="2386" spans="1:6" x14ac:dyDescent="0.4">
      <c r="A2386">
        <v>1899</v>
      </c>
      <c r="B2386" t="s">
        <v>74</v>
      </c>
      <c r="C2386" t="s">
        <v>54</v>
      </c>
      <c r="D2386">
        <v>397</v>
      </c>
      <c r="E2386">
        <v>238</v>
      </c>
      <c r="F2386">
        <v>635</v>
      </c>
    </row>
    <row r="2387" spans="1:6" x14ac:dyDescent="0.4">
      <c r="A2387">
        <v>1900</v>
      </c>
      <c r="B2387" t="s">
        <v>74</v>
      </c>
      <c r="C2387" t="s">
        <v>54</v>
      </c>
      <c r="E2387">
        <v>248</v>
      </c>
      <c r="F2387">
        <v>248</v>
      </c>
    </row>
    <row r="2388" spans="1:6" x14ac:dyDescent="0.4">
      <c r="A2388">
        <v>1901</v>
      </c>
      <c r="B2388" t="s">
        <v>74</v>
      </c>
      <c r="C2388" t="s">
        <v>54</v>
      </c>
      <c r="E2388">
        <v>354</v>
      </c>
      <c r="F2388">
        <v>354</v>
      </c>
    </row>
    <row r="2389" spans="1:6" x14ac:dyDescent="0.4">
      <c r="A2389">
        <v>1902</v>
      </c>
      <c r="B2389" t="s">
        <v>74</v>
      </c>
      <c r="C2389" t="s">
        <v>54</v>
      </c>
      <c r="E2389">
        <v>545</v>
      </c>
      <c r="F2389">
        <v>545</v>
      </c>
    </row>
    <row r="2390" spans="1:6" x14ac:dyDescent="0.4">
      <c r="A2390">
        <v>1903</v>
      </c>
      <c r="B2390" t="s">
        <v>74</v>
      </c>
      <c r="C2390" t="s">
        <v>54</v>
      </c>
      <c r="D2390">
        <v>122</v>
      </c>
      <c r="E2390">
        <v>350</v>
      </c>
      <c r="F2390">
        <v>472</v>
      </c>
    </row>
    <row r="2391" spans="1:6" x14ac:dyDescent="0.4">
      <c r="A2391">
        <v>1904</v>
      </c>
      <c r="B2391" t="s">
        <v>74</v>
      </c>
      <c r="C2391" t="s">
        <v>54</v>
      </c>
      <c r="E2391">
        <v>210</v>
      </c>
      <c r="F2391">
        <v>210</v>
      </c>
    </row>
    <row r="2392" spans="1:6" x14ac:dyDescent="0.4">
      <c r="A2392">
        <v>1905</v>
      </c>
      <c r="B2392" t="s">
        <v>74</v>
      </c>
      <c r="C2392" t="s">
        <v>54</v>
      </c>
      <c r="E2392">
        <v>176</v>
      </c>
      <c r="F2392">
        <v>176</v>
      </c>
    </row>
    <row r="2393" spans="1:6" x14ac:dyDescent="0.4">
      <c r="A2393">
        <v>1906</v>
      </c>
      <c r="B2393" t="s">
        <v>74</v>
      </c>
      <c r="C2393" t="s">
        <v>54</v>
      </c>
      <c r="E2393">
        <v>194</v>
      </c>
      <c r="F2393">
        <v>194</v>
      </c>
    </row>
    <row r="2394" spans="1:6" x14ac:dyDescent="0.4">
      <c r="A2394">
        <v>1907</v>
      </c>
      <c r="B2394" t="s">
        <v>74</v>
      </c>
      <c r="C2394" t="s">
        <v>54</v>
      </c>
      <c r="E2394">
        <v>169</v>
      </c>
      <c r="F2394">
        <v>169</v>
      </c>
    </row>
    <row r="2395" spans="1:6" x14ac:dyDescent="0.4">
      <c r="A2395">
        <v>1908</v>
      </c>
      <c r="B2395" t="s">
        <v>74</v>
      </c>
      <c r="C2395" t="s">
        <v>54</v>
      </c>
      <c r="D2395">
        <v>35</v>
      </c>
      <c r="E2395">
        <v>89</v>
      </c>
      <c r="F2395">
        <v>124</v>
      </c>
    </row>
    <row r="2396" spans="1:6" x14ac:dyDescent="0.4">
      <c r="A2396">
        <v>1909</v>
      </c>
      <c r="B2396" t="s">
        <v>74</v>
      </c>
      <c r="C2396" t="s">
        <v>54</v>
      </c>
      <c r="E2396">
        <v>108</v>
      </c>
      <c r="F2396">
        <v>108</v>
      </c>
    </row>
    <row r="2397" spans="1:6" x14ac:dyDescent="0.4">
      <c r="A2397">
        <v>1910</v>
      </c>
      <c r="B2397" t="s">
        <v>74</v>
      </c>
      <c r="C2397" t="s">
        <v>54</v>
      </c>
      <c r="E2397">
        <v>128</v>
      </c>
      <c r="F2397">
        <v>128</v>
      </c>
    </row>
    <row r="2398" spans="1:6" x14ac:dyDescent="0.4">
      <c r="A2398">
        <v>1911</v>
      </c>
      <c r="B2398" t="s">
        <v>74</v>
      </c>
      <c r="C2398" t="s">
        <v>54</v>
      </c>
      <c r="E2398">
        <v>214</v>
      </c>
      <c r="F2398">
        <v>214</v>
      </c>
    </row>
    <row r="2399" spans="1:6" x14ac:dyDescent="0.4">
      <c r="A2399">
        <v>1912</v>
      </c>
      <c r="B2399" t="s">
        <v>74</v>
      </c>
      <c r="C2399" t="s">
        <v>54</v>
      </c>
      <c r="E2399">
        <v>123</v>
      </c>
      <c r="F2399">
        <v>123</v>
      </c>
    </row>
    <row r="2400" spans="1:6" x14ac:dyDescent="0.4">
      <c r="A2400">
        <v>1913</v>
      </c>
      <c r="B2400" t="s">
        <v>74</v>
      </c>
      <c r="C2400" t="s">
        <v>54</v>
      </c>
      <c r="D2400">
        <v>28</v>
      </c>
      <c r="E2400">
        <v>125</v>
      </c>
      <c r="F2400">
        <v>153</v>
      </c>
    </row>
    <row r="2401" spans="1:6" x14ac:dyDescent="0.4">
      <c r="A2401">
        <v>1914</v>
      </c>
      <c r="B2401" t="s">
        <v>74</v>
      </c>
      <c r="C2401" t="s">
        <v>54</v>
      </c>
      <c r="D2401">
        <v>6</v>
      </c>
      <c r="E2401">
        <v>106</v>
      </c>
      <c r="F2401">
        <v>112</v>
      </c>
    </row>
    <row r="2402" spans="1:6" x14ac:dyDescent="0.4">
      <c r="A2402">
        <v>1915</v>
      </c>
      <c r="B2402" t="s">
        <v>74</v>
      </c>
      <c r="C2402" t="s">
        <v>54</v>
      </c>
      <c r="D2402">
        <v>7</v>
      </c>
      <c r="E2402">
        <v>119</v>
      </c>
      <c r="F2402">
        <v>126</v>
      </c>
    </row>
    <row r="2403" spans="1:6" x14ac:dyDescent="0.4">
      <c r="A2403">
        <v>1916</v>
      </c>
      <c r="B2403" t="s">
        <v>74</v>
      </c>
      <c r="C2403" t="s">
        <v>54</v>
      </c>
      <c r="D2403">
        <v>4</v>
      </c>
      <c r="E2403">
        <v>167</v>
      </c>
      <c r="F2403">
        <v>171</v>
      </c>
    </row>
    <row r="2404" spans="1:6" x14ac:dyDescent="0.4">
      <c r="A2404">
        <v>1917</v>
      </c>
      <c r="B2404" t="s">
        <v>74</v>
      </c>
      <c r="C2404" t="s">
        <v>54</v>
      </c>
      <c r="D2404">
        <v>5</v>
      </c>
      <c r="E2404">
        <v>214</v>
      </c>
      <c r="F2404">
        <v>219</v>
      </c>
    </row>
    <row r="2405" spans="1:6" x14ac:dyDescent="0.4">
      <c r="A2405">
        <v>1918</v>
      </c>
      <c r="B2405" t="s">
        <v>74</v>
      </c>
      <c r="C2405" t="s">
        <v>54</v>
      </c>
      <c r="D2405">
        <v>49</v>
      </c>
      <c r="E2405">
        <v>109</v>
      </c>
      <c r="F2405">
        <v>158</v>
      </c>
    </row>
    <row r="2406" spans="1:6" x14ac:dyDescent="0.4">
      <c r="A2406">
        <v>1919</v>
      </c>
      <c r="B2406" t="s">
        <v>74</v>
      </c>
      <c r="C2406" t="s">
        <v>54</v>
      </c>
      <c r="D2406">
        <v>3</v>
      </c>
      <c r="E2406">
        <v>159</v>
      </c>
      <c r="F2406">
        <v>162</v>
      </c>
    </row>
    <row r="2407" spans="1:6" x14ac:dyDescent="0.4">
      <c r="A2407">
        <v>1920</v>
      </c>
      <c r="B2407" t="s">
        <v>74</v>
      </c>
      <c r="C2407" t="s">
        <v>54</v>
      </c>
      <c r="D2407">
        <v>4</v>
      </c>
      <c r="E2407">
        <v>107</v>
      </c>
      <c r="F2407">
        <v>111</v>
      </c>
    </row>
    <row r="2408" spans="1:6" x14ac:dyDescent="0.4">
      <c r="A2408">
        <v>1921</v>
      </c>
      <c r="B2408" t="s">
        <v>74</v>
      </c>
      <c r="C2408" t="s">
        <v>54</v>
      </c>
      <c r="D2408">
        <v>10</v>
      </c>
      <c r="E2408">
        <v>87</v>
      </c>
      <c r="F2408">
        <v>97</v>
      </c>
    </row>
    <row r="2409" spans="1:6" x14ac:dyDescent="0.4">
      <c r="A2409">
        <v>1922</v>
      </c>
      <c r="B2409" t="s">
        <v>74</v>
      </c>
      <c r="C2409" t="s">
        <v>54</v>
      </c>
      <c r="D2409">
        <v>8</v>
      </c>
      <c r="E2409">
        <v>74</v>
      </c>
      <c r="F2409">
        <v>82</v>
      </c>
    </row>
    <row r="2410" spans="1:6" x14ac:dyDescent="0.4">
      <c r="A2410">
        <v>1923</v>
      </c>
      <c r="B2410" t="s">
        <v>74</v>
      </c>
      <c r="C2410" t="s">
        <v>54</v>
      </c>
      <c r="D2410">
        <v>9</v>
      </c>
      <c r="E2410">
        <v>83</v>
      </c>
      <c r="F2410">
        <v>92</v>
      </c>
    </row>
    <row r="2411" spans="1:6" x14ac:dyDescent="0.4">
      <c r="A2411">
        <v>1924</v>
      </c>
      <c r="B2411" t="s">
        <v>74</v>
      </c>
      <c r="C2411" t="s">
        <v>54</v>
      </c>
      <c r="D2411">
        <v>9</v>
      </c>
      <c r="E2411">
        <v>78</v>
      </c>
      <c r="F2411">
        <v>87</v>
      </c>
    </row>
    <row r="2412" spans="1:6" x14ac:dyDescent="0.4">
      <c r="A2412">
        <v>1925</v>
      </c>
      <c r="B2412" t="s">
        <v>74</v>
      </c>
      <c r="C2412" t="s">
        <v>54</v>
      </c>
      <c r="D2412">
        <v>9</v>
      </c>
      <c r="E2412">
        <v>88</v>
      </c>
      <c r="F2412">
        <v>97</v>
      </c>
    </row>
    <row r="2413" spans="1:6" x14ac:dyDescent="0.4">
      <c r="A2413">
        <v>1926</v>
      </c>
      <c r="B2413" t="s">
        <v>74</v>
      </c>
      <c r="C2413" t="s">
        <v>54</v>
      </c>
      <c r="D2413">
        <v>34</v>
      </c>
      <c r="E2413">
        <v>111</v>
      </c>
      <c r="F2413">
        <v>145</v>
      </c>
    </row>
    <row r="2414" spans="1:6" x14ac:dyDescent="0.4">
      <c r="A2414">
        <v>1927</v>
      </c>
      <c r="B2414" t="s">
        <v>74</v>
      </c>
      <c r="C2414" t="s">
        <v>54</v>
      </c>
      <c r="D2414">
        <v>39</v>
      </c>
      <c r="E2414">
        <v>100</v>
      </c>
      <c r="F2414">
        <v>139</v>
      </c>
    </row>
    <row r="2415" spans="1:6" x14ac:dyDescent="0.4">
      <c r="A2415">
        <v>1928</v>
      </c>
      <c r="B2415" t="s">
        <v>74</v>
      </c>
      <c r="C2415" t="s">
        <v>54</v>
      </c>
      <c r="D2415">
        <v>45</v>
      </c>
      <c r="E2415">
        <v>163</v>
      </c>
      <c r="F2415">
        <v>208</v>
      </c>
    </row>
    <row r="2416" spans="1:6" x14ac:dyDescent="0.4">
      <c r="A2416">
        <v>1929</v>
      </c>
      <c r="B2416" t="s">
        <v>74</v>
      </c>
      <c r="C2416" t="s">
        <v>54</v>
      </c>
      <c r="D2416">
        <v>36</v>
      </c>
      <c r="E2416">
        <v>154</v>
      </c>
      <c r="F2416">
        <v>190</v>
      </c>
    </row>
    <row r="2417" spans="1:6" x14ac:dyDescent="0.4">
      <c r="A2417">
        <v>1930</v>
      </c>
      <c r="B2417" t="s">
        <v>74</v>
      </c>
      <c r="C2417" t="s">
        <v>54</v>
      </c>
      <c r="D2417">
        <v>30</v>
      </c>
      <c r="E2417">
        <v>134</v>
      </c>
      <c r="F2417">
        <v>164</v>
      </c>
    </row>
    <row r="2418" spans="1:6" x14ac:dyDescent="0.4">
      <c r="A2418">
        <v>1931</v>
      </c>
      <c r="B2418" t="s">
        <v>74</v>
      </c>
      <c r="C2418" t="s">
        <v>54</v>
      </c>
      <c r="D2418">
        <v>24</v>
      </c>
      <c r="E2418">
        <v>77</v>
      </c>
      <c r="F2418">
        <v>101</v>
      </c>
    </row>
    <row r="2419" spans="1:6" x14ac:dyDescent="0.4">
      <c r="A2419">
        <v>1932</v>
      </c>
      <c r="B2419" t="s">
        <v>74</v>
      </c>
      <c r="C2419" t="s">
        <v>54</v>
      </c>
      <c r="D2419">
        <v>27</v>
      </c>
      <c r="E2419">
        <v>97</v>
      </c>
      <c r="F2419">
        <v>124</v>
      </c>
    </row>
    <row r="2420" spans="1:6" x14ac:dyDescent="0.4">
      <c r="A2420">
        <v>1933</v>
      </c>
      <c r="B2420" t="s">
        <v>74</v>
      </c>
      <c r="C2420" t="s">
        <v>54</v>
      </c>
      <c r="D2420">
        <v>35</v>
      </c>
      <c r="E2420">
        <v>108</v>
      </c>
      <c r="F2420">
        <v>143</v>
      </c>
    </row>
    <row r="2421" spans="1:6" x14ac:dyDescent="0.4">
      <c r="A2421">
        <v>1934</v>
      </c>
      <c r="B2421" t="s">
        <v>74</v>
      </c>
      <c r="C2421" t="s">
        <v>54</v>
      </c>
      <c r="D2421">
        <v>51</v>
      </c>
      <c r="E2421">
        <v>118</v>
      </c>
      <c r="F2421">
        <v>169</v>
      </c>
    </row>
    <row r="2422" spans="1:6" x14ac:dyDescent="0.4">
      <c r="A2422">
        <v>1935</v>
      </c>
      <c r="B2422" t="s">
        <v>74</v>
      </c>
      <c r="C2422" t="s">
        <v>54</v>
      </c>
      <c r="D2422">
        <v>80</v>
      </c>
      <c r="E2422">
        <v>142</v>
      </c>
      <c r="F2422">
        <v>222</v>
      </c>
    </row>
    <row r="2423" spans="1:6" x14ac:dyDescent="0.4">
      <c r="A2423">
        <v>1936</v>
      </c>
      <c r="B2423" t="s">
        <v>74</v>
      </c>
      <c r="C2423" t="s">
        <v>54</v>
      </c>
      <c r="D2423">
        <v>55</v>
      </c>
      <c r="E2423">
        <v>165</v>
      </c>
      <c r="F2423">
        <v>220</v>
      </c>
    </row>
    <row r="2424" spans="1:6" x14ac:dyDescent="0.4">
      <c r="A2424">
        <v>1937</v>
      </c>
      <c r="B2424" t="s">
        <v>74</v>
      </c>
      <c r="C2424" t="s">
        <v>54</v>
      </c>
      <c r="D2424">
        <v>49</v>
      </c>
      <c r="E2424">
        <v>148</v>
      </c>
      <c r="F2424">
        <v>197</v>
      </c>
    </row>
    <row r="2425" spans="1:6" x14ac:dyDescent="0.4">
      <c r="A2425">
        <v>1938</v>
      </c>
      <c r="B2425" t="s">
        <v>74</v>
      </c>
      <c r="C2425" t="s">
        <v>54</v>
      </c>
      <c r="D2425">
        <v>58</v>
      </c>
      <c r="E2425">
        <v>168</v>
      </c>
      <c r="F2425">
        <v>226</v>
      </c>
    </row>
    <row r="2426" spans="1:6" x14ac:dyDescent="0.4">
      <c r="A2426">
        <v>1939</v>
      </c>
      <c r="B2426" t="s">
        <v>74</v>
      </c>
      <c r="C2426" t="s">
        <v>54</v>
      </c>
      <c r="D2426">
        <v>33</v>
      </c>
      <c r="E2426">
        <v>144</v>
      </c>
      <c r="F2426">
        <v>177</v>
      </c>
    </row>
    <row r="2427" spans="1:6" x14ac:dyDescent="0.4">
      <c r="A2427">
        <v>1940</v>
      </c>
      <c r="B2427" t="s">
        <v>74</v>
      </c>
      <c r="C2427" t="s">
        <v>54</v>
      </c>
      <c r="D2427">
        <v>36</v>
      </c>
      <c r="E2427">
        <v>118</v>
      </c>
      <c r="F2427">
        <v>154</v>
      </c>
    </row>
    <row r="2428" spans="1:6" x14ac:dyDescent="0.4">
      <c r="A2428">
        <v>1941</v>
      </c>
      <c r="B2428" t="s">
        <v>74</v>
      </c>
      <c r="C2428" t="s">
        <v>54</v>
      </c>
      <c r="D2428">
        <v>40</v>
      </c>
      <c r="E2428">
        <v>93</v>
      </c>
      <c r="F2428">
        <v>133</v>
      </c>
    </row>
    <row r="2429" spans="1:6" x14ac:dyDescent="0.4">
      <c r="A2429">
        <v>1942</v>
      </c>
      <c r="B2429" t="s">
        <v>74</v>
      </c>
      <c r="C2429" t="s">
        <v>54</v>
      </c>
      <c r="D2429">
        <v>23</v>
      </c>
      <c r="E2429">
        <v>211</v>
      </c>
      <c r="F2429">
        <v>234</v>
      </c>
    </row>
    <row r="2430" spans="1:6" x14ac:dyDescent="0.4">
      <c r="A2430">
        <v>1943</v>
      </c>
      <c r="B2430" t="s">
        <v>74</v>
      </c>
      <c r="C2430" t="s">
        <v>54</v>
      </c>
      <c r="D2430">
        <v>32</v>
      </c>
      <c r="E2430">
        <v>201</v>
      </c>
      <c r="F2430">
        <v>233</v>
      </c>
    </row>
    <row r="2431" spans="1:6" x14ac:dyDescent="0.4">
      <c r="A2431">
        <v>1944</v>
      </c>
      <c r="B2431" t="s">
        <v>74</v>
      </c>
      <c r="C2431" t="s">
        <v>54</v>
      </c>
      <c r="D2431">
        <v>28</v>
      </c>
      <c r="E2431">
        <v>169</v>
      </c>
      <c r="F2431">
        <v>197</v>
      </c>
    </row>
    <row r="2432" spans="1:6" x14ac:dyDescent="0.4">
      <c r="A2432">
        <v>1945</v>
      </c>
      <c r="B2432" t="s">
        <v>74</v>
      </c>
      <c r="C2432" t="s">
        <v>54</v>
      </c>
      <c r="D2432">
        <v>36</v>
      </c>
      <c r="E2432">
        <v>188</v>
      </c>
      <c r="F2432">
        <v>224</v>
      </c>
    </row>
    <row r="2433" spans="1:6" x14ac:dyDescent="0.4">
      <c r="A2433">
        <v>1946</v>
      </c>
      <c r="B2433" t="s">
        <v>74</v>
      </c>
      <c r="C2433" t="s">
        <v>54</v>
      </c>
      <c r="D2433">
        <v>34</v>
      </c>
      <c r="E2433">
        <v>165</v>
      </c>
      <c r="F2433">
        <v>199</v>
      </c>
    </row>
    <row r="2434" spans="1:6" x14ac:dyDescent="0.4">
      <c r="A2434">
        <v>1947</v>
      </c>
      <c r="B2434" t="s">
        <v>74</v>
      </c>
      <c r="C2434" t="s">
        <v>54</v>
      </c>
      <c r="D2434">
        <v>25</v>
      </c>
      <c r="E2434">
        <v>129</v>
      </c>
      <c r="F2434">
        <v>154</v>
      </c>
    </row>
    <row r="2435" spans="1:6" x14ac:dyDescent="0.4">
      <c r="A2435">
        <v>1948</v>
      </c>
      <c r="B2435" t="s">
        <v>74</v>
      </c>
      <c r="C2435" t="s">
        <v>54</v>
      </c>
      <c r="D2435">
        <v>42</v>
      </c>
      <c r="E2435">
        <v>137</v>
      </c>
      <c r="F2435">
        <v>179</v>
      </c>
    </row>
    <row r="2436" spans="1:6" x14ac:dyDescent="0.4">
      <c r="A2436">
        <v>1949</v>
      </c>
      <c r="B2436" t="s">
        <v>74</v>
      </c>
      <c r="C2436" t="s">
        <v>54</v>
      </c>
      <c r="D2436">
        <v>19</v>
      </c>
      <c r="E2436">
        <v>151</v>
      </c>
      <c r="F2436">
        <v>170</v>
      </c>
    </row>
    <row r="2437" spans="1:6" x14ac:dyDescent="0.4">
      <c r="A2437">
        <v>1950</v>
      </c>
      <c r="B2437" t="s">
        <v>74</v>
      </c>
      <c r="C2437" t="s">
        <v>54</v>
      </c>
      <c r="D2437">
        <v>3</v>
      </c>
      <c r="E2437">
        <v>137</v>
      </c>
      <c r="F2437">
        <v>140</v>
      </c>
    </row>
    <row r="2438" spans="1:6" x14ac:dyDescent="0.4">
      <c r="A2438">
        <v>1951</v>
      </c>
      <c r="B2438" t="s">
        <v>74</v>
      </c>
      <c r="C2438" t="s">
        <v>54</v>
      </c>
      <c r="D2438">
        <v>16</v>
      </c>
      <c r="E2438">
        <v>144</v>
      </c>
      <c r="F2438">
        <v>160</v>
      </c>
    </row>
    <row r="2439" spans="1:6" x14ac:dyDescent="0.4">
      <c r="A2439">
        <v>1952</v>
      </c>
      <c r="B2439" t="s">
        <v>74</v>
      </c>
      <c r="C2439" t="s">
        <v>54</v>
      </c>
      <c r="D2439">
        <v>9</v>
      </c>
      <c r="E2439">
        <v>113</v>
      </c>
      <c r="F2439">
        <v>122</v>
      </c>
    </row>
    <row r="2440" spans="1:6" x14ac:dyDescent="0.4">
      <c r="A2440">
        <v>1953</v>
      </c>
      <c r="B2440" t="s">
        <v>74</v>
      </c>
      <c r="C2440" t="s">
        <v>54</v>
      </c>
      <c r="D2440">
        <v>4</v>
      </c>
      <c r="E2440">
        <v>89</v>
      </c>
      <c r="F2440">
        <v>93</v>
      </c>
    </row>
    <row r="2441" spans="1:6" x14ac:dyDescent="0.4">
      <c r="A2441">
        <v>1954</v>
      </c>
      <c r="B2441" t="s">
        <v>74</v>
      </c>
      <c r="C2441" t="s">
        <v>54</v>
      </c>
      <c r="D2441">
        <v>4</v>
      </c>
      <c r="E2441">
        <v>80</v>
      </c>
      <c r="F2441">
        <v>84</v>
      </c>
    </row>
    <row r="2442" spans="1:6" x14ac:dyDescent="0.4">
      <c r="A2442">
        <v>1955</v>
      </c>
      <c r="B2442" t="s">
        <v>74</v>
      </c>
      <c r="C2442" t="s">
        <v>54</v>
      </c>
      <c r="D2442">
        <v>11</v>
      </c>
      <c r="E2442">
        <v>73</v>
      </c>
      <c r="F2442">
        <v>84</v>
      </c>
    </row>
    <row r="2443" spans="1:6" x14ac:dyDescent="0.4">
      <c r="A2443">
        <v>1956</v>
      </c>
      <c r="B2443" t="s">
        <v>74</v>
      </c>
      <c r="C2443" t="s">
        <v>54</v>
      </c>
      <c r="D2443">
        <v>7</v>
      </c>
      <c r="E2443">
        <v>66</v>
      </c>
      <c r="F2443">
        <v>73</v>
      </c>
    </row>
    <row r="2444" spans="1:6" x14ac:dyDescent="0.4">
      <c r="A2444">
        <v>1957</v>
      </c>
      <c r="B2444" t="s">
        <v>74</v>
      </c>
      <c r="C2444" t="s">
        <v>54</v>
      </c>
      <c r="D2444">
        <v>12</v>
      </c>
      <c r="E2444">
        <v>53</v>
      </c>
      <c r="F2444">
        <v>65</v>
      </c>
    </row>
    <row r="2445" spans="1:6" x14ac:dyDescent="0.4">
      <c r="A2445">
        <v>1958</v>
      </c>
      <c r="B2445" t="s">
        <v>74</v>
      </c>
      <c r="C2445" t="s">
        <v>54</v>
      </c>
      <c r="D2445">
        <v>35</v>
      </c>
      <c r="E2445">
        <v>71</v>
      </c>
      <c r="F2445">
        <v>106</v>
      </c>
    </row>
    <row r="2446" spans="1:6" x14ac:dyDescent="0.4">
      <c r="A2446">
        <v>1959</v>
      </c>
      <c r="B2446" t="s">
        <v>74</v>
      </c>
      <c r="C2446" t="s">
        <v>54</v>
      </c>
      <c r="D2446">
        <v>28</v>
      </c>
      <c r="E2446">
        <v>32</v>
      </c>
      <c r="F2446">
        <v>60</v>
      </c>
    </row>
    <row r="2447" spans="1:6" x14ac:dyDescent="0.4">
      <c r="A2447">
        <v>1960</v>
      </c>
      <c r="B2447" t="s">
        <v>74</v>
      </c>
      <c r="C2447" t="s">
        <v>54</v>
      </c>
      <c r="D2447">
        <v>37</v>
      </c>
      <c r="E2447">
        <v>137</v>
      </c>
      <c r="F2447">
        <v>174</v>
      </c>
    </row>
    <row r="2448" spans="1:6" x14ac:dyDescent="0.4">
      <c r="A2448">
        <v>1961</v>
      </c>
      <c r="B2448" t="s">
        <v>74</v>
      </c>
      <c r="C2448" t="s">
        <v>54</v>
      </c>
      <c r="D2448">
        <v>68</v>
      </c>
      <c r="E2448">
        <v>154</v>
      </c>
      <c r="F2448">
        <v>222</v>
      </c>
    </row>
    <row r="2449" spans="1:7" x14ac:dyDescent="0.4">
      <c r="A2449">
        <v>1962</v>
      </c>
      <c r="B2449" t="s">
        <v>74</v>
      </c>
      <c r="C2449" t="s">
        <v>54</v>
      </c>
      <c r="D2449">
        <v>23</v>
      </c>
      <c r="E2449">
        <v>96</v>
      </c>
      <c r="F2449">
        <v>119</v>
      </c>
    </row>
    <row r="2450" spans="1:7" x14ac:dyDescent="0.4">
      <c r="A2450">
        <v>1963</v>
      </c>
      <c r="B2450" t="s">
        <v>74</v>
      </c>
      <c r="C2450" t="s">
        <v>54</v>
      </c>
      <c r="D2450">
        <v>53</v>
      </c>
      <c r="E2450">
        <v>90</v>
      </c>
      <c r="F2450">
        <v>143</v>
      </c>
    </row>
    <row r="2451" spans="1:7" x14ac:dyDescent="0.4">
      <c r="A2451">
        <v>1964</v>
      </c>
      <c r="B2451" t="s">
        <v>74</v>
      </c>
      <c r="C2451" t="s">
        <v>54</v>
      </c>
      <c r="D2451">
        <v>83</v>
      </c>
      <c r="E2451">
        <v>235</v>
      </c>
      <c r="F2451">
        <v>318</v>
      </c>
    </row>
    <row r="2452" spans="1:7" x14ac:dyDescent="0.4">
      <c r="A2452">
        <v>1965</v>
      </c>
      <c r="B2452" t="s">
        <v>74</v>
      </c>
      <c r="C2452" t="s">
        <v>54</v>
      </c>
      <c r="D2452">
        <v>68</v>
      </c>
      <c r="E2452">
        <v>409</v>
      </c>
      <c r="F2452">
        <v>477</v>
      </c>
    </row>
    <row r="2453" spans="1:7" x14ac:dyDescent="0.4">
      <c r="A2453">
        <v>1966</v>
      </c>
      <c r="B2453" t="s">
        <v>74</v>
      </c>
      <c r="C2453" t="s">
        <v>54</v>
      </c>
      <c r="D2453">
        <v>15</v>
      </c>
      <c r="E2453">
        <v>154</v>
      </c>
      <c r="F2453">
        <v>169</v>
      </c>
    </row>
    <row r="2454" spans="1:7" x14ac:dyDescent="0.4">
      <c r="A2454">
        <v>1967</v>
      </c>
      <c r="B2454" t="s">
        <v>74</v>
      </c>
      <c r="C2454" t="s">
        <v>54</v>
      </c>
      <c r="D2454">
        <v>12</v>
      </c>
      <c r="E2454">
        <v>287</v>
      </c>
      <c r="F2454">
        <v>299</v>
      </c>
    </row>
    <row r="2455" spans="1:7" x14ac:dyDescent="0.4">
      <c r="A2455">
        <v>1968</v>
      </c>
      <c r="B2455" t="s">
        <v>74</v>
      </c>
      <c r="C2455" t="s">
        <v>54</v>
      </c>
      <c r="D2455">
        <v>14</v>
      </c>
      <c r="E2455">
        <v>304</v>
      </c>
      <c r="F2455">
        <v>318</v>
      </c>
    </row>
    <row r="2456" spans="1:7" x14ac:dyDescent="0.4">
      <c r="A2456">
        <v>1969</v>
      </c>
      <c r="B2456" t="s">
        <v>74</v>
      </c>
      <c r="C2456" t="s">
        <v>54</v>
      </c>
      <c r="D2456">
        <v>14</v>
      </c>
      <c r="E2456">
        <v>439</v>
      </c>
      <c r="F2456">
        <v>453</v>
      </c>
    </row>
    <row r="2457" spans="1:7" x14ac:dyDescent="0.4">
      <c r="A2457">
        <v>1970</v>
      </c>
      <c r="B2457" t="s">
        <v>74</v>
      </c>
      <c r="C2457" t="s">
        <v>54</v>
      </c>
      <c r="D2457">
        <v>19</v>
      </c>
      <c r="E2457">
        <v>985</v>
      </c>
      <c r="F2457">
        <v>1004</v>
      </c>
      <c r="G2457" t="s">
        <v>88</v>
      </c>
    </row>
    <row r="2458" spans="1:7" x14ac:dyDescent="0.4">
      <c r="A2458">
        <v>1971</v>
      </c>
      <c r="B2458" t="s">
        <v>74</v>
      </c>
      <c r="C2458" t="s">
        <v>54</v>
      </c>
      <c r="D2458">
        <v>31</v>
      </c>
      <c r="E2458">
        <v>890</v>
      </c>
      <c r="F2458">
        <v>921</v>
      </c>
    </row>
    <row r="2459" spans="1:7" x14ac:dyDescent="0.4">
      <c r="A2459">
        <v>1972</v>
      </c>
      <c r="B2459" t="s">
        <v>74</v>
      </c>
      <c r="C2459" t="s">
        <v>54</v>
      </c>
      <c r="D2459">
        <v>69</v>
      </c>
      <c r="E2459">
        <v>810</v>
      </c>
      <c r="F2459">
        <v>879</v>
      </c>
    </row>
    <row r="2460" spans="1:7" x14ac:dyDescent="0.4">
      <c r="A2460">
        <v>1973</v>
      </c>
      <c r="B2460" t="s">
        <v>74</v>
      </c>
      <c r="C2460" t="s">
        <v>54</v>
      </c>
      <c r="D2460">
        <v>64</v>
      </c>
      <c r="E2460">
        <v>757</v>
      </c>
      <c r="F2460">
        <v>821</v>
      </c>
    </row>
    <row r="2461" spans="1:7" x14ac:dyDescent="0.4">
      <c r="A2461">
        <v>1974</v>
      </c>
      <c r="B2461" t="s">
        <v>74</v>
      </c>
      <c r="C2461" t="s">
        <v>54</v>
      </c>
      <c r="D2461">
        <v>49</v>
      </c>
      <c r="E2461">
        <v>702</v>
      </c>
      <c r="F2461">
        <v>751</v>
      </c>
    </row>
    <row r="2462" spans="1:7" x14ac:dyDescent="0.4">
      <c r="A2462">
        <v>1975</v>
      </c>
      <c r="B2462" t="s">
        <v>74</v>
      </c>
      <c r="C2462" t="s">
        <v>54</v>
      </c>
      <c r="D2462">
        <v>61</v>
      </c>
      <c r="E2462">
        <v>599</v>
      </c>
      <c r="F2462">
        <v>660</v>
      </c>
    </row>
    <row r="2463" spans="1:7" x14ac:dyDescent="0.4">
      <c r="A2463">
        <v>1976</v>
      </c>
      <c r="B2463" t="s">
        <v>74</v>
      </c>
      <c r="C2463" t="s">
        <v>54</v>
      </c>
      <c r="D2463">
        <v>53</v>
      </c>
      <c r="E2463">
        <v>574</v>
      </c>
      <c r="F2463">
        <v>627</v>
      </c>
    </row>
    <row r="2464" spans="1:7" x14ac:dyDescent="0.4">
      <c r="A2464">
        <v>1977</v>
      </c>
      <c r="B2464" t="s">
        <v>74</v>
      </c>
      <c r="C2464" t="s">
        <v>54</v>
      </c>
      <c r="D2464">
        <v>49</v>
      </c>
      <c r="E2464">
        <v>584</v>
      </c>
      <c r="F2464">
        <v>633</v>
      </c>
    </row>
    <row r="2465" spans="1:6" x14ac:dyDescent="0.4">
      <c r="A2465">
        <v>1978</v>
      </c>
      <c r="B2465" t="s">
        <v>74</v>
      </c>
      <c r="C2465" t="s">
        <v>54</v>
      </c>
      <c r="D2465">
        <v>14</v>
      </c>
      <c r="E2465">
        <v>707</v>
      </c>
      <c r="F2465">
        <v>721</v>
      </c>
    </row>
    <row r="2466" spans="1:6" x14ac:dyDescent="0.4">
      <c r="A2466">
        <v>1979</v>
      </c>
      <c r="B2466" t="s">
        <v>74</v>
      </c>
      <c r="C2466" t="s">
        <v>54</v>
      </c>
      <c r="D2466">
        <v>23</v>
      </c>
      <c r="E2466">
        <v>657</v>
      </c>
      <c r="F2466">
        <v>680</v>
      </c>
    </row>
    <row r="2467" spans="1:6" x14ac:dyDescent="0.4">
      <c r="A2467">
        <v>1980</v>
      </c>
      <c r="B2467" t="s">
        <v>74</v>
      </c>
      <c r="C2467" t="s">
        <v>54</v>
      </c>
      <c r="D2467">
        <v>21</v>
      </c>
      <c r="E2467">
        <v>590</v>
      </c>
      <c r="F2467">
        <v>611</v>
      </c>
    </row>
    <row r="2468" spans="1:6" x14ac:dyDescent="0.4">
      <c r="A2468">
        <v>1981</v>
      </c>
      <c r="B2468" t="s">
        <v>74</v>
      </c>
      <c r="C2468" t="s">
        <v>54</v>
      </c>
      <c r="D2468">
        <v>48</v>
      </c>
      <c r="E2468">
        <v>1237</v>
      </c>
      <c r="F2468">
        <v>1285</v>
      </c>
    </row>
    <row r="2469" spans="1:6" x14ac:dyDescent="0.4">
      <c r="A2469">
        <v>1982</v>
      </c>
      <c r="B2469" t="s">
        <v>74</v>
      </c>
      <c r="C2469" t="s">
        <v>54</v>
      </c>
      <c r="D2469">
        <v>90</v>
      </c>
      <c r="E2469">
        <v>1197</v>
      </c>
      <c r="F2469">
        <v>1287</v>
      </c>
    </row>
    <row r="2470" spans="1:6" x14ac:dyDescent="0.4">
      <c r="A2470">
        <v>1983</v>
      </c>
      <c r="B2470" t="s">
        <v>74</v>
      </c>
      <c r="C2470" t="s">
        <v>54</v>
      </c>
      <c r="D2470">
        <v>124</v>
      </c>
      <c r="E2470">
        <v>1288</v>
      </c>
      <c r="F2470">
        <v>1412</v>
      </c>
    </row>
    <row r="2471" spans="1:6" x14ac:dyDescent="0.4">
      <c r="A2471">
        <v>1984</v>
      </c>
      <c r="B2471" t="s">
        <v>74</v>
      </c>
      <c r="C2471" t="s">
        <v>54</v>
      </c>
      <c r="D2471">
        <v>185</v>
      </c>
      <c r="E2471">
        <v>840</v>
      </c>
      <c r="F2471">
        <v>1025</v>
      </c>
    </row>
    <row r="2472" spans="1:6" x14ac:dyDescent="0.4">
      <c r="A2472">
        <v>1985</v>
      </c>
      <c r="B2472" t="s">
        <v>74</v>
      </c>
      <c r="C2472" t="s">
        <v>54</v>
      </c>
      <c r="D2472">
        <v>198</v>
      </c>
      <c r="E2472">
        <v>483</v>
      </c>
      <c r="F2472">
        <v>681</v>
      </c>
    </row>
    <row r="2473" spans="1:6" x14ac:dyDescent="0.4">
      <c r="A2473">
        <v>1986</v>
      </c>
      <c r="B2473" t="s">
        <v>74</v>
      </c>
      <c r="C2473" t="s">
        <v>54</v>
      </c>
      <c r="D2473">
        <v>140</v>
      </c>
      <c r="E2473">
        <v>473</v>
      </c>
      <c r="F2473">
        <v>613</v>
      </c>
    </row>
    <row r="2474" spans="1:6" x14ac:dyDescent="0.4">
      <c r="A2474">
        <v>1987</v>
      </c>
      <c r="B2474" t="s">
        <v>74</v>
      </c>
      <c r="C2474" t="s">
        <v>54</v>
      </c>
      <c r="D2474">
        <v>108</v>
      </c>
      <c r="E2474">
        <v>157</v>
      </c>
      <c r="F2474">
        <v>265</v>
      </c>
    </row>
    <row r="2475" spans="1:6" x14ac:dyDescent="0.4">
      <c r="A2475">
        <v>1988</v>
      </c>
      <c r="B2475" t="s">
        <v>74</v>
      </c>
      <c r="C2475" t="s">
        <v>54</v>
      </c>
      <c r="D2475">
        <v>58</v>
      </c>
      <c r="E2475">
        <v>269</v>
      </c>
      <c r="F2475">
        <v>327</v>
      </c>
    </row>
    <row r="2476" spans="1:6" x14ac:dyDescent="0.4">
      <c r="A2476">
        <v>1989</v>
      </c>
      <c r="B2476" t="s">
        <v>74</v>
      </c>
      <c r="C2476" t="s">
        <v>54</v>
      </c>
      <c r="D2476">
        <v>37</v>
      </c>
      <c r="E2476">
        <v>215</v>
      </c>
      <c r="F2476">
        <v>252</v>
      </c>
    </row>
    <row r="2477" spans="1:6" x14ac:dyDescent="0.4">
      <c r="A2477">
        <v>1990</v>
      </c>
      <c r="B2477" t="s">
        <v>74</v>
      </c>
      <c r="C2477" t="s">
        <v>54</v>
      </c>
      <c r="D2477">
        <v>45</v>
      </c>
      <c r="E2477">
        <v>182</v>
      </c>
      <c r="F2477">
        <v>227</v>
      </c>
    </row>
    <row r="2478" spans="1:6" x14ac:dyDescent="0.4">
      <c r="A2478">
        <v>1991</v>
      </c>
      <c r="B2478" t="s">
        <v>74</v>
      </c>
      <c r="C2478" t="s">
        <v>54</v>
      </c>
      <c r="D2478">
        <v>97</v>
      </c>
      <c r="E2478">
        <v>207</v>
      </c>
      <c r="F2478">
        <v>304</v>
      </c>
    </row>
    <row r="2479" spans="1:6" x14ac:dyDescent="0.4">
      <c r="A2479">
        <v>1992</v>
      </c>
      <c r="B2479" t="s">
        <v>74</v>
      </c>
      <c r="C2479" t="s">
        <v>54</v>
      </c>
      <c r="D2479">
        <v>45</v>
      </c>
      <c r="E2479">
        <v>202</v>
      </c>
      <c r="F2479">
        <v>247</v>
      </c>
    </row>
    <row r="2480" spans="1:6" x14ac:dyDescent="0.4">
      <c r="A2480">
        <v>1993</v>
      </c>
      <c r="B2480" t="s">
        <v>74</v>
      </c>
      <c r="C2480" t="s">
        <v>54</v>
      </c>
      <c r="D2480">
        <v>22</v>
      </c>
      <c r="E2480">
        <v>108</v>
      </c>
      <c r="F2480">
        <v>130</v>
      </c>
    </row>
    <row r="2481" spans="1:6" x14ac:dyDescent="0.4">
      <c r="A2481">
        <v>1994</v>
      </c>
      <c r="B2481" t="s">
        <v>74</v>
      </c>
      <c r="C2481" t="s">
        <v>54</v>
      </c>
      <c r="D2481">
        <v>31</v>
      </c>
      <c r="E2481">
        <v>151</v>
      </c>
      <c r="F2481">
        <v>182</v>
      </c>
    </row>
    <row r="2482" spans="1:6" x14ac:dyDescent="0.4">
      <c r="A2482">
        <v>1995</v>
      </c>
      <c r="B2482" t="s">
        <v>74</v>
      </c>
      <c r="C2482" t="s">
        <v>54</v>
      </c>
      <c r="D2482">
        <v>39</v>
      </c>
      <c r="E2482">
        <v>186</v>
      </c>
      <c r="F2482">
        <v>225</v>
      </c>
    </row>
    <row r="2483" spans="1:6" x14ac:dyDescent="0.4">
      <c r="A2483">
        <v>1996</v>
      </c>
      <c r="B2483" t="s">
        <v>74</v>
      </c>
      <c r="C2483" t="s">
        <v>54</v>
      </c>
      <c r="D2483">
        <v>34</v>
      </c>
      <c r="E2483">
        <v>149</v>
      </c>
      <c r="F2483">
        <v>183</v>
      </c>
    </row>
    <row r="2484" spans="1:6" x14ac:dyDescent="0.4">
      <c r="A2484">
        <v>1997</v>
      </c>
      <c r="B2484" t="s">
        <v>74</v>
      </c>
      <c r="C2484" t="s">
        <v>54</v>
      </c>
      <c r="D2484">
        <v>44</v>
      </c>
      <c r="E2484">
        <v>168</v>
      </c>
      <c r="F2484">
        <v>212</v>
      </c>
    </row>
    <row r="2485" spans="1:6" x14ac:dyDescent="0.4">
      <c r="A2485">
        <v>1998</v>
      </c>
      <c r="B2485" t="s">
        <v>74</v>
      </c>
      <c r="C2485" t="s">
        <v>54</v>
      </c>
      <c r="D2485">
        <v>63</v>
      </c>
      <c r="E2485">
        <v>222</v>
      </c>
      <c r="F2485">
        <v>285</v>
      </c>
    </row>
    <row r="2486" spans="1:6" x14ac:dyDescent="0.4">
      <c r="A2486">
        <v>1999</v>
      </c>
      <c r="B2486" t="s">
        <v>74</v>
      </c>
      <c r="C2486" t="s">
        <v>54</v>
      </c>
      <c r="D2486">
        <v>39</v>
      </c>
      <c r="E2486">
        <v>269</v>
      </c>
      <c r="F2486">
        <v>308</v>
      </c>
    </row>
    <row r="2487" spans="1:6" x14ac:dyDescent="0.4">
      <c r="A2487">
        <v>2000</v>
      </c>
      <c r="B2487" t="s">
        <v>74</v>
      </c>
      <c r="C2487" t="s">
        <v>54</v>
      </c>
      <c r="D2487">
        <v>59.927999999999997</v>
      </c>
      <c r="E2487">
        <v>256</v>
      </c>
      <c r="F2487">
        <v>315.928</v>
      </c>
    </row>
    <row r="2488" spans="1:6" x14ac:dyDescent="0.4">
      <c r="A2488">
        <v>2001</v>
      </c>
      <c r="B2488" t="s">
        <v>74</v>
      </c>
      <c r="C2488" t="s">
        <v>54</v>
      </c>
      <c r="D2488">
        <v>40.323</v>
      </c>
      <c r="E2488">
        <v>199</v>
      </c>
      <c r="F2488">
        <v>239.32300000000001</v>
      </c>
    </row>
    <row r="2489" spans="1:6" x14ac:dyDescent="0.4">
      <c r="A2489">
        <v>2002</v>
      </c>
      <c r="B2489" t="s">
        <v>74</v>
      </c>
      <c r="C2489" t="s">
        <v>54</v>
      </c>
      <c r="D2489">
        <v>37.222999999999999</v>
      </c>
      <c r="E2489">
        <v>115</v>
      </c>
      <c r="F2489">
        <v>152.22300000000001</v>
      </c>
    </row>
    <row r="2490" spans="1:6" x14ac:dyDescent="0.4">
      <c r="A2490">
        <v>2003</v>
      </c>
      <c r="B2490" t="s">
        <v>74</v>
      </c>
      <c r="C2490" t="s">
        <v>54</v>
      </c>
      <c r="D2490">
        <v>6.1529999999999996</v>
      </c>
      <c r="E2490">
        <v>100</v>
      </c>
      <c r="F2490">
        <v>106.15300000000001</v>
      </c>
    </row>
    <row r="2491" spans="1:6" x14ac:dyDescent="0.4">
      <c r="A2491">
        <v>2004</v>
      </c>
      <c r="B2491" t="s">
        <v>74</v>
      </c>
      <c r="C2491" t="s">
        <v>54</v>
      </c>
      <c r="D2491">
        <v>37.066000000000003</v>
      </c>
      <c r="E2491">
        <v>75</v>
      </c>
      <c r="F2491">
        <v>112.066</v>
      </c>
    </row>
    <row r="2492" spans="1:6" x14ac:dyDescent="0.4">
      <c r="A2492">
        <v>2005</v>
      </c>
      <c r="B2492" t="s">
        <v>74</v>
      </c>
      <c r="C2492" t="s">
        <v>54</v>
      </c>
      <c r="D2492">
        <v>6.3540000000000001</v>
      </c>
      <c r="E2492">
        <v>99</v>
      </c>
      <c r="F2492">
        <v>105.354</v>
      </c>
    </row>
    <row r="2493" spans="1:6" x14ac:dyDescent="0.4">
      <c r="A2493">
        <v>2006</v>
      </c>
      <c r="B2493" t="s">
        <v>74</v>
      </c>
      <c r="C2493" t="s">
        <v>54</v>
      </c>
      <c r="D2493">
        <v>4.274</v>
      </c>
      <c r="E2493">
        <v>223</v>
      </c>
      <c r="F2493">
        <v>227.274</v>
      </c>
    </row>
    <row r="2494" spans="1:6" x14ac:dyDescent="0.4">
      <c r="A2494">
        <v>2007</v>
      </c>
      <c r="B2494" t="s">
        <v>74</v>
      </c>
      <c r="C2494" t="s">
        <v>54</v>
      </c>
      <c r="D2494">
        <v>34.343000000000004</v>
      </c>
      <c r="E2494">
        <v>195</v>
      </c>
      <c r="F2494">
        <v>229.34300000000002</v>
      </c>
    </row>
    <row r="2495" spans="1:6" x14ac:dyDescent="0.4">
      <c r="A2495">
        <v>2008</v>
      </c>
      <c r="B2495" t="s">
        <v>74</v>
      </c>
      <c r="C2495" t="s">
        <v>54</v>
      </c>
      <c r="D2495">
        <v>14.428000000000001</v>
      </c>
      <c r="E2495">
        <v>113</v>
      </c>
      <c r="F2495">
        <v>127.428</v>
      </c>
    </row>
    <row r="2496" spans="1:6" x14ac:dyDescent="0.4">
      <c r="A2496">
        <v>2009</v>
      </c>
      <c r="B2496" t="s">
        <v>74</v>
      </c>
      <c r="C2496" t="s">
        <v>54</v>
      </c>
      <c r="D2496">
        <v>41.338000000000001</v>
      </c>
      <c r="E2496">
        <v>131</v>
      </c>
      <c r="F2496">
        <v>172.33799999999999</v>
      </c>
    </row>
    <row r="2497" spans="1:6" x14ac:dyDescent="0.4">
      <c r="A2497">
        <v>2010</v>
      </c>
      <c r="B2497" t="s">
        <v>74</v>
      </c>
      <c r="C2497" t="s">
        <v>54</v>
      </c>
      <c r="D2497">
        <v>44.009</v>
      </c>
      <c r="E2497">
        <v>140</v>
      </c>
      <c r="F2497">
        <v>184.00900000000001</v>
      </c>
    </row>
    <row r="2498" spans="1:6" x14ac:dyDescent="0.4">
      <c r="A2498">
        <v>2011</v>
      </c>
      <c r="B2498" t="s">
        <v>74</v>
      </c>
      <c r="C2498" t="s">
        <v>54</v>
      </c>
      <c r="D2498">
        <v>77.238</v>
      </c>
      <c r="E2498">
        <v>144</v>
      </c>
      <c r="F2498">
        <v>221.238</v>
      </c>
    </row>
    <row r="2499" spans="1:6" x14ac:dyDescent="0.4">
      <c r="A2499">
        <v>2012</v>
      </c>
      <c r="B2499" t="s">
        <v>74</v>
      </c>
      <c r="C2499" t="s">
        <v>54</v>
      </c>
      <c r="D2499">
        <v>59.988999999999997</v>
      </c>
      <c r="E2499">
        <v>103</v>
      </c>
      <c r="F2499">
        <v>162.989</v>
      </c>
    </row>
    <row r="2500" spans="1:6" x14ac:dyDescent="0.4">
      <c r="A2500">
        <v>2013</v>
      </c>
      <c r="B2500" t="s">
        <v>74</v>
      </c>
      <c r="C2500" t="s">
        <v>54</v>
      </c>
      <c r="D2500">
        <v>20.588999999999999</v>
      </c>
      <c r="E2500">
        <v>55.436999999999998</v>
      </c>
      <c r="F2500">
        <v>76.025999999999996</v>
      </c>
    </row>
    <row r="2501" spans="1:6" x14ac:dyDescent="0.4">
      <c r="A2501">
        <v>2014</v>
      </c>
      <c r="B2501" t="s">
        <v>74</v>
      </c>
      <c r="C2501" t="s">
        <v>54</v>
      </c>
      <c r="D2501">
        <v>44.143000000000001</v>
      </c>
      <c r="E2501">
        <v>34.207999999999998</v>
      </c>
      <c r="F2501">
        <v>78.350999999999999</v>
      </c>
    </row>
    <row r="2502" spans="1:6" x14ac:dyDescent="0.4">
      <c r="A2502">
        <v>2015</v>
      </c>
      <c r="B2502" t="s">
        <v>74</v>
      </c>
      <c r="C2502" t="s">
        <v>54</v>
      </c>
      <c r="D2502">
        <v>46.472999999999999</v>
      </c>
      <c r="E2502">
        <v>29.273</v>
      </c>
      <c r="F2502">
        <v>75.745999999999995</v>
      </c>
    </row>
    <row r="2503" spans="1:6" x14ac:dyDescent="0.4">
      <c r="A2503">
        <v>2016</v>
      </c>
      <c r="B2503" t="s">
        <v>74</v>
      </c>
      <c r="C2503" t="s">
        <v>54</v>
      </c>
      <c r="D2503">
        <v>67.405000000000001</v>
      </c>
      <c r="E2503">
        <v>86.165000000000006</v>
      </c>
      <c r="F2503">
        <v>153.57</v>
      </c>
    </row>
    <row r="2504" spans="1:6" x14ac:dyDescent="0.4">
      <c r="A2504">
        <v>2017</v>
      </c>
      <c r="B2504" t="s">
        <v>74</v>
      </c>
      <c r="C2504" t="s">
        <v>54</v>
      </c>
      <c r="D2504">
        <v>67.435000000000002</v>
      </c>
      <c r="E2504">
        <v>114.47</v>
      </c>
      <c r="F2504">
        <v>181.905</v>
      </c>
    </row>
    <row r="2505" spans="1:6" x14ac:dyDescent="0.4">
      <c r="A2505">
        <v>2018</v>
      </c>
      <c r="B2505" t="s">
        <v>74</v>
      </c>
      <c r="C2505" t="s">
        <v>54</v>
      </c>
      <c r="D2505">
        <v>38.987000000000002</v>
      </c>
      <c r="E2505">
        <v>48.274999999999999</v>
      </c>
      <c r="F2505">
        <v>87.262</v>
      </c>
    </row>
    <row r="2506" spans="1:6" x14ac:dyDescent="0.4">
      <c r="A2506">
        <v>2019</v>
      </c>
      <c r="B2506" t="s">
        <v>74</v>
      </c>
      <c r="C2506" t="s">
        <v>54</v>
      </c>
      <c r="D2506">
        <v>54.552999999999997</v>
      </c>
      <c r="E2506">
        <v>62.042000000000002</v>
      </c>
      <c r="F2506">
        <v>116.595</v>
      </c>
    </row>
    <row r="2507" spans="1:6" x14ac:dyDescent="0.4">
      <c r="A2507">
        <v>2020</v>
      </c>
      <c r="B2507" t="s">
        <v>74</v>
      </c>
      <c r="C2507" t="s">
        <v>54</v>
      </c>
      <c r="D2507">
        <v>58.188000000000002</v>
      </c>
      <c r="E2507">
        <v>37.768999999999998</v>
      </c>
      <c r="F2507">
        <v>95.956999999999994</v>
      </c>
    </row>
  </sheetData>
  <pageMargins left="0.75" right="0.75" top="1" bottom="1" header="0.5" footer="0.5"/>
  <pageSetup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83"/>
  <sheetViews>
    <sheetView zoomScale="90" zoomScaleNormal="90" workbookViewId="0">
      <pane xSplit="1" ySplit="1" topLeftCell="B2399" activePane="bottomRight" state="frozen"/>
      <selection pane="topRight" activeCell="B1" sqref="B1"/>
      <selection pane="bottomLeft" activeCell="A2" sqref="A2"/>
      <selection pane="bottomRight" activeCell="D2419" sqref="D2419"/>
    </sheetView>
  </sheetViews>
  <sheetFormatPr defaultRowHeight="15" x14ac:dyDescent="0.4"/>
  <cols>
    <col min="1" max="1" width="7.86328125" customWidth="1"/>
    <col min="2" max="2" width="8.6640625" customWidth="1"/>
    <col min="3" max="3" width="24.46484375" customWidth="1"/>
    <col min="4" max="4" width="25.6640625" customWidth="1"/>
    <col min="5" max="5" width="24.46484375" customWidth="1"/>
    <col min="6" max="6" width="15.6640625" customWidth="1"/>
    <col min="7" max="7" width="19.46484375" customWidth="1"/>
    <col min="8" max="8" width="19.6640625" customWidth="1"/>
    <col min="9" max="9" width="20.33203125" customWidth="1"/>
    <col min="10" max="10" width="21.53125" customWidth="1"/>
    <col min="11" max="11" width="14" customWidth="1"/>
    <col min="12" max="12" width="50.6640625" customWidth="1"/>
  </cols>
  <sheetData>
    <row r="1" spans="1:12" x14ac:dyDescent="0.4">
      <c r="A1" t="s">
        <v>0</v>
      </c>
      <c r="B1" t="s">
        <v>1</v>
      </c>
      <c r="C1" t="s">
        <v>2</v>
      </c>
      <c r="D1" t="s">
        <v>242</v>
      </c>
      <c r="E1" t="s">
        <v>241</v>
      </c>
      <c r="F1" t="s">
        <v>188</v>
      </c>
      <c r="G1" t="s">
        <v>260</v>
      </c>
      <c r="H1" t="s">
        <v>93</v>
      </c>
      <c r="I1" t="s">
        <v>94</v>
      </c>
      <c r="J1" t="s">
        <v>203</v>
      </c>
      <c r="K1" t="s">
        <v>9</v>
      </c>
      <c r="L1" t="s">
        <v>10</v>
      </c>
    </row>
    <row r="2" spans="1:12" x14ac:dyDescent="0.4">
      <c r="A2">
        <v>2008</v>
      </c>
      <c r="B2" t="s">
        <v>95</v>
      </c>
      <c r="C2" t="s">
        <v>12</v>
      </c>
      <c r="G2">
        <v>6.0000000000000001E-3</v>
      </c>
      <c r="J2">
        <v>6.0000000000000001E-3</v>
      </c>
      <c r="K2">
        <v>6.0000000000000001E-3</v>
      </c>
    </row>
    <row r="3" spans="1:12" x14ac:dyDescent="0.4">
      <c r="A3">
        <v>2009</v>
      </c>
      <c r="B3" t="s">
        <v>95</v>
      </c>
      <c r="C3" t="s">
        <v>12</v>
      </c>
    </row>
    <row r="4" spans="1:12" x14ac:dyDescent="0.4">
      <c r="A4">
        <v>2010</v>
      </c>
      <c r="B4" t="s">
        <v>95</v>
      </c>
      <c r="C4" t="s">
        <v>12</v>
      </c>
    </row>
    <row r="5" spans="1:12" x14ac:dyDescent="0.4">
      <c r="A5">
        <v>2011</v>
      </c>
      <c r="B5" t="s">
        <v>95</v>
      </c>
      <c r="C5" t="s">
        <v>12</v>
      </c>
    </row>
    <row r="6" spans="1:12" x14ac:dyDescent="0.4">
      <c r="A6">
        <v>2012</v>
      </c>
      <c r="B6" t="s">
        <v>95</v>
      </c>
      <c r="C6" t="s">
        <v>12</v>
      </c>
    </row>
    <row r="7" spans="1:12" x14ac:dyDescent="0.4">
      <c r="A7">
        <v>2013</v>
      </c>
      <c r="B7" t="s">
        <v>95</v>
      </c>
      <c r="C7" t="s">
        <v>12</v>
      </c>
    </row>
    <row r="8" spans="1:12" x14ac:dyDescent="0.4">
      <c r="A8">
        <v>2014</v>
      </c>
      <c r="B8" t="s">
        <v>95</v>
      </c>
      <c r="C8" t="s">
        <v>12</v>
      </c>
    </row>
    <row r="9" spans="1:12" x14ac:dyDescent="0.4">
      <c r="A9">
        <v>2015</v>
      </c>
      <c r="B9" t="s">
        <v>95</v>
      </c>
      <c r="C9" t="s">
        <v>12</v>
      </c>
    </row>
    <row r="10" spans="1:12" x14ac:dyDescent="0.4">
      <c r="A10">
        <v>2016</v>
      </c>
      <c r="B10" t="s">
        <v>95</v>
      </c>
      <c r="C10" t="s">
        <v>12</v>
      </c>
    </row>
    <row r="11" spans="1:12" x14ac:dyDescent="0.4">
      <c r="A11">
        <v>2017</v>
      </c>
      <c r="B11" t="s">
        <v>95</v>
      </c>
      <c r="C11" t="s">
        <v>12</v>
      </c>
      <c r="E11">
        <v>0.16500000000000001</v>
      </c>
      <c r="F11">
        <v>0.16500000000000001</v>
      </c>
      <c r="K11">
        <v>0.16500000000000001</v>
      </c>
    </row>
    <row r="12" spans="1:12" x14ac:dyDescent="0.4">
      <c r="A12">
        <v>2018</v>
      </c>
      <c r="B12" t="s">
        <v>95</v>
      </c>
      <c r="C12" t="s">
        <v>12</v>
      </c>
      <c r="E12">
        <v>0.36</v>
      </c>
      <c r="F12">
        <v>0.36</v>
      </c>
      <c r="K12">
        <v>0.36</v>
      </c>
    </row>
    <row r="13" spans="1:12" x14ac:dyDescent="0.4">
      <c r="A13">
        <v>2019</v>
      </c>
      <c r="B13" t="s">
        <v>95</v>
      </c>
      <c r="C13" t="s">
        <v>12</v>
      </c>
    </row>
    <row r="14" spans="1:12" x14ac:dyDescent="0.4">
      <c r="A14">
        <v>2020</v>
      </c>
      <c r="B14" t="s">
        <v>95</v>
      </c>
      <c r="C14" t="s">
        <v>12</v>
      </c>
    </row>
    <row r="15" spans="1:12" x14ac:dyDescent="0.4">
      <c r="A15">
        <v>1978</v>
      </c>
      <c r="B15" t="s">
        <v>95</v>
      </c>
      <c r="C15" t="s">
        <v>13</v>
      </c>
      <c r="D15">
        <v>0</v>
      </c>
      <c r="E15">
        <v>3</v>
      </c>
      <c r="F15">
        <v>3</v>
      </c>
      <c r="G15">
        <v>0</v>
      </c>
      <c r="H15">
        <v>0</v>
      </c>
      <c r="I15">
        <v>0</v>
      </c>
      <c r="J15">
        <v>0</v>
      </c>
      <c r="K15">
        <v>3</v>
      </c>
    </row>
    <row r="16" spans="1:12" x14ac:dyDescent="0.4">
      <c r="A16">
        <v>1979</v>
      </c>
      <c r="B16" t="s">
        <v>95</v>
      </c>
      <c r="C16" t="s">
        <v>13</v>
      </c>
      <c r="D16">
        <v>0</v>
      </c>
      <c r="E16">
        <v>0</v>
      </c>
      <c r="F16">
        <v>0</v>
      </c>
      <c r="G16">
        <v>0</v>
      </c>
      <c r="H16">
        <v>0</v>
      </c>
      <c r="I16">
        <v>0</v>
      </c>
      <c r="J16">
        <v>0</v>
      </c>
      <c r="K16">
        <v>0</v>
      </c>
    </row>
    <row r="17" spans="1:11" x14ac:dyDescent="0.4">
      <c r="A17">
        <v>1980</v>
      </c>
      <c r="B17" t="s">
        <v>95</v>
      </c>
      <c r="C17" t="s">
        <v>13</v>
      </c>
      <c r="D17">
        <v>0</v>
      </c>
      <c r="E17">
        <v>5</v>
      </c>
      <c r="F17">
        <v>5</v>
      </c>
      <c r="G17">
        <v>0</v>
      </c>
      <c r="H17">
        <v>0</v>
      </c>
      <c r="I17">
        <v>0</v>
      </c>
      <c r="J17">
        <v>0</v>
      </c>
      <c r="K17">
        <v>5</v>
      </c>
    </row>
    <row r="18" spans="1:11" x14ac:dyDescent="0.4">
      <c r="A18">
        <v>1981</v>
      </c>
      <c r="B18" t="s">
        <v>95</v>
      </c>
      <c r="C18" t="s">
        <v>13</v>
      </c>
      <c r="D18">
        <v>0</v>
      </c>
      <c r="E18">
        <v>0</v>
      </c>
      <c r="F18">
        <v>0</v>
      </c>
      <c r="G18">
        <v>0</v>
      </c>
      <c r="H18">
        <v>0</v>
      </c>
      <c r="I18">
        <v>0</v>
      </c>
      <c r="J18">
        <v>0</v>
      </c>
      <c r="K18">
        <v>0</v>
      </c>
    </row>
    <row r="19" spans="1:11" x14ac:dyDescent="0.4">
      <c r="A19">
        <v>1982</v>
      </c>
      <c r="B19" t="s">
        <v>95</v>
      </c>
      <c r="C19" t="s">
        <v>13</v>
      </c>
      <c r="D19">
        <v>0</v>
      </c>
      <c r="E19">
        <v>1</v>
      </c>
      <c r="F19">
        <v>1</v>
      </c>
      <c r="G19">
        <v>0</v>
      </c>
      <c r="H19">
        <v>0</v>
      </c>
      <c r="I19">
        <v>0</v>
      </c>
      <c r="J19">
        <v>0</v>
      </c>
      <c r="K19">
        <v>1</v>
      </c>
    </row>
    <row r="20" spans="1:11" x14ac:dyDescent="0.4">
      <c r="A20">
        <v>1983</v>
      </c>
      <c r="B20" t="s">
        <v>95</v>
      </c>
      <c r="C20" t="s">
        <v>13</v>
      </c>
      <c r="D20">
        <v>0</v>
      </c>
      <c r="E20">
        <v>3</v>
      </c>
      <c r="F20">
        <v>3</v>
      </c>
      <c r="G20">
        <v>0</v>
      </c>
      <c r="H20">
        <v>0</v>
      </c>
      <c r="I20">
        <v>0</v>
      </c>
      <c r="J20">
        <v>0</v>
      </c>
      <c r="K20">
        <v>3</v>
      </c>
    </row>
    <row r="21" spans="1:11" x14ac:dyDescent="0.4">
      <c r="A21">
        <v>1984</v>
      </c>
      <c r="B21" t="s">
        <v>95</v>
      </c>
      <c r="C21" t="s">
        <v>13</v>
      </c>
      <c r="D21">
        <v>0</v>
      </c>
      <c r="E21">
        <v>5</v>
      </c>
      <c r="F21">
        <v>5</v>
      </c>
      <c r="G21">
        <v>0</v>
      </c>
      <c r="H21">
        <v>0</v>
      </c>
      <c r="I21">
        <v>0</v>
      </c>
      <c r="J21">
        <v>0</v>
      </c>
      <c r="K21">
        <v>5</v>
      </c>
    </row>
    <row r="22" spans="1:11" x14ac:dyDescent="0.4">
      <c r="A22">
        <v>1985</v>
      </c>
      <c r="B22" t="s">
        <v>95</v>
      </c>
      <c r="C22" t="s">
        <v>13</v>
      </c>
      <c r="D22">
        <v>0</v>
      </c>
      <c r="E22">
        <v>1</v>
      </c>
      <c r="F22">
        <v>1</v>
      </c>
      <c r="G22">
        <v>0</v>
      </c>
      <c r="H22">
        <v>0</v>
      </c>
      <c r="I22">
        <v>0</v>
      </c>
      <c r="J22">
        <v>0</v>
      </c>
      <c r="K22">
        <v>1</v>
      </c>
    </row>
    <row r="23" spans="1:11" x14ac:dyDescent="0.4">
      <c r="A23">
        <v>1986</v>
      </c>
      <c r="B23" t="s">
        <v>95</v>
      </c>
      <c r="C23" t="s">
        <v>13</v>
      </c>
      <c r="D23">
        <v>0</v>
      </c>
      <c r="E23">
        <v>0</v>
      </c>
      <c r="F23">
        <v>0</v>
      </c>
      <c r="G23">
        <v>0</v>
      </c>
      <c r="H23">
        <v>0</v>
      </c>
      <c r="I23">
        <v>0</v>
      </c>
      <c r="J23">
        <v>0</v>
      </c>
      <c r="K23">
        <v>0</v>
      </c>
    </row>
    <row r="24" spans="1:11" x14ac:dyDescent="0.4">
      <c r="A24">
        <v>1987</v>
      </c>
      <c r="B24" t="s">
        <v>95</v>
      </c>
      <c r="C24" t="s">
        <v>13</v>
      </c>
      <c r="D24">
        <v>0</v>
      </c>
      <c r="E24">
        <v>1</v>
      </c>
      <c r="F24">
        <v>1</v>
      </c>
      <c r="G24">
        <v>0</v>
      </c>
      <c r="H24">
        <v>0</v>
      </c>
      <c r="I24">
        <v>0</v>
      </c>
      <c r="J24">
        <v>0</v>
      </c>
      <c r="K24">
        <v>1</v>
      </c>
    </row>
    <row r="25" spans="1:11" x14ac:dyDescent="0.4">
      <c r="A25">
        <v>1988</v>
      </c>
      <c r="B25" t="s">
        <v>95</v>
      </c>
      <c r="C25" t="s">
        <v>13</v>
      </c>
      <c r="D25">
        <v>0</v>
      </c>
      <c r="E25">
        <v>1</v>
      </c>
      <c r="F25">
        <v>1</v>
      </c>
      <c r="G25">
        <v>0</v>
      </c>
      <c r="H25">
        <v>0</v>
      </c>
      <c r="I25">
        <v>0</v>
      </c>
      <c r="J25">
        <v>0</v>
      </c>
      <c r="K25">
        <v>1</v>
      </c>
    </row>
    <row r="26" spans="1:11" x14ac:dyDescent="0.4">
      <c r="A26">
        <v>1989</v>
      </c>
      <c r="B26" t="s">
        <v>95</v>
      </c>
      <c r="C26" t="s">
        <v>13</v>
      </c>
      <c r="D26">
        <v>1</v>
      </c>
      <c r="E26">
        <v>9</v>
      </c>
      <c r="F26">
        <v>10</v>
      </c>
      <c r="G26">
        <v>0</v>
      </c>
      <c r="H26">
        <v>0</v>
      </c>
      <c r="I26">
        <v>0</v>
      </c>
      <c r="J26">
        <v>0</v>
      </c>
      <c r="K26">
        <v>10</v>
      </c>
    </row>
    <row r="27" spans="1:11" x14ac:dyDescent="0.4">
      <c r="A27">
        <v>1990</v>
      </c>
      <c r="B27" t="s">
        <v>95</v>
      </c>
      <c r="C27" t="s">
        <v>13</v>
      </c>
      <c r="D27">
        <v>3</v>
      </c>
      <c r="E27">
        <v>44</v>
      </c>
      <c r="F27">
        <v>47</v>
      </c>
      <c r="G27">
        <v>0</v>
      </c>
      <c r="H27">
        <v>0</v>
      </c>
      <c r="I27">
        <v>0</v>
      </c>
      <c r="J27">
        <v>0</v>
      </c>
      <c r="K27">
        <v>47</v>
      </c>
    </row>
    <row r="28" spans="1:11" x14ac:dyDescent="0.4">
      <c r="A28">
        <v>2000</v>
      </c>
      <c r="B28" t="s">
        <v>95</v>
      </c>
      <c r="C28" t="s">
        <v>13</v>
      </c>
      <c r="E28">
        <v>0</v>
      </c>
      <c r="F28">
        <v>0</v>
      </c>
      <c r="G28">
        <v>0</v>
      </c>
      <c r="J28">
        <v>0</v>
      </c>
      <c r="K28">
        <v>0</v>
      </c>
    </row>
    <row r="29" spans="1:11" x14ac:dyDescent="0.4">
      <c r="A29">
        <v>2001</v>
      </c>
      <c r="B29" t="s">
        <v>95</v>
      </c>
      <c r="C29" t="s">
        <v>13</v>
      </c>
      <c r="G29">
        <v>0</v>
      </c>
      <c r="J29">
        <v>0</v>
      </c>
      <c r="K29">
        <v>0</v>
      </c>
    </row>
    <row r="30" spans="1:11" x14ac:dyDescent="0.4">
      <c r="A30">
        <v>2002</v>
      </c>
      <c r="B30" t="s">
        <v>95</v>
      </c>
      <c r="C30" t="s">
        <v>13</v>
      </c>
      <c r="E30">
        <v>61</v>
      </c>
      <c r="F30">
        <v>61</v>
      </c>
      <c r="K30">
        <v>61</v>
      </c>
    </row>
    <row r="31" spans="1:11" x14ac:dyDescent="0.4">
      <c r="A31">
        <v>2003</v>
      </c>
      <c r="B31" t="s">
        <v>95</v>
      </c>
      <c r="C31" t="s">
        <v>13</v>
      </c>
      <c r="D31">
        <v>0</v>
      </c>
      <c r="E31">
        <v>27</v>
      </c>
      <c r="F31">
        <v>27</v>
      </c>
      <c r="G31">
        <v>0</v>
      </c>
      <c r="J31">
        <v>0</v>
      </c>
      <c r="K31">
        <v>27</v>
      </c>
    </row>
    <row r="32" spans="1:11" x14ac:dyDescent="0.4">
      <c r="A32">
        <v>2004</v>
      </c>
      <c r="B32" t="s">
        <v>95</v>
      </c>
      <c r="C32" t="s">
        <v>13</v>
      </c>
      <c r="D32">
        <v>0</v>
      </c>
      <c r="E32">
        <v>8</v>
      </c>
      <c r="F32">
        <v>9</v>
      </c>
      <c r="G32">
        <v>0</v>
      </c>
      <c r="J32">
        <v>0</v>
      </c>
      <c r="K32">
        <v>9</v>
      </c>
    </row>
    <row r="33" spans="1:11" x14ac:dyDescent="0.4">
      <c r="A33">
        <v>2005</v>
      </c>
      <c r="B33" t="s">
        <v>95</v>
      </c>
      <c r="C33" t="s">
        <v>13</v>
      </c>
      <c r="D33">
        <v>1</v>
      </c>
      <c r="E33">
        <v>7</v>
      </c>
      <c r="F33">
        <v>8</v>
      </c>
      <c r="K33">
        <v>8</v>
      </c>
    </row>
    <row r="34" spans="1:11" x14ac:dyDescent="0.4">
      <c r="A34">
        <v>2006</v>
      </c>
      <c r="B34" t="s">
        <v>95</v>
      </c>
      <c r="C34" t="s">
        <v>13</v>
      </c>
      <c r="E34">
        <v>1</v>
      </c>
      <c r="F34">
        <v>1</v>
      </c>
      <c r="G34">
        <v>0</v>
      </c>
      <c r="J34">
        <v>0</v>
      </c>
      <c r="K34">
        <v>1</v>
      </c>
    </row>
    <row r="35" spans="1:11" x14ac:dyDescent="0.4">
      <c r="A35">
        <v>2007</v>
      </c>
      <c r="B35" t="s">
        <v>95</v>
      </c>
      <c r="C35" t="s">
        <v>13</v>
      </c>
      <c r="E35">
        <v>7</v>
      </c>
      <c r="F35">
        <v>7</v>
      </c>
      <c r="G35">
        <v>0</v>
      </c>
      <c r="J35">
        <v>0</v>
      </c>
      <c r="K35">
        <v>7</v>
      </c>
    </row>
    <row r="36" spans="1:11" x14ac:dyDescent="0.4">
      <c r="A36">
        <v>2008</v>
      </c>
      <c r="B36" t="s">
        <v>95</v>
      </c>
      <c r="C36" t="s">
        <v>13</v>
      </c>
      <c r="E36">
        <v>4</v>
      </c>
      <c r="F36">
        <v>4</v>
      </c>
      <c r="G36">
        <v>0</v>
      </c>
      <c r="J36">
        <v>0</v>
      </c>
      <c r="K36">
        <v>4</v>
      </c>
    </row>
    <row r="37" spans="1:11" x14ac:dyDescent="0.4">
      <c r="A37">
        <v>2009</v>
      </c>
      <c r="B37" t="s">
        <v>95</v>
      </c>
      <c r="C37" t="s">
        <v>13</v>
      </c>
      <c r="E37">
        <v>9</v>
      </c>
      <c r="F37">
        <v>9</v>
      </c>
      <c r="K37">
        <v>9</v>
      </c>
    </row>
    <row r="38" spans="1:11" x14ac:dyDescent="0.4">
      <c r="A38">
        <v>2010</v>
      </c>
      <c r="B38" t="s">
        <v>95</v>
      </c>
      <c r="C38" t="s">
        <v>13</v>
      </c>
      <c r="E38">
        <v>21</v>
      </c>
      <c r="F38">
        <v>21</v>
      </c>
      <c r="G38">
        <v>0</v>
      </c>
      <c r="J38">
        <v>0</v>
      </c>
      <c r="K38">
        <v>21</v>
      </c>
    </row>
    <row r="39" spans="1:11" x14ac:dyDescent="0.4">
      <c r="A39">
        <v>2011</v>
      </c>
      <c r="B39" t="s">
        <v>95</v>
      </c>
      <c r="C39" t="s">
        <v>13</v>
      </c>
      <c r="E39">
        <v>9</v>
      </c>
      <c r="F39">
        <v>9</v>
      </c>
      <c r="G39">
        <v>0</v>
      </c>
      <c r="J39">
        <v>0</v>
      </c>
      <c r="K39">
        <v>9</v>
      </c>
    </row>
    <row r="40" spans="1:11" x14ac:dyDescent="0.4">
      <c r="A40">
        <v>2012</v>
      </c>
      <c r="B40" t="s">
        <v>95</v>
      </c>
      <c r="C40" t="s">
        <v>13</v>
      </c>
      <c r="E40">
        <v>5</v>
      </c>
      <c r="F40">
        <v>5</v>
      </c>
      <c r="K40">
        <v>5</v>
      </c>
    </row>
    <row r="41" spans="1:11" x14ac:dyDescent="0.4">
      <c r="A41">
        <v>2013</v>
      </c>
      <c r="B41" t="s">
        <v>95</v>
      </c>
      <c r="C41" t="s">
        <v>13</v>
      </c>
      <c r="E41">
        <v>1.6639999999999999</v>
      </c>
      <c r="F41">
        <v>1.6639999999999999</v>
      </c>
      <c r="K41">
        <v>1.6639999999999999</v>
      </c>
    </row>
    <row r="42" spans="1:11" x14ac:dyDescent="0.4">
      <c r="A42">
        <v>2014</v>
      </c>
      <c r="B42" t="s">
        <v>95</v>
      </c>
      <c r="C42" t="s">
        <v>13</v>
      </c>
      <c r="E42">
        <v>8.7560000000000002</v>
      </c>
      <c r="F42">
        <v>8.7560000000000002</v>
      </c>
      <c r="K42">
        <v>8.7560000000000002</v>
      </c>
    </row>
    <row r="43" spans="1:11" x14ac:dyDescent="0.4">
      <c r="A43">
        <v>2015</v>
      </c>
      <c r="B43" t="s">
        <v>95</v>
      </c>
      <c r="C43" t="s">
        <v>13</v>
      </c>
      <c r="E43">
        <v>2.8079999999999998</v>
      </c>
      <c r="F43">
        <v>2.8079999999999998</v>
      </c>
      <c r="G43">
        <v>0</v>
      </c>
      <c r="K43">
        <v>2.8079999999999998</v>
      </c>
    </row>
    <row r="44" spans="1:11" x14ac:dyDescent="0.4">
      <c r="A44">
        <v>2016</v>
      </c>
      <c r="B44" t="s">
        <v>95</v>
      </c>
      <c r="C44" t="s">
        <v>13</v>
      </c>
    </row>
    <row r="45" spans="1:11" x14ac:dyDescent="0.4">
      <c r="A45">
        <v>2017</v>
      </c>
      <c r="B45" t="s">
        <v>95</v>
      </c>
      <c r="C45" t="s">
        <v>13</v>
      </c>
      <c r="G45">
        <v>8.0000000000000002E-3</v>
      </c>
      <c r="J45">
        <v>8.0000000000000002E-3</v>
      </c>
      <c r="K45">
        <v>8.0000000000000002E-3</v>
      </c>
    </row>
    <row r="46" spans="1:11" x14ac:dyDescent="0.4">
      <c r="A46">
        <v>2018</v>
      </c>
      <c r="B46" t="s">
        <v>95</v>
      </c>
      <c r="C46" t="s">
        <v>13</v>
      </c>
      <c r="E46">
        <v>3.677</v>
      </c>
      <c r="F46">
        <v>3.677</v>
      </c>
      <c r="G46">
        <v>1.2E-2</v>
      </c>
      <c r="J46">
        <v>1.2E-2</v>
      </c>
      <c r="K46">
        <v>3.6890000000000001</v>
      </c>
    </row>
    <row r="47" spans="1:11" x14ac:dyDescent="0.4">
      <c r="A47">
        <v>2019</v>
      </c>
      <c r="B47" t="s">
        <v>95</v>
      </c>
      <c r="C47" t="s">
        <v>13</v>
      </c>
      <c r="E47">
        <v>1.579</v>
      </c>
      <c r="F47">
        <v>1.579</v>
      </c>
      <c r="K47">
        <v>1.579</v>
      </c>
    </row>
    <row r="48" spans="1:11" x14ac:dyDescent="0.4">
      <c r="A48">
        <v>2020</v>
      </c>
      <c r="B48" t="s">
        <v>95</v>
      </c>
      <c r="C48" t="s">
        <v>13</v>
      </c>
      <c r="E48">
        <v>4.0199999999999996</v>
      </c>
      <c r="F48">
        <v>4.0199999999999996</v>
      </c>
      <c r="I48">
        <v>0.01</v>
      </c>
      <c r="J48">
        <v>0.01</v>
      </c>
      <c r="K48">
        <v>4.0299999999999994</v>
      </c>
    </row>
    <row r="49" spans="1:6" x14ac:dyDescent="0.4">
      <c r="A49">
        <v>1919</v>
      </c>
      <c r="B49" t="s">
        <v>95</v>
      </c>
      <c r="C49" t="s">
        <v>45</v>
      </c>
      <c r="D49">
        <v>7</v>
      </c>
      <c r="E49">
        <v>25</v>
      </c>
      <c r="F49">
        <v>32</v>
      </c>
    </row>
    <row r="50" spans="1:6" x14ac:dyDescent="0.4">
      <c r="A50">
        <v>1920</v>
      </c>
      <c r="B50" t="s">
        <v>95</v>
      </c>
      <c r="C50" t="s">
        <v>45</v>
      </c>
      <c r="D50">
        <v>10</v>
      </c>
      <c r="E50">
        <v>20</v>
      </c>
      <c r="F50">
        <v>30</v>
      </c>
    </row>
    <row r="51" spans="1:6" x14ac:dyDescent="0.4">
      <c r="A51">
        <v>1921</v>
      </c>
      <c r="B51" t="s">
        <v>95</v>
      </c>
      <c r="C51" t="s">
        <v>45</v>
      </c>
      <c r="D51">
        <v>5</v>
      </c>
      <c r="E51">
        <v>6</v>
      </c>
      <c r="F51">
        <v>11</v>
      </c>
    </row>
    <row r="52" spans="1:6" x14ac:dyDescent="0.4">
      <c r="A52">
        <v>1922</v>
      </c>
      <c r="B52" t="s">
        <v>95</v>
      </c>
      <c r="C52" t="s">
        <v>45</v>
      </c>
      <c r="D52">
        <v>8</v>
      </c>
      <c r="E52">
        <v>10</v>
      </c>
      <c r="F52">
        <v>18</v>
      </c>
    </row>
    <row r="53" spans="1:6" x14ac:dyDescent="0.4">
      <c r="A53">
        <v>1923</v>
      </c>
      <c r="B53" t="s">
        <v>95</v>
      </c>
      <c r="C53" t="s">
        <v>45</v>
      </c>
      <c r="D53">
        <v>2</v>
      </c>
      <c r="E53">
        <v>2</v>
      </c>
      <c r="F53">
        <v>4</v>
      </c>
    </row>
    <row r="54" spans="1:6" x14ac:dyDescent="0.4">
      <c r="A54">
        <v>1924</v>
      </c>
      <c r="B54" t="s">
        <v>95</v>
      </c>
      <c r="C54" t="s">
        <v>45</v>
      </c>
      <c r="D54">
        <v>1</v>
      </c>
      <c r="E54">
        <v>35</v>
      </c>
      <c r="F54">
        <v>36</v>
      </c>
    </row>
    <row r="55" spans="1:6" x14ac:dyDescent="0.4">
      <c r="A55">
        <v>1925</v>
      </c>
      <c r="B55" t="s">
        <v>95</v>
      </c>
      <c r="C55" t="s">
        <v>45</v>
      </c>
      <c r="D55">
        <v>1</v>
      </c>
      <c r="E55">
        <v>9</v>
      </c>
      <c r="F55">
        <v>10</v>
      </c>
    </row>
    <row r="56" spans="1:6" x14ac:dyDescent="0.4">
      <c r="A56">
        <v>1926</v>
      </c>
      <c r="B56" t="s">
        <v>95</v>
      </c>
      <c r="C56" t="s">
        <v>45</v>
      </c>
      <c r="D56">
        <v>2</v>
      </c>
      <c r="F56">
        <v>2</v>
      </c>
    </row>
    <row r="57" spans="1:6" x14ac:dyDescent="0.4">
      <c r="A57">
        <v>1927</v>
      </c>
      <c r="B57" t="s">
        <v>95</v>
      </c>
      <c r="C57" t="s">
        <v>45</v>
      </c>
      <c r="D57">
        <v>2</v>
      </c>
      <c r="E57">
        <v>0</v>
      </c>
      <c r="F57">
        <v>2</v>
      </c>
    </row>
    <row r="58" spans="1:6" x14ac:dyDescent="0.4">
      <c r="A58">
        <v>1928</v>
      </c>
      <c r="B58" t="s">
        <v>95</v>
      </c>
      <c r="C58" t="s">
        <v>45</v>
      </c>
      <c r="D58">
        <v>2</v>
      </c>
      <c r="E58">
        <v>6</v>
      </c>
      <c r="F58">
        <v>8</v>
      </c>
    </row>
    <row r="59" spans="1:6" x14ac:dyDescent="0.4">
      <c r="A59">
        <v>1929</v>
      </c>
      <c r="B59" t="s">
        <v>95</v>
      </c>
      <c r="C59" t="s">
        <v>45</v>
      </c>
      <c r="D59">
        <v>1</v>
      </c>
      <c r="E59">
        <v>15</v>
      </c>
      <c r="F59">
        <v>16</v>
      </c>
    </row>
    <row r="60" spans="1:6" x14ac:dyDescent="0.4">
      <c r="A60">
        <v>1930</v>
      </c>
      <c r="B60" t="s">
        <v>95</v>
      </c>
      <c r="C60" t="s">
        <v>45</v>
      </c>
      <c r="D60">
        <v>0</v>
      </c>
      <c r="E60">
        <v>52</v>
      </c>
      <c r="F60">
        <v>52</v>
      </c>
    </row>
    <row r="61" spans="1:6" x14ac:dyDescent="0.4">
      <c r="A61">
        <v>1931</v>
      </c>
      <c r="B61" t="s">
        <v>95</v>
      </c>
      <c r="C61" t="s">
        <v>45</v>
      </c>
      <c r="D61">
        <v>2</v>
      </c>
      <c r="E61">
        <v>78</v>
      </c>
      <c r="F61">
        <v>80</v>
      </c>
    </row>
    <row r="62" spans="1:6" x14ac:dyDescent="0.4">
      <c r="A62">
        <v>1932</v>
      </c>
      <c r="B62" t="s">
        <v>95</v>
      </c>
      <c r="C62" t="s">
        <v>45</v>
      </c>
      <c r="D62">
        <v>5</v>
      </c>
      <c r="E62">
        <v>37</v>
      </c>
      <c r="F62">
        <v>42</v>
      </c>
    </row>
    <row r="63" spans="1:6" x14ac:dyDescent="0.4">
      <c r="A63">
        <v>1933</v>
      </c>
      <c r="B63" t="s">
        <v>95</v>
      </c>
      <c r="C63" t="s">
        <v>45</v>
      </c>
      <c r="D63">
        <v>3</v>
      </c>
      <c r="E63">
        <v>14</v>
      </c>
      <c r="F63">
        <v>17</v>
      </c>
    </row>
    <row r="64" spans="1:6" x14ac:dyDescent="0.4">
      <c r="A64">
        <v>1934</v>
      </c>
      <c r="B64" t="s">
        <v>95</v>
      </c>
      <c r="C64" t="s">
        <v>45</v>
      </c>
      <c r="D64">
        <v>0</v>
      </c>
      <c r="E64">
        <v>10</v>
      </c>
      <c r="F64">
        <v>10</v>
      </c>
    </row>
    <row r="65" spans="1:6" x14ac:dyDescent="0.4">
      <c r="A65">
        <v>1935</v>
      </c>
      <c r="B65" t="s">
        <v>95</v>
      </c>
      <c r="C65" t="s">
        <v>45</v>
      </c>
      <c r="D65">
        <v>0</v>
      </c>
      <c r="E65">
        <v>13</v>
      </c>
      <c r="F65">
        <v>13</v>
      </c>
    </row>
    <row r="66" spans="1:6" x14ac:dyDescent="0.4">
      <c r="A66">
        <v>1936</v>
      </c>
      <c r="B66" t="s">
        <v>95</v>
      </c>
      <c r="C66" t="s">
        <v>45</v>
      </c>
      <c r="D66">
        <v>3</v>
      </c>
      <c r="E66">
        <v>21</v>
      </c>
      <c r="F66">
        <v>24</v>
      </c>
    </row>
    <row r="67" spans="1:6" x14ac:dyDescent="0.4">
      <c r="A67">
        <v>1937</v>
      </c>
      <c r="B67" t="s">
        <v>95</v>
      </c>
      <c r="C67" t="s">
        <v>45</v>
      </c>
      <c r="D67">
        <v>1</v>
      </c>
      <c r="E67">
        <v>27</v>
      </c>
      <c r="F67">
        <v>28</v>
      </c>
    </row>
    <row r="68" spans="1:6" x14ac:dyDescent="0.4">
      <c r="A68">
        <v>1938</v>
      </c>
      <c r="B68" t="s">
        <v>95</v>
      </c>
      <c r="C68" t="s">
        <v>45</v>
      </c>
      <c r="D68">
        <v>5</v>
      </c>
      <c r="E68">
        <v>26</v>
      </c>
      <c r="F68">
        <v>31</v>
      </c>
    </row>
    <row r="69" spans="1:6" x14ac:dyDescent="0.4">
      <c r="A69">
        <v>1939</v>
      </c>
      <c r="B69" t="s">
        <v>95</v>
      </c>
      <c r="C69" t="s">
        <v>45</v>
      </c>
      <c r="D69">
        <v>2</v>
      </c>
      <c r="E69">
        <v>29</v>
      </c>
      <c r="F69">
        <v>31</v>
      </c>
    </row>
    <row r="70" spans="1:6" x14ac:dyDescent="0.4">
      <c r="A70">
        <v>1940</v>
      </c>
      <c r="B70" t="s">
        <v>95</v>
      </c>
      <c r="C70" t="s">
        <v>45</v>
      </c>
      <c r="D70">
        <v>2</v>
      </c>
      <c r="E70">
        <v>27</v>
      </c>
      <c r="F70">
        <v>29</v>
      </c>
    </row>
    <row r="71" spans="1:6" x14ac:dyDescent="0.4">
      <c r="A71">
        <v>1941</v>
      </c>
      <c r="B71" t="s">
        <v>95</v>
      </c>
      <c r="C71" t="s">
        <v>45</v>
      </c>
      <c r="D71">
        <v>1</v>
      </c>
      <c r="E71">
        <v>39</v>
      </c>
      <c r="F71">
        <v>40</v>
      </c>
    </row>
    <row r="72" spans="1:6" x14ac:dyDescent="0.4">
      <c r="A72">
        <v>1942</v>
      </c>
      <c r="B72" t="s">
        <v>95</v>
      </c>
      <c r="C72" t="s">
        <v>45</v>
      </c>
      <c r="D72">
        <v>1</v>
      </c>
      <c r="E72">
        <v>44</v>
      </c>
      <c r="F72">
        <v>45</v>
      </c>
    </row>
    <row r="73" spans="1:6" x14ac:dyDescent="0.4">
      <c r="A73">
        <v>1943</v>
      </c>
      <c r="B73" t="s">
        <v>95</v>
      </c>
      <c r="C73" t="s">
        <v>45</v>
      </c>
      <c r="D73">
        <v>3</v>
      </c>
      <c r="E73">
        <v>39</v>
      </c>
      <c r="F73">
        <v>42</v>
      </c>
    </row>
    <row r="74" spans="1:6" x14ac:dyDescent="0.4">
      <c r="A74">
        <v>1944</v>
      </c>
      <c r="B74" t="s">
        <v>95</v>
      </c>
      <c r="C74" t="s">
        <v>45</v>
      </c>
      <c r="D74">
        <v>1</v>
      </c>
      <c r="E74">
        <v>41</v>
      </c>
      <c r="F74">
        <v>42</v>
      </c>
    </row>
    <row r="75" spans="1:6" x14ac:dyDescent="0.4">
      <c r="A75">
        <v>1945</v>
      </c>
      <c r="B75" t="s">
        <v>95</v>
      </c>
      <c r="C75" t="s">
        <v>45</v>
      </c>
      <c r="D75">
        <v>2</v>
      </c>
      <c r="E75">
        <v>63</v>
      </c>
      <c r="F75">
        <v>65</v>
      </c>
    </row>
    <row r="76" spans="1:6" x14ac:dyDescent="0.4">
      <c r="A76">
        <v>1946</v>
      </c>
      <c r="B76" t="s">
        <v>95</v>
      </c>
      <c r="C76" t="s">
        <v>45</v>
      </c>
      <c r="D76">
        <v>0</v>
      </c>
      <c r="E76">
        <v>64</v>
      </c>
      <c r="F76">
        <v>64</v>
      </c>
    </row>
    <row r="77" spans="1:6" x14ac:dyDescent="0.4">
      <c r="A77">
        <v>1947</v>
      </c>
      <c r="B77" t="s">
        <v>95</v>
      </c>
      <c r="C77" t="s">
        <v>45</v>
      </c>
      <c r="D77">
        <v>0</v>
      </c>
      <c r="E77">
        <v>66</v>
      </c>
      <c r="F77">
        <v>66</v>
      </c>
    </row>
    <row r="78" spans="1:6" x14ac:dyDescent="0.4">
      <c r="A78">
        <v>1948</v>
      </c>
      <c r="B78" t="s">
        <v>95</v>
      </c>
      <c r="C78" t="s">
        <v>45</v>
      </c>
      <c r="D78">
        <v>0</v>
      </c>
      <c r="E78">
        <v>54</v>
      </c>
      <c r="F78">
        <v>54</v>
      </c>
    </row>
    <row r="79" spans="1:6" x14ac:dyDescent="0.4">
      <c r="A79">
        <v>1949</v>
      </c>
      <c r="B79" t="s">
        <v>95</v>
      </c>
      <c r="C79" t="s">
        <v>45</v>
      </c>
      <c r="D79">
        <v>0</v>
      </c>
      <c r="E79">
        <v>18</v>
      </c>
      <c r="F79">
        <v>18</v>
      </c>
    </row>
    <row r="80" spans="1:6" x14ac:dyDescent="0.4">
      <c r="A80">
        <v>1950</v>
      </c>
      <c r="B80" t="s">
        <v>95</v>
      </c>
      <c r="C80" t="s">
        <v>45</v>
      </c>
      <c r="D80">
        <v>0</v>
      </c>
      <c r="E80">
        <v>9</v>
      </c>
      <c r="F80">
        <v>9</v>
      </c>
    </row>
    <row r="81" spans="1:11" x14ac:dyDescent="0.4">
      <c r="A81">
        <v>1951</v>
      </c>
      <c r="B81" t="s">
        <v>95</v>
      </c>
      <c r="C81" t="s">
        <v>45</v>
      </c>
      <c r="D81">
        <v>0</v>
      </c>
      <c r="E81">
        <v>6</v>
      </c>
      <c r="F81">
        <v>6</v>
      </c>
    </row>
    <row r="82" spans="1:11" x14ac:dyDescent="0.4">
      <c r="A82">
        <v>1952</v>
      </c>
      <c r="B82" t="s">
        <v>95</v>
      </c>
      <c r="C82" t="s">
        <v>45</v>
      </c>
      <c r="D82">
        <v>0</v>
      </c>
      <c r="E82">
        <v>9</v>
      </c>
      <c r="F82">
        <v>9</v>
      </c>
      <c r="G82">
        <v>0</v>
      </c>
      <c r="H82">
        <v>1</v>
      </c>
      <c r="I82">
        <v>0</v>
      </c>
      <c r="J82">
        <v>1</v>
      </c>
      <c r="K82">
        <v>11</v>
      </c>
    </row>
    <row r="83" spans="1:11" x14ac:dyDescent="0.4">
      <c r="A83">
        <v>1953</v>
      </c>
      <c r="B83" t="s">
        <v>95</v>
      </c>
      <c r="C83" t="s">
        <v>45</v>
      </c>
      <c r="D83">
        <v>0</v>
      </c>
      <c r="E83">
        <v>29</v>
      </c>
      <c r="F83">
        <v>29</v>
      </c>
      <c r="G83">
        <v>0</v>
      </c>
      <c r="H83">
        <v>1</v>
      </c>
      <c r="I83">
        <v>1</v>
      </c>
      <c r="J83">
        <v>2</v>
      </c>
      <c r="K83">
        <v>31</v>
      </c>
    </row>
    <row r="84" spans="1:11" x14ac:dyDescent="0.4">
      <c r="A84">
        <v>1954</v>
      </c>
      <c r="B84" t="s">
        <v>95</v>
      </c>
      <c r="C84" t="s">
        <v>45</v>
      </c>
      <c r="D84">
        <v>0</v>
      </c>
      <c r="E84">
        <v>37</v>
      </c>
      <c r="F84">
        <v>37</v>
      </c>
      <c r="G84">
        <v>0</v>
      </c>
      <c r="H84">
        <v>1</v>
      </c>
      <c r="I84">
        <v>2</v>
      </c>
      <c r="J84">
        <v>3</v>
      </c>
      <c r="K84">
        <v>40</v>
      </c>
    </row>
    <row r="85" spans="1:11" x14ac:dyDescent="0.4">
      <c r="A85">
        <v>1955</v>
      </c>
      <c r="B85" t="s">
        <v>95</v>
      </c>
      <c r="C85" t="s">
        <v>45</v>
      </c>
      <c r="D85">
        <v>2</v>
      </c>
      <c r="E85">
        <v>60</v>
      </c>
      <c r="F85">
        <v>62</v>
      </c>
      <c r="G85">
        <v>1</v>
      </c>
      <c r="H85">
        <v>0</v>
      </c>
      <c r="I85">
        <v>0</v>
      </c>
      <c r="J85">
        <v>1</v>
      </c>
      <c r="K85">
        <v>63</v>
      </c>
    </row>
    <row r="86" spans="1:11" x14ac:dyDescent="0.4">
      <c r="A86">
        <v>1956</v>
      </c>
      <c r="B86" t="s">
        <v>95</v>
      </c>
      <c r="C86" t="s">
        <v>45</v>
      </c>
      <c r="D86">
        <v>0</v>
      </c>
      <c r="E86">
        <v>46</v>
      </c>
      <c r="F86">
        <v>46</v>
      </c>
      <c r="G86">
        <v>0</v>
      </c>
      <c r="H86">
        <v>0</v>
      </c>
      <c r="I86">
        <v>0</v>
      </c>
      <c r="J86">
        <v>0</v>
      </c>
      <c r="K86">
        <v>46</v>
      </c>
    </row>
    <row r="87" spans="1:11" x14ac:dyDescent="0.4">
      <c r="A87">
        <v>1957</v>
      </c>
      <c r="B87" t="s">
        <v>95</v>
      </c>
      <c r="C87" t="s">
        <v>45</v>
      </c>
      <c r="D87">
        <v>0</v>
      </c>
      <c r="E87">
        <v>20</v>
      </c>
      <c r="F87">
        <v>20</v>
      </c>
      <c r="G87">
        <v>0</v>
      </c>
      <c r="H87">
        <v>0</v>
      </c>
      <c r="I87">
        <v>0</v>
      </c>
      <c r="J87">
        <v>0</v>
      </c>
      <c r="K87">
        <v>20</v>
      </c>
    </row>
    <row r="88" spans="1:11" x14ac:dyDescent="0.4">
      <c r="A88">
        <v>1958</v>
      </c>
      <c r="B88" t="s">
        <v>95</v>
      </c>
      <c r="C88" t="s">
        <v>45</v>
      </c>
      <c r="D88">
        <v>0</v>
      </c>
      <c r="E88">
        <v>5</v>
      </c>
      <c r="F88">
        <v>5</v>
      </c>
      <c r="G88">
        <v>0</v>
      </c>
      <c r="H88">
        <v>0</v>
      </c>
      <c r="I88">
        <v>0</v>
      </c>
      <c r="J88">
        <v>0</v>
      </c>
      <c r="K88">
        <v>5</v>
      </c>
    </row>
    <row r="89" spans="1:11" x14ac:dyDescent="0.4">
      <c r="A89">
        <v>1959</v>
      </c>
      <c r="B89" t="s">
        <v>95</v>
      </c>
      <c r="C89" t="s">
        <v>45</v>
      </c>
      <c r="D89">
        <v>0</v>
      </c>
      <c r="E89">
        <v>3</v>
      </c>
      <c r="F89">
        <v>3</v>
      </c>
      <c r="G89">
        <v>0</v>
      </c>
      <c r="H89">
        <v>0</v>
      </c>
      <c r="I89">
        <v>0</v>
      </c>
      <c r="J89">
        <v>0</v>
      </c>
      <c r="K89">
        <v>3</v>
      </c>
    </row>
    <row r="90" spans="1:11" x14ac:dyDescent="0.4">
      <c r="A90">
        <v>1960</v>
      </c>
      <c r="B90" t="s">
        <v>95</v>
      </c>
      <c r="C90" t="s">
        <v>45</v>
      </c>
      <c r="D90">
        <v>1</v>
      </c>
      <c r="E90">
        <v>2</v>
      </c>
      <c r="F90">
        <v>3</v>
      </c>
      <c r="G90">
        <v>0</v>
      </c>
      <c r="H90">
        <v>0</v>
      </c>
      <c r="I90">
        <v>0</v>
      </c>
      <c r="J90">
        <v>0</v>
      </c>
      <c r="K90">
        <v>3</v>
      </c>
    </row>
    <row r="91" spans="1:11" x14ac:dyDescent="0.4">
      <c r="A91">
        <v>1961</v>
      </c>
      <c r="B91" t="s">
        <v>95</v>
      </c>
      <c r="C91" t="s">
        <v>45</v>
      </c>
      <c r="D91">
        <v>0</v>
      </c>
      <c r="E91">
        <v>12</v>
      </c>
      <c r="F91">
        <v>12</v>
      </c>
      <c r="G91">
        <v>0</v>
      </c>
      <c r="H91">
        <v>0</v>
      </c>
      <c r="I91">
        <v>0</v>
      </c>
      <c r="J91">
        <v>1</v>
      </c>
      <c r="K91">
        <v>13</v>
      </c>
    </row>
    <row r="92" spans="1:11" x14ac:dyDescent="0.4">
      <c r="A92">
        <v>1962</v>
      </c>
      <c r="B92" t="s">
        <v>95</v>
      </c>
      <c r="C92" t="s">
        <v>45</v>
      </c>
      <c r="D92">
        <v>0</v>
      </c>
      <c r="E92">
        <v>10</v>
      </c>
      <c r="F92">
        <v>10</v>
      </c>
      <c r="G92">
        <v>0</v>
      </c>
      <c r="H92">
        <v>0</v>
      </c>
      <c r="I92">
        <v>0</v>
      </c>
      <c r="J92">
        <v>0</v>
      </c>
      <c r="K92">
        <v>10</v>
      </c>
    </row>
    <row r="93" spans="1:11" x14ac:dyDescent="0.4">
      <c r="A93">
        <v>1963</v>
      </c>
      <c r="B93" t="s">
        <v>95</v>
      </c>
      <c r="C93" t="s">
        <v>45</v>
      </c>
      <c r="D93">
        <v>0</v>
      </c>
      <c r="E93">
        <v>6</v>
      </c>
      <c r="F93">
        <v>6</v>
      </c>
      <c r="G93">
        <v>0</v>
      </c>
      <c r="H93">
        <v>0</v>
      </c>
      <c r="I93">
        <v>0</v>
      </c>
      <c r="J93">
        <v>0</v>
      </c>
      <c r="K93">
        <v>6</v>
      </c>
    </row>
    <row r="94" spans="1:11" x14ac:dyDescent="0.4">
      <c r="A94">
        <v>1964</v>
      </c>
      <c r="B94" t="s">
        <v>95</v>
      </c>
      <c r="C94" t="s">
        <v>45</v>
      </c>
      <c r="D94">
        <v>0</v>
      </c>
      <c r="E94">
        <v>8</v>
      </c>
      <c r="F94">
        <v>8</v>
      </c>
      <c r="G94">
        <v>0</v>
      </c>
      <c r="H94">
        <v>0</v>
      </c>
      <c r="I94">
        <v>0</v>
      </c>
      <c r="J94">
        <v>0</v>
      </c>
      <c r="K94">
        <v>8</v>
      </c>
    </row>
    <row r="95" spans="1:11" x14ac:dyDescent="0.4">
      <c r="A95">
        <v>1965</v>
      </c>
      <c r="B95" t="s">
        <v>95</v>
      </c>
      <c r="C95" t="s">
        <v>45</v>
      </c>
      <c r="D95">
        <v>0</v>
      </c>
      <c r="E95">
        <v>2</v>
      </c>
      <c r="F95">
        <v>2</v>
      </c>
      <c r="G95">
        <v>0</v>
      </c>
      <c r="H95">
        <v>0</v>
      </c>
      <c r="I95">
        <v>0</v>
      </c>
      <c r="J95">
        <v>0</v>
      </c>
      <c r="K95">
        <v>2</v>
      </c>
    </row>
    <row r="96" spans="1:11" x14ac:dyDescent="0.4">
      <c r="A96">
        <v>1966</v>
      </c>
      <c r="B96" t="s">
        <v>95</v>
      </c>
      <c r="C96" t="s">
        <v>45</v>
      </c>
      <c r="D96">
        <v>0</v>
      </c>
      <c r="E96">
        <v>1</v>
      </c>
      <c r="F96">
        <v>1</v>
      </c>
      <c r="G96">
        <v>0</v>
      </c>
      <c r="H96">
        <v>0</v>
      </c>
      <c r="I96">
        <v>0</v>
      </c>
      <c r="J96">
        <v>0</v>
      </c>
      <c r="K96">
        <v>1</v>
      </c>
    </row>
    <row r="97" spans="1:11" x14ac:dyDescent="0.4">
      <c r="A97">
        <v>1967</v>
      </c>
      <c r="B97" t="s">
        <v>95</v>
      </c>
      <c r="C97" t="s">
        <v>45</v>
      </c>
      <c r="D97">
        <v>0</v>
      </c>
      <c r="E97">
        <v>3</v>
      </c>
      <c r="F97">
        <v>3</v>
      </c>
      <c r="G97">
        <v>0</v>
      </c>
      <c r="H97">
        <v>2</v>
      </c>
      <c r="I97">
        <v>0</v>
      </c>
      <c r="J97">
        <v>2</v>
      </c>
      <c r="K97">
        <v>5</v>
      </c>
    </row>
    <row r="98" spans="1:11" x14ac:dyDescent="0.4">
      <c r="A98">
        <v>1968</v>
      </c>
      <c r="B98" t="s">
        <v>95</v>
      </c>
      <c r="C98" t="s">
        <v>45</v>
      </c>
      <c r="D98">
        <v>0</v>
      </c>
      <c r="E98">
        <v>10</v>
      </c>
      <c r="F98">
        <v>10</v>
      </c>
      <c r="G98">
        <v>0</v>
      </c>
      <c r="H98">
        <v>1</v>
      </c>
      <c r="I98">
        <v>1</v>
      </c>
      <c r="J98">
        <v>2</v>
      </c>
      <c r="K98">
        <v>12</v>
      </c>
    </row>
    <row r="99" spans="1:11" x14ac:dyDescent="0.4">
      <c r="A99">
        <v>1969</v>
      </c>
      <c r="B99" t="s">
        <v>95</v>
      </c>
      <c r="C99" t="s">
        <v>45</v>
      </c>
      <c r="D99">
        <v>0</v>
      </c>
      <c r="E99">
        <v>28</v>
      </c>
      <c r="F99">
        <v>28</v>
      </c>
      <c r="G99">
        <v>0</v>
      </c>
      <c r="H99">
        <v>0</v>
      </c>
      <c r="I99">
        <v>0</v>
      </c>
      <c r="J99">
        <v>0</v>
      </c>
      <c r="K99">
        <v>28</v>
      </c>
    </row>
    <row r="100" spans="1:11" x14ac:dyDescent="0.4">
      <c r="A100">
        <v>1970</v>
      </c>
      <c r="B100" t="s">
        <v>95</v>
      </c>
      <c r="C100" t="s">
        <v>45</v>
      </c>
      <c r="D100">
        <v>0</v>
      </c>
      <c r="E100">
        <v>56</v>
      </c>
      <c r="F100">
        <v>56</v>
      </c>
      <c r="G100">
        <v>0</v>
      </c>
      <c r="H100">
        <v>0</v>
      </c>
      <c r="I100">
        <v>1</v>
      </c>
      <c r="J100">
        <v>1</v>
      </c>
      <c r="K100">
        <v>57</v>
      </c>
    </row>
    <row r="101" spans="1:11" x14ac:dyDescent="0.4">
      <c r="A101">
        <v>1971</v>
      </c>
      <c r="B101" t="s">
        <v>95</v>
      </c>
      <c r="C101" t="s">
        <v>45</v>
      </c>
      <c r="D101">
        <v>0</v>
      </c>
      <c r="E101">
        <v>45</v>
      </c>
      <c r="F101">
        <v>45</v>
      </c>
      <c r="G101">
        <v>0</v>
      </c>
      <c r="H101">
        <v>0</v>
      </c>
      <c r="I101">
        <v>0</v>
      </c>
      <c r="J101">
        <v>0</v>
      </c>
      <c r="K101">
        <v>45</v>
      </c>
    </row>
    <row r="102" spans="1:11" x14ac:dyDescent="0.4">
      <c r="A102">
        <v>1972</v>
      </c>
      <c r="B102" t="s">
        <v>95</v>
      </c>
      <c r="C102" t="s">
        <v>45</v>
      </c>
      <c r="D102">
        <v>0</v>
      </c>
      <c r="E102">
        <v>57</v>
      </c>
      <c r="F102">
        <v>57</v>
      </c>
      <c r="G102">
        <v>0</v>
      </c>
      <c r="H102">
        <v>0</v>
      </c>
      <c r="I102">
        <v>0</v>
      </c>
      <c r="J102">
        <v>0</v>
      </c>
      <c r="K102">
        <v>57</v>
      </c>
    </row>
    <row r="103" spans="1:11" x14ac:dyDescent="0.4">
      <c r="A103">
        <v>1973</v>
      </c>
      <c r="B103" t="s">
        <v>95</v>
      </c>
      <c r="C103" t="s">
        <v>45</v>
      </c>
      <c r="D103">
        <v>0</v>
      </c>
      <c r="E103">
        <v>39</v>
      </c>
      <c r="F103">
        <v>39</v>
      </c>
      <c r="G103">
        <v>0</v>
      </c>
      <c r="H103">
        <v>0</v>
      </c>
      <c r="I103">
        <v>1</v>
      </c>
      <c r="J103">
        <v>1</v>
      </c>
      <c r="K103">
        <v>40</v>
      </c>
    </row>
    <row r="104" spans="1:11" x14ac:dyDescent="0.4">
      <c r="A104">
        <v>1974</v>
      </c>
      <c r="B104" t="s">
        <v>95</v>
      </c>
      <c r="C104" t="s">
        <v>45</v>
      </c>
      <c r="D104">
        <v>0</v>
      </c>
      <c r="E104">
        <v>43</v>
      </c>
      <c r="F104">
        <v>43</v>
      </c>
      <c r="G104">
        <v>0</v>
      </c>
      <c r="H104">
        <v>0</v>
      </c>
      <c r="I104">
        <v>0</v>
      </c>
      <c r="J104">
        <v>1</v>
      </c>
      <c r="K104">
        <v>44</v>
      </c>
    </row>
    <row r="105" spans="1:11" x14ac:dyDescent="0.4">
      <c r="A105">
        <v>1975</v>
      </c>
      <c r="B105" t="s">
        <v>95</v>
      </c>
      <c r="C105" t="s">
        <v>45</v>
      </c>
      <c r="D105">
        <v>0</v>
      </c>
      <c r="E105">
        <v>40</v>
      </c>
      <c r="F105">
        <v>40</v>
      </c>
      <c r="G105">
        <v>0</v>
      </c>
      <c r="H105">
        <v>0</v>
      </c>
      <c r="I105">
        <v>1</v>
      </c>
      <c r="J105">
        <v>1</v>
      </c>
      <c r="K105">
        <v>41</v>
      </c>
    </row>
    <row r="106" spans="1:11" x14ac:dyDescent="0.4">
      <c r="A106">
        <v>1976</v>
      </c>
      <c r="B106" t="s">
        <v>95</v>
      </c>
      <c r="C106" t="s">
        <v>45</v>
      </c>
      <c r="D106">
        <v>0</v>
      </c>
      <c r="E106">
        <v>30</v>
      </c>
      <c r="F106">
        <v>30</v>
      </c>
      <c r="G106">
        <v>0</v>
      </c>
      <c r="H106">
        <v>0</v>
      </c>
      <c r="I106">
        <v>0</v>
      </c>
      <c r="J106">
        <v>0</v>
      </c>
      <c r="K106">
        <v>30</v>
      </c>
    </row>
    <row r="107" spans="1:11" x14ac:dyDescent="0.4">
      <c r="A107">
        <v>1977</v>
      </c>
      <c r="B107" t="s">
        <v>95</v>
      </c>
      <c r="C107" t="s">
        <v>45</v>
      </c>
      <c r="D107">
        <v>0</v>
      </c>
      <c r="E107">
        <v>21</v>
      </c>
      <c r="F107">
        <v>21</v>
      </c>
      <c r="G107">
        <v>0</v>
      </c>
      <c r="H107">
        <v>2</v>
      </c>
      <c r="I107">
        <v>2</v>
      </c>
      <c r="J107">
        <v>4</v>
      </c>
      <c r="K107">
        <v>25</v>
      </c>
    </row>
    <row r="108" spans="1:11" x14ac:dyDescent="0.4">
      <c r="A108">
        <v>1978</v>
      </c>
      <c r="B108" t="s">
        <v>95</v>
      </c>
      <c r="C108" t="s">
        <v>45</v>
      </c>
      <c r="D108">
        <v>0</v>
      </c>
      <c r="E108">
        <v>5</v>
      </c>
      <c r="F108">
        <v>5</v>
      </c>
      <c r="G108">
        <v>1</v>
      </c>
      <c r="H108">
        <v>6</v>
      </c>
      <c r="I108">
        <v>0</v>
      </c>
      <c r="J108">
        <v>7</v>
      </c>
      <c r="K108">
        <v>12</v>
      </c>
    </row>
    <row r="109" spans="1:11" x14ac:dyDescent="0.4">
      <c r="A109">
        <v>1979</v>
      </c>
      <c r="B109" t="s">
        <v>95</v>
      </c>
      <c r="C109" t="s">
        <v>45</v>
      </c>
      <c r="D109">
        <v>0</v>
      </c>
      <c r="E109">
        <v>3</v>
      </c>
      <c r="F109">
        <v>3</v>
      </c>
      <c r="G109">
        <v>0</v>
      </c>
      <c r="H109">
        <v>0</v>
      </c>
      <c r="I109">
        <v>0</v>
      </c>
      <c r="J109">
        <v>0</v>
      </c>
      <c r="K109">
        <v>3</v>
      </c>
    </row>
    <row r="110" spans="1:11" x14ac:dyDescent="0.4">
      <c r="A110">
        <v>1980</v>
      </c>
      <c r="B110" t="s">
        <v>95</v>
      </c>
      <c r="C110" t="s">
        <v>45</v>
      </c>
      <c r="D110">
        <v>0</v>
      </c>
      <c r="E110">
        <v>2</v>
      </c>
      <c r="F110">
        <v>2</v>
      </c>
      <c r="G110">
        <v>0</v>
      </c>
      <c r="H110">
        <v>0</v>
      </c>
      <c r="I110">
        <v>0</v>
      </c>
      <c r="J110">
        <v>0</v>
      </c>
      <c r="K110">
        <v>2</v>
      </c>
    </row>
    <row r="111" spans="1:11" x14ac:dyDescent="0.4">
      <c r="A111">
        <v>1981</v>
      </c>
      <c r="B111" t="s">
        <v>95</v>
      </c>
      <c r="C111" t="s">
        <v>45</v>
      </c>
      <c r="D111">
        <v>0</v>
      </c>
      <c r="E111">
        <v>2</v>
      </c>
      <c r="F111">
        <v>2</v>
      </c>
      <c r="G111">
        <v>0</v>
      </c>
      <c r="H111">
        <v>0</v>
      </c>
      <c r="I111">
        <v>0</v>
      </c>
      <c r="J111">
        <v>0</v>
      </c>
      <c r="K111">
        <v>2</v>
      </c>
    </row>
    <row r="112" spans="1:11" x14ac:dyDescent="0.4">
      <c r="A112">
        <v>1982</v>
      </c>
      <c r="B112" t="s">
        <v>95</v>
      </c>
      <c r="C112" t="s">
        <v>45</v>
      </c>
      <c r="D112">
        <v>0</v>
      </c>
      <c r="E112">
        <v>8</v>
      </c>
      <c r="F112">
        <v>8</v>
      </c>
      <c r="G112">
        <v>0</v>
      </c>
      <c r="H112">
        <v>0</v>
      </c>
      <c r="I112">
        <v>0</v>
      </c>
      <c r="J112">
        <v>0</v>
      </c>
      <c r="K112">
        <v>8</v>
      </c>
    </row>
    <row r="113" spans="1:11" x14ac:dyDescent="0.4">
      <c r="A113">
        <v>1983</v>
      </c>
      <c r="B113" t="s">
        <v>95</v>
      </c>
      <c r="C113" t="s">
        <v>45</v>
      </c>
      <c r="D113">
        <v>0</v>
      </c>
      <c r="E113">
        <v>7</v>
      </c>
      <c r="F113">
        <v>7</v>
      </c>
      <c r="G113">
        <v>0</v>
      </c>
      <c r="H113">
        <v>0</v>
      </c>
      <c r="I113">
        <v>0</v>
      </c>
      <c r="J113">
        <v>0</v>
      </c>
      <c r="K113">
        <v>7</v>
      </c>
    </row>
    <row r="114" spans="1:11" x14ac:dyDescent="0.4">
      <c r="A114">
        <v>1984</v>
      </c>
      <c r="B114" t="s">
        <v>95</v>
      </c>
      <c r="C114" t="s">
        <v>45</v>
      </c>
      <c r="D114">
        <v>0</v>
      </c>
      <c r="E114">
        <v>3</v>
      </c>
      <c r="F114">
        <v>3</v>
      </c>
      <c r="G114">
        <v>0</v>
      </c>
      <c r="H114">
        <v>1</v>
      </c>
      <c r="I114">
        <v>0</v>
      </c>
      <c r="J114">
        <v>1</v>
      </c>
      <c r="K114">
        <v>4</v>
      </c>
    </row>
    <row r="115" spans="1:11" x14ac:dyDescent="0.4">
      <c r="A115">
        <v>1985</v>
      </c>
      <c r="B115" t="s">
        <v>95</v>
      </c>
      <c r="C115" t="s">
        <v>45</v>
      </c>
      <c r="D115">
        <v>0</v>
      </c>
      <c r="E115">
        <v>5</v>
      </c>
      <c r="F115">
        <v>5</v>
      </c>
      <c r="G115">
        <v>0</v>
      </c>
      <c r="H115">
        <v>0</v>
      </c>
      <c r="I115">
        <v>0</v>
      </c>
      <c r="J115">
        <v>1</v>
      </c>
      <c r="K115">
        <v>6</v>
      </c>
    </row>
    <row r="116" spans="1:11" x14ac:dyDescent="0.4">
      <c r="A116">
        <v>1986</v>
      </c>
      <c r="B116" t="s">
        <v>95</v>
      </c>
      <c r="C116" t="s">
        <v>45</v>
      </c>
      <c r="D116">
        <v>0</v>
      </c>
      <c r="E116">
        <v>4</v>
      </c>
      <c r="F116">
        <v>4</v>
      </c>
      <c r="G116">
        <v>0</v>
      </c>
      <c r="H116">
        <v>0</v>
      </c>
      <c r="I116">
        <v>0</v>
      </c>
      <c r="J116">
        <v>0</v>
      </c>
      <c r="K116">
        <v>4</v>
      </c>
    </row>
    <row r="117" spans="1:11" x14ac:dyDescent="0.4">
      <c r="A117">
        <v>1987</v>
      </c>
      <c r="B117" t="s">
        <v>95</v>
      </c>
      <c r="C117" t="s">
        <v>45</v>
      </c>
      <c r="D117">
        <v>0</v>
      </c>
      <c r="E117">
        <v>1</v>
      </c>
      <c r="F117">
        <v>1</v>
      </c>
      <c r="G117">
        <v>0</v>
      </c>
      <c r="H117">
        <v>0</v>
      </c>
      <c r="I117">
        <v>0</v>
      </c>
      <c r="J117">
        <v>1</v>
      </c>
      <c r="K117">
        <v>2</v>
      </c>
    </row>
    <row r="118" spans="1:11" x14ac:dyDescent="0.4">
      <c r="A118">
        <v>1988</v>
      </c>
      <c r="B118" t="s">
        <v>95</v>
      </c>
      <c r="C118" t="s">
        <v>45</v>
      </c>
      <c r="D118">
        <v>0</v>
      </c>
      <c r="E118">
        <v>2</v>
      </c>
      <c r="F118">
        <v>2</v>
      </c>
      <c r="G118">
        <v>0</v>
      </c>
      <c r="H118">
        <v>0</v>
      </c>
      <c r="I118">
        <v>1</v>
      </c>
      <c r="J118">
        <v>1</v>
      </c>
      <c r="K118">
        <v>3</v>
      </c>
    </row>
    <row r="119" spans="1:11" x14ac:dyDescent="0.4">
      <c r="A119">
        <v>1989</v>
      </c>
      <c r="B119" t="s">
        <v>95</v>
      </c>
      <c r="C119" t="s">
        <v>45</v>
      </c>
      <c r="D119">
        <v>0</v>
      </c>
      <c r="E119">
        <v>3</v>
      </c>
      <c r="F119">
        <v>3</v>
      </c>
      <c r="G119">
        <v>0</v>
      </c>
      <c r="H119">
        <v>0</v>
      </c>
      <c r="I119">
        <v>1</v>
      </c>
      <c r="J119">
        <v>1</v>
      </c>
      <c r="K119">
        <v>4</v>
      </c>
    </row>
    <row r="120" spans="1:11" x14ac:dyDescent="0.4">
      <c r="A120">
        <v>1990</v>
      </c>
      <c r="B120" t="s">
        <v>95</v>
      </c>
      <c r="C120" t="s">
        <v>45</v>
      </c>
      <c r="D120">
        <v>0</v>
      </c>
      <c r="E120">
        <v>5</v>
      </c>
      <c r="F120">
        <v>5</v>
      </c>
      <c r="G120">
        <v>0</v>
      </c>
      <c r="H120">
        <v>0</v>
      </c>
      <c r="I120">
        <v>1</v>
      </c>
      <c r="J120">
        <v>1</v>
      </c>
      <c r="K120">
        <v>6</v>
      </c>
    </row>
    <row r="121" spans="1:11" x14ac:dyDescent="0.4">
      <c r="A121">
        <v>1991</v>
      </c>
      <c r="B121" t="s">
        <v>95</v>
      </c>
      <c r="C121" t="s">
        <v>45</v>
      </c>
      <c r="D121">
        <v>0</v>
      </c>
      <c r="E121">
        <v>2</v>
      </c>
      <c r="F121">
        <v>2</v>
      </c>
      <c r="G121">
        <v>0</v>
      </c>
      <c r="H121">
        <v>0</v>
      </c>
      <c r="I121">
        <v>0</v>
      </c>
      <c r="J121">
        <v>0</v>
      </c>
      <c r="K121">
        <v>2</v>
      </c>
    </row>
    <row r="122" spans="1:11" x14ac:dyDescent="0.4">
      <c r="A122">
        <v>1992</v>
      </c>
      <c r="B122" t="s">
        <v>95</v>
      </c>
      <c r="C122" t="s">
        <v>45</v>
      </c>
      <c r="D122">
        <v>0</v>
      </c>
      <c r="E122">
        <v>1</v>
      </c>
      <c r="F122">
        <v>1</v>
      </c>
      <c r="G122">
        <v>0</v>
      </c>
      <c r="H122">
        <v>0</v>
      </c>
      <c r="I122">
        <v>1</v>
      </c>
      <c r="J122">
        <v>1</v>
      </c>
      <c r="K122">
        <v>2</v>
      </c>
    </row>
    <row r="123" spans="1:11" x14ac:dyDescent="0.4">
      <c r="A123">
        <v>1993</v>
      </c>
      <c r="B123" t="s">
        <v>95</v>
      </c>
      <c r="C123" t="s">
        <v>45</v>
      </c>
      <c r="D123">
        <v>0</v>
      </c>
      <c r="E123">
        <v>0</v>
      </c>
      <c r="F123">
        <v>0</v>
      </c>
      <c r="G123">
        <v>0</v>
      </c>
      <c r="H123">
        <v>0</v>
      </c>
      <c r="I123">
        <v>0</v>
      </c>
      <c r="J123">
        <v>0</v>
      </c>
      <c r="K123">
        <v>0</v>
      </c>
    </row>
    <row r="124" spans="1:11" x14ac:dyDescent="0.4">
      <c r="A124">
        <v>1994</v>
      </c>
      <c r="B124" t="s">
        <v>95</v>
      </c>
      <c r="C124" t="s">
        <v>45</v>
      </c>
      <c r="D124">
        <v>0</v>
      </c>
      <c r="E124">
        <v>1</v>
      </c>
      <c r="F124">
        <v>1</v>
      </c>
      <c r="G124">
        <v>0</v>
      </c>
      <c r="H124">
        <v>0</v>
      </c>
      <c r="I124">
        <v>0</v>
      </c>
      <c r="J124">
        <v>0</v>
      </c>
      <c r="K124">
        <v>1</v>
      </c>
    </row>
    <row r="125" spans="1:11" x14ac:dyDescent="0.4">
      <c r="A125">
        <v>1995</v>
      </c>
      <c r="B125" t="s">
        <v>95</v>
      </c>
      <c r="C125" t="s">
        <v>45</v>
      </c>
      <c r="D125">
        <v>0</v>
      </c>
      <c r="E125">
        <v>0</v>
      </c>
      <c r="F125">
        <v>0</v>
      </c>
      <c r="G125">
        <v>0</v>
      </c>
      <c r="H125">
        <v>0</v>
      </c>
      <c r="I125">
        <v>0</v>
      </c>
      <c r="J125">
        <v>0</v>
      </c>
      <c r="K125">
        <v>0</v>
      </c>
    </row>
    <row r="126" spans="1:11" x14ac:dyDescent="0.4">
      <c r="A126">
        <v>1996</v>
      </c>
      <c r="B126" t="s">
        <v>95</v>
      </c>
      <c r="C126" t="s">
        <v>45</v>
      </c>
      <c r="D126">
        <v>0</v>
      </c>
      <c r="E126">
        <v>1</v>
      </c>
      <c r="F126">
        <v>1</v>
      </c>
      <c r="G126">
        <v>0</v>
      </c>
      <c r="H126">
        <v>0</v>
      </c>
      <c r="I126">
        <v>0</v>
      </c>
      <c r="J126">
        <v>0</v>
      </c>
      <c r="K126">
        <v>1</v>
      </c>
    </row>
    <row r="127" spans="1:11" x14ac:dyDescent="0.4">
      <c r="A127">
        <v>1997</v>
      </c>
      <c r="B127" t="s">
        <v>95</v>
      </c>
      <c r="C127" t="s">
        <v>45</v>
      </c>
      <c r="D127">
        <v>0</v>
      </c>
      <c r="E127">
        <v>1</v>
      </c>
      <c r="F127">
        <v>1</v>
      </c>
      <c r="G127">
        <v>0</v>
      </c>
      <c r="H127">
        <v>0</v>
      </c>
      <c r="I127">
        <v>0</v>
      </c>
      <c r="J127">
        <v>0</v>
      </c>
      <c r="K127">
        <v>1</v>
      </c>
    </row>
    <row r="128" spans="1:11" x14ac:dyDescent="0.4">
      <c r="A128">
        <v>1998</v>
      </c>
      <c r="B128" t="s">
        <v>95</v>
      </c>
      <c r="C128" t="s">
        <v>45</v>
      </c>
      <c r="D128">
        <v>0</v>
      </c>
      <c r="E128">
        <v>1</v>
      </c>
      <c r="F128">
        <v>1</v>
      </c>
      <c r="G128">
        <v>0</v>
      </c>
      <c r="H128">
        <v>0</v>
      </c>
      <c r="I128">
        <v>0</v>
      </c>
      <c r="J128">
        <v>0</v>
      </c>
      <c r="K128">
        <v>1</v>
      </c>
    </row>
    <row r="129" spans="1:11" x14ac:dyDescent="0.4">
      <c r="A129">
        <v>1999</v>
      </c>
      <c r="B129" t="s">
        <v>95</v>
      </c>
      <c r="C129" t="s">
        <v>45</v>
      </c>
      <c r="D129">
        <v>0</v>
      </c>
      <c r="E129">
        <v>1</v>
      </c>
      <c r="F129">
        <v>1</v>
      </c>
      <c r="G129">
        <v>0</v>
      </c>
      <c r="H129">
        <v>0</v>
      </c>
      <c r="I129">
        <v>0</v>
      </c>
      <c r="J129">
        <v>0</v>
      </c>
      <c r="K129">
        <v>1</v>
      </c>
    </row>
    <row r="130" spans="1:11" x14ac:dyDescent="0.4">
      <c r="A130">
        <v>2000</v>
      </c>
      <c r="B130" t="s">
        <v>95</v>
      </c>
      <c r="C130" t="s">
        <v>45</v>
      </c>
      <c r="E130">
        <v>3</v>
      </c>
      <c r="F130">
        <v>3</v>
      </c>
      <c r="G130">
        <v>0</v>
      </c>
      <c r="H130">
        <v>0</v>
      </c>
      <c r="I130">
        <v>0</v>
      </c>
      <c r="J130">
        <v>0</v>
      </c>
      <c r="K130">
        <v>3</v>
      </c>
    </row>
    <row r="131" spans="1:11" x14ac:dyDescent="0.4">
      <c r="A131">
        <v>2001</v>
      </c>
      <c r="B131" t="s">
        <v>95</v>
      </c>
      <c r="C131" t="s">
        <v>45</v>
      </c>
      <c r="E131">
        <v>2</v>
      </c>
      <c r="F131">
        <v>2</v>
      </c>
      <c r="G131">
        <v>0</v>
      </c>
      <c r="H131">
        <v>0</v>
      </c>
      <c r="I131">
        <v>0</v>
      </c>
      <c r="J131">
        <v>0</v>
      </c>
      <c r="K131">
        <v>2</v>
      </c>
    </row>
    <row r="132" spans="1:11" x14ac:dyDescent="0.4">
      <c r="A132">
        <v>2002</v>
      </c>
      <c r="B132" t="s">
        <v>95</v>
      </c>
      <c r="C132" t="s">
        <v>45</v>
      </c>
      <c r="E132">
        <v>1</v>
      </c>
      <c r="F132">
        <v>1</v>
      </c>
      <c r="G132">
        <v>0</v>
      </c>
      <c r="H132">
        <v>0</v>
      </c>
      <c r="I132">
        <v>0</v>
      </c>
      <c r="J132">
        <v>0</v>
      </c>
      <c r="K132">
        <v>1</v>
      </c>
    </row>
    <row r="133" spans="1:11" x14ac:dyDescent="0.4">
      <c r="A133">
        <v>2003</v>
      </c>
      <c r="B133" t="s">
        <v>95</v>
      </c>
      <c r="C133" t="s">
        <v>45</v>
      </c>
      <c r="E133">
        <v>1</v>
      </c>
      <c r="F133">
        <v>1</v>
      </c>
      <c r="G133">
        <v>0</v>
      </c>
      <c r="H133">
        <v>0</v>
      </c>
      <c r="I133">
        <v>0</v>
      </c>
      <c r="J133">
        <v>0</v>
      </c>
      <c r="K133">
        <v>1</v>
      </c>
    </row>
    <row r="134" spans="1:11" x14ac:dyDescent="0.4">
      <c r="A134">
        <v>2004</v>
      </c>
      <c r="B134" t="s">
        <v>95</v>
      </c>
      <c r="C134" t="s">
        <v>45</v>
      </c>
      <c r="E134">
        <v>1</v>
      </c>
      <c r="F134">
        <v>1</v>
      </c>
      <c r="G134">
        <v>0</v>
      </c>
      <c r="H134">
        <v>0</v>
      </c>
      <c r="I134">
        <v>0</v>
      </c>
      <c r="J134">
        <v>0</v>
      </c>
      <c r="K134">
        <v>1</v>
      </c>
    </row>
    <row r="135" spans="1:11" x14ac:dyDescent="0.4">
      <c r="A135">
        <v>2005</v>
      </c>
      <c r="B135" t="s">
        <v>95</v>
      </c>
      <c r="C135" t="s">
        <v>45</v>
      </c>
      <c r="E135">
        <v>1</v>
      </c>
      <c r="F135">
        <v>1</v>
      </c>
      <c r="G135">
        <v>0</v>
      </c>
      <c r="H135">
        <v>0</v>
      </c>
      <c r="I135">
        <v>0</v>
      </c>
      <c r="J135">
        <v>0</v>
      </c>
      <c r="K135">
        <v>1</v>
      </c>
    </row>
    <row r="136" spans="1:11" x14ac:dyDescent="0.4">
      <c r="A136">
        <v>2006</v>
      </c>
      <c r="B136" t="s">
        <v>95</v>
      </c>
      <c r="C136" t="s">
        <v>45</v>
      </c>
      <c r="E136">
        <v>1</v>
      </c>
      <c r="F136">
        <v>1</v>
      </c>
      <c r="G136">
        <v>0</v>
      </c>
      <c r="H136">
        <v>0</v>
      </c>
      <c r="I136">
        <v>0</v>
      </c>
      <c r="J136">
        <v>0</v>
      </c>
      <c r="K136">
        <v>1</v>
      </c>
    </row>
    <row r="137" spans="1:11" x14ac:dyDescent="0.4">
      <c r="A137">
        <v>2007</v>
      </c>
      <c r="B137" t="s">
        <v>95</v>
      </c>
      <c r="C137" t="s">
        <v>45</v>
      </c>
      <c r="E137">
        <v>1</v>
      </c>
      <c r="F137">
        <v>1</v>
      </c>
      <c r="G137">
        <v>0</v>
      </c>
      <c r="H137">
        <v>0</v>
      </c>
      <c r="I137">
        <v>0</v>
      </c>
      <c r="J137">
        <v>0</v>
      </c>
      <c r="K137">
        <v>1</v>
      </c>
    </row>
    <row r="138" spans="1:11" x14ac:dyDescent="0.4">
      <c r="A138">
        <v>2008</v>
      </c>
      <c r="B138" t="s">
        <v>95</v>
      </c>
      <c r="C138" t="s">
        <v>45</v>
      </c>
      <c r="E138">
        <v>0</v>
      </c>
      <c r="F138">
        <v>0</v>
      </c>
      <c r="G138">
        <v>0</v>
      </c>
      <c r="H138">
        <v>0</v>
      </c>
      <c r="I138">
        <v>0</v>
      </c>
      <c r="J138">
        <v>0</v>
      </c>
      <c r="K138">
        <v>0</v>
      </c>
    </row>
    <row r="139" spans="1:11" x14ac:dyDescent="0.4">
      <c r="A139">
        <v>2009</v>
      </c>
      <c r="B139" t="s">
        <v>95</v>
      </c>
      <c r="C139" t="s">
        <v>45</v>
      </c>
      <c r="E139">
        <v>0</v>
      </c>
      <c r="F139">
        <v>0</v>
      </c>
      <c r="G139">
        <v>0</v>
      </c>
      <c r="H139">
        <v>0</v>
      </c>
      <c r="I139">
        <v>0</v>
      </c>
      <c r="J139">
        <v>0</v>
      </c>
      <c r="K139">
        <v>0</v>
      </c>
    </row>
    <row r="140" spans="1:11" x14ac:dyDescent="0.4">
      <c r="A140">
        <v>2010</v>
      </c>
      <c r="B140" t="s">
        <v>95</v>
      </c>
      <c r="C140" t="s">
        <v>45</v>
      </c>
      <c r="E140">
        <v>0</v>
      </c>
      <c r="F140">
        <v>0</v>
      </c>
      <c r="G140">
        <v>0</v>
      </c>
      <c r="H140">
        <v>0</v>
      </c>
      <c r="I140">
        <v>0</v>
      </c>
      <c r="J140">
        <v>0</v>
      </c>
      <c r="K140">
        <v>0</v>
      </c>
    </row>
    <row r="141" spans="1:11" x14ac:dyDescent="0.4">
      <c r="A141">
        <v>2011</v>
      </c>
      <c r="B141" t="s">
        <v>95</v>
      </c>
      <c r="C141" t="s">
        <v>45</v>
      </c>
      <c r="E141">
        <v>1</v>
      </c>
      <c r="F141">
        <v>1</v>
      </c>
      <c r="G141">
        <v>0</v>
      </c>
      <c r="H141">
        <v>0</v>
      </c>
      <c r="I141">
        <v>0</v>
      </c>
      <c r="J141">
        <v>0</v>
      </c>
      <c r="K141">
        <v>1</v>
      </c>
    </row>
    <row r="142" spans="1:11" x14ac:dyDescent="0.4">
      <c r="A142">
        <v>2012</v>
      </c>
      <c r="B142" t="s">
        <v>95</v>
      </c>
      <c r="C142" t="s">
        <v>45</v>
      </c>
      <c r="E142">
        <v>1</v>
      </c>
      <c r="F142">
        <v>1</v>
      </c>
      <c r="G142">
        <v>0</v>
      </c>
      <c r="H142">
        <v>0</v>
      </c>
      <c r="I142">
        <v>0</v>
      </c>
      <c r="J142">
        <v>0</v>
      </c>
      <c r="K142">
        <v>1</v>
      </c>
    </row>
    <row r="143" spans="1:11" x14ac:dyDescent="0.4">
      <c r="A143">
        <v>2013</v>
      </c>
      <c r="B143" t="s">
        <v>95</v>
      </c>
      <c r="C143" t="s">
        <v>45</v>
      </c>
      <c r="E143">
        <v>1.3480000000000001</v>
      </c>
      <c r="F143">
        <v>1.3480000000000001</v>
      </c>
      <c r="G143">
        <v>0</v>
      </c>
      <c r="H143">
        <v>0</v>
      </c>
      <c r="I143">
        <v>0</v>
      </c>
      <c r="J143">
        <v>0</v>
      </c>
      <c r="K143">
        <v>1.3480000000000001</v>
      </c>
    </row>
    <row r="144" spans="1:11" x14ac:dyDescent="0.4">
      <c r="A144">
        <v>2014</v>
      </c>
      <c r="B144" t="s">
        <v>95</v>
      </c>
      <c r="C144" t="s">
        <v>45</v>
      </c>
      <c r="D144">
        <v>0.12</v>
      </c>
      <c r="E144">
        <v>2.3839999999999999</v>
      </c>
      <c r="F144">
        <v>2.504</v>
      </c>
      <c r="K144">
        <v>2.504</v>
      </c>
    </row>
    <row r="145" spans="1:11" x14ac:dyDescent="0.4">
      <c r="A145">
        <v>2015</v>
      </c>
      <c r="B145" t="s">
        <v>95</v>
      </c>
      <c r="C145" t="s">
        <v>45</v>
      </c>
      <c r="E145">
        <v>2.4409999999999998</v>
      </c>
      <c r="F145">
        <v>2.4409999999999998</v>
      </c>
      <c r="K145">
        <v>2.4409999999999998</v>
      </c>
    </row>
    <row r="146" spans="1:11" x14ac:dyDescent="0.4">
      <c r="A146">
        <v>2016</v>
      </c>
      <c r="B146" t="s">
        <v>95</v>
      </c>
      <c r="C146" t="s">
        <v>45</v>
      </c>
      <c r="E146">
        <v>6.2370000000000001</v>
      </c>
      <c r="F146">
        <v>6.2370000000000001</v>
      </c>
      <c r="K146">
        <v>6.2370000000000001</v>
      </c>
    </row>
    <row r="147" spans="1:11" x14ac:dyDescent="0.4">
      <c r="A147">
        <v>2017</v>
      </c>
      <c r="B147" t="s">
        <v>95</v>
      </c>
      <c r="C147" t="s">
        <v>45</v>
      </c>
      <c r="E147">
        <v>4.93</v>
      </c>
      <c r="F147">
        <v>4.93</v>
      </c>
      <c r="G147">
        <v>0.01</v>
      </c>
      <c r="I147">
        <v>0.11600000000000001</v>
      </c>
      <c r="J147">
        <v>0.126</v>
      </c>
      <c r="K147">
        <v>5.056</v>
      </c>
    </row>
    <row r="148" spans="1:11" x14ac:dyDescent="0.4">
      <c r="A148">
        <v>2018</v>
      </c>
      <c r="B148" t="s">
        <v>95</v>
      </c>
      <c r="C148" t="s">
        <v>45</v>
      </c>
      <c r="E148">
        <v>2.1629999999999998</v>
      </c>
      <c r="F148">
        <v>2.1629999999999998</v>
      </c>
      <c r="G148">
        <v>9.4E-2</v>
      </c>
      <c r="J148">
        <v>9.4E-2</v>
      </c>
      <c r="K148">
        <v>2.2569999999999997</v>
      </c>
    </row>
    <row r="149" spans="1:11" x14ac:dyDescent="0.4">
      <c r="A149">
        <v>2019</v>
      </c>
      <c r="B149" t="s">
        <v>95</v>
      </c>
      <c r="C149" t="s">
        <v>45</v>
      </c>
      <c r="E149">
        <v>1.177</v>
      </c>
      <c r="F149">
        <v>1.177</v>
      </c>
      <c r="K149">
        <v>1.177</v>
      </c>
    </row>
    <row r="150" spans="1:11" x14ac:dyDescent="0.4">
      <c r="A150">
        <v>2020</v>
      </c>
      <c r="B150" t="s">
        <v>95</v>
      </c>
      <c r="C150" t="s">
        <v>45</v>
      </c>
      <c r="I150">
        <v>8.6999999999999994E-2</v>
      </c>
      <c r="J150">
        <v>8.6999999999999994E-2</v>
      </c>
      <c r="K150">
        <v>8.6999999999999994E-2</v>
      </c>
    </row>
    <row r="151" spans="1:11" x14ac:dyDescent="0.4">
      <c r="A151">
        <v>1979</v>
      </c>
      <c r="B151" t="s">
        <v>95</v>
      </c>
      <c r="C151" t="s">
        <v>46</v>
      </c>
      <c r="D151">
        <v>0</v>
      </c>
      <c r="E151">
        <v>0</v>
      </c>
      <c r="F151">
        <v>0</v>
      </c>
      <c r="G151">
        <v>0</v>
      </c>
      <c r="H151">
        <v>6</v>
      </c>
      <c r="I151">
        <v>4</v>
      </c>
      <c r="J151">
        <v>9</v>
      </c>
      <c r="K151">
        <v>10</v>
      </c>
    </row>
    <row r="152" spans="1:11" x14ac:dyDescent="0.4">
      <c r="A152">
        <v>1980</v>
      </c>
      <c r="B152" t="s">
        <v>95</v>
      </c>
      <c r="C152" t="s">
        <v>46</v>
      </c>
      <c r="D152">
        <v>0</v>
      </c>
      <c r="E152">
        <v>0</v>
      </c>
      <c r="F152">
        <v>0</v>
      </c>
      <c r="G152">
        <v>0</v>
      </c>
      <c r="H152">
        <v>34</v>
      </c>
      <c r="I152">
        <v>4</v>
      </c>
      <c r="J152">
        <v>38</v>
      </c>
      <c r="K152">
        <v>38</v>
      </c>
    </row>
    <row r="153" spans="1:11" x14ac:dyDescent="0.4">
      <c r="A153">
        <v>1981</v>
      </c>
      <c r="B153" t="s">
        <v>95</v>
      </c>
      <c r="C153" t="s">
        <v>46</v>
      </c>
      <c r="D153">
        <v>1</v>
      </c>
      <c r="E153">
        <v>0</v>
      </c>
      <c r="F153">
        <v>1</v>
      </c>
      <c r="G153">
        <v>0</v>
      </c>
      <c r="H153">
        <v>4</v>
      </c>
      <c r="I153">
        <v>4</v>
      </c>
      <c r="J153">
        <v>8</v>
      </c>
      <c r="K153">
        <v>9</v>
      </c>
    </row>
    <row r="154" spans="1:11" x14ac:dyDescent="0.4">
      <c r="A154">
        <v>1982</v>
      </c>
      <c r="B154" t="s">
        <v>95</v>
      </c>
      <c r="C154" t="s">
        <v>46</v>
      </c>
      <c r="D154">
        <v>1</v>
      </c>
      <c r="E154">
        <v>0</v>
      </c>
      <c r="F154">
        <v>1</v>
      </c>
      <c r="G154">
        <v>3</v>
      </c>
      <c r="H154">
        <v>10</v>
      </c>
      <c r="I154">
        <v>3</v>
      </c>
      <c r="J154">
        <v>16</v>
      </c>
      <c r="K154">
        <v>17</v>
      </c>
    </row>
    <row r="155" spans="1:11" x14ac:dyDescent="0.4">
      <c r="A155">
        <v>1983</v>
      </c>
      <c r="B155" t="s">
        <v>95</v>
      </c>
      <c r="C155" t="s">
        <v>46</v>
      </c>
      <c r="D155">
        <v>2</v>
      </c>
      <c r="E155">
        <v>0</v>
      </c>
      <c r="F155">
        <v>2</v>
      </c>
      <c r="G155">
        <v>16</v>
      </c>
      <c r="H155">
        <v>5</v>
      </c>
      <c r="I155">
        <v>3</v>
      </c>
      <c r="J155">
        <v>24</v>
      </c>
      <c r="K155">
        <v>26</v>
      </c>
    </row>
    <row r="156" spans="1:11" x14ac:dyDescent="0.4">
      <c r="A156">
        <v>1984</v>
      </c>
      <c r="B156" t="s">
        <v>95</v>
      </c>
      <c r="C156" t="s">
        <v>46</v>
      </c>
      <c r="D156">
        <v>1</v>
      </c>
      <c r="E156">
        <v>0</v>
      </c>
      <c r="F156">
        <v>1</v>
      </c>
      <c r="G156">
        <v>28</v>
      </c>
      <c r="H156">
        <v>8</v>
      </c>
      <c r="I156">
        <v>2</v>
      </c>
      <c r="J156">
        <v>38</v>
      </c>
      <c r="K156">
        <v>39</v>
      </c>
    </row>
    <row r="157" spans="1:11" x14ac:dyDescent="0.4">
      <c r="A157">
        <v>1985</v>
      </c>
      <c r="B157" t="s">
        <v>95</v>
      </c>
      <c r="C157" t="s">
        <v>46</v>
      </c>
      <c r="D157">
        <v>1</v>
      </c>
      <c r="E157">
        <v>1</v>
      </c>
      <c r="F157">
        <v>2</v>
      </c>
      <c r="G157">
        <v>18</v>
      </c>
      <c r="H157">
        <v>9</v>
      </c>
      <c r="I157">
        <v>5</v>
      </c>
      <c r="J157">
        <v>32</v>
      </c>
      <c r="K157">
        <v>34</v>
      </c>
    </row>
    <row r="158" spans="1:11" x14ac:dyDescent="0.4">
      <c r="A158">
        <v>1986</v>
      </c>
      <c r="B158" t="s">
        <v>95</v>
      </c>
      <c r="C158" t="s">
        <v>46</v>
      </c>
      <c r="D158">
        <v>0</v>
      </c>
      <c r="E158">
        <v>0</v>
      </c>
      <c r="F158">
        <v>0</v>
      </c>
      <c r="G158">
        <v>14</v>
      </c>
      <c r="H158">
        <v>15</v>
      </c>
      <c r="I158">
        <v>4</v>
      </c>
      <c r="J158">
        <v>32</v>
      </c>
      <c r="K158">
        <v>32</v>
      </c>
    </row>
    <row r="159" spans="1:11" x14ac:dyDescent="0.4">
      <c r="A159">
        <v>1987</v>
      </c>
      <c r="B159" t="s">
        <v>95</v>
      </c>
      <c r="C159" t="s">
        <v>46</v>
      </c>
      <c r="D159">
        <v>0</v>
      </c>
      <c r="E159">
        <v>0</v>
      </c>
      <c r="F159">
        <v>0</v>
      </c>
      <c r="G159">
        <v>36</v>
      </c>
      <c r="H159">
        <v>59</v>
      </c>
      <c r="I159">
        <v>2</v>
      </c>
      <c r="J159">
        <v>97</v>
      </c>
      <c r="K159">
        <v>97</v>
      </c>
    </row>
    <row r="160" spans="1:11" x14ac:dyDescent="0.4">
      <c r="A160">
        <v>1988</v>
      </c>
      <c r="B160" t="s">
        <v>95</v>
      </c>
      <c r="C160" t="s">
        <v>46</v>
      </c>
      <c r="D160">
        <v>1</v>
      </c>
      <c r="E160">
        <v>0</v>
      </c>
      <c r="F160">
        <v>1</v>
      </c>
      <c r="G160">
        <v>51</v>
      </c>
      <c r="H160">
        <v>13</v>
      </c>
      <c r="I160">
        <v>2</v>
      </c>
      <c r="J160">
        <v>66</v>
      </c>
      <c r="K160">
        <v>67</v>
      </c>
    </row>
    <row r="161" spans="1:11" x14ac:dyDescent="0.4">
      <c r="A161">
        <v>1989</v>
      </c>
      <c r="B161" t="s">
        <v>95</v>
      </c>
      <c r="C161" t="s">
        <v>46</v>
      </c>
      <c r="D161">
        <v>1</v>
      </c>
      <c r="E161">
        <v>0</v>
      </c>
      <c r="F161">
        <v>1</v>
      </c>
      <c r="G161">
        <v>43</v>
      </c>
      <c r="H161">
        <v>12</v>
      </c>
      <c r="I161">
        <v>3</v>
      </c>
      <c r="J161">
        <v>57</v>
      </c>
      <c r="K161">
        <v>58</v>
      </c>
    </row>
    <row r="162" spans="1:11" x14ac:dyDescent="0.4">
      <c r="A162">
        <v>1990</v>
      </c>
      <c r="B162" t="s">
        <v>95</v>
      </c>
      <c r="C162" t="s">
        <v>46</v>
      </c>
      <c r="D162">
        <v>1</v>
      </c>
      <c r="E162">
        <v>1</v>
      </c>
      <c r="F162">
        <v>2</v>
      </c>
      <c r="G162">
        <v>39</v>
      </c>
      <c r="H162">
        <v>12</v>
      </c>
      <c r="I162">
        <v>4</v>
      </c>
      <c r="J162">
        <v>55</v>
      </c>
      <c r="K162">
        <v>57</v>
      </c>
    </row>
    <row r="163" spans="1:11" x14ac:dyDescent="0.4">
      <c r="A163">
        <v>1991</v>
      </c>
      <c r="B163" t="s">
        <v>95</v>
      </c>
      <c r="C163" t="s">
        <v>46</v>
      </c>
      <c r="D163">
        <v>1</v>
      </c>
      <c r="E163">
        <v>1</v>
      </c>
      <c r="F163">
        <v>2</v>
      </c>
      <c r="G163">
        <v>9</v>
      </c>
      <c r="H163">
        <v>22</v>
      </c>
      <c r="I163">
        <v>1</v>
      </c>
      <c r="J163">
        <v>32</v>
      </c>
      <c r="K163">
        <v>34</v>
      </c>
    </row>
    <row r="164" spans="1:11" x14ac:dyDescent="0.4">
      <c r="A164">
        <v>1992</v>
      </c>
      <c r="B164" t="s">
        <v>95</v>
      </c>
      <c r="C164" t="s">
        <v>46</v>
      </c>
      <c r="D164">
        <v>1</v>
      </c>
      <c r="E164">
        <v>1</v>
      </c>
      <c r="F164">
        <v>2</v>
      </c>
      <c r="G164">
        <v>15</v>
      </c>
      <c r="H164">
        <v>9</v>
      </c>
      <c r="I164">
        <v>1</v>
      </c>
      <c r="J164">
        <v>25</v>
      </c>
      <c r="K164">
        <v>27</v>
      </c>
    </row>
    <row r="165" spans="1:11" x14ac:dyDescent="0.4">
      <c r="A165">
        <v>1993</v>
      </c>
      <c r="B165" t="s">
        <v>95</v>
      </c>
      <c r="C165" t="s">
        <v>46</v>
      </c>
      <c r="D165">
        <v>3</v>
      </c>
      <c r="E165">
        <v>1</v>
      </c>
      <c r="F165">
        <v>3</v>
      </c>
      <c r="G165">
        <v>6</v>
      </c>
      <c r="H165">
        <v>10</v>
      </c>
      <c r="I165">
        <v>1</v>
      </c>
      <c r="J165">
        <v>18</v>
      </c>
      <c r="K165">
        <v>21</v>
      </c>
    </row>
    <row r="166" spans="1:11" x14ac:dyDescent="0.4">
      <c r="A166">
        <v>1994</v>
      </c>
      <c r="B166" t="s">
        <v>95</v>
      </c>
      <c r="C166" t="s">
        <v>46</v>
      </c>
      <c r="D166">
        <v>5</v>
      </c>
      <c r="E166">
        <v>0</v>
      </c>
      <c r="F166">
        <v>5</v>
      </c>
      <c r="G166">
        <v>0</v>
      </c>
      <c r="H166">
        <v>0</v>
      </c>
      <c r="I166">
        <v>0</v>
      </c>
      <c r="J166">
        <v>0</v>
      </c>
      <c r="K166">
        <v>5</v>
      </c>
    </row>
    <row r="167" spans="1:11" x14ac:dyDescent="0.4">
      <c r="A167">
        <v>1995</v>
      </c>
      <c r="B167" t="s">
        <v>95</v>
      </c>
      <c r="C167" t="s">
        <v>46</v>
      </c>
      <c r="D167">
        <v>1</v>
      </c>
      <c r="E167">
        <v>5</v>
      </c>
      <c r="F167">
        <v>5</v>
      </c>
      <c r="G167">
        <v>0</v>
      </c>
      <c r="H167">
        <v>4</v>
      </c>
      <c r="I167">
        <v>0</v>
      </c>
      <c r="J167">
        <v>4</v>
      </c>
      <c r="K167">
        <v>9</v>
      </c>
    </row>
    <row r="168" spans="1:11" x14ac:dyDescent="0.4">
      <c r="A168">
        <v>1996</v>
      </c>
      <c r="B168" t="s">
        <v>95</v>
      </c>
      <c r="C168" t="s">
        <v>46</v>
      </c>
      <c r="D168">
        <v>4</v>
      </c>
      <c r="E168">
        <v>3</v>
      </c>
      <c r="F168">
        <v>7</v>
      </c>
      <c r="G168">
        <v>0</v>
      </c>
      <c r="H168">
        <v>7</v>
      </c>
      <c r="I168">
        <v>0</v>
      </c>
      <c r="J168">
        <v>7</v>
      </c>
      <c r="K168">
        <v>14</v>
      </c>
    </row>
    <row r="169" spans="1:11" x14ac:dyDescent="0.4">
      <c r="A169">
        <v>1997</v>
      </c>
      <c r="B169" t="s">
        <v>95</v>
      </c>
      <c r="C169" t="s">
        <v>46</v>
      </c>
      <c r="D169">
        <v>3</v>
      </c>
      <c r="E169">
        <v>5</v>
      </c>
      <c r="F169">
        <v>8</v>
      </c>
      <c r="G169">
        <v>7</v>
      </c>
      <c r="H169">
        <v>3</v>
      </c>
      <c r="I169">
        <v>0</v>
      </c>
      <c r="J169">
        <v>10</v>
      </c>
      <c r="K169">
        <v>18</v>
      </c>
    </row>
    <row r="170" spans="1:11" x14ac:dyDescent="0.4">
      <c r="A170">
        <v>1998</v>
      </c>
      <c r="B170" t="s">
        <v>95</v>
      </c>
      <c r="C170" t="s">
        <v>46</v>
      </c>
      <c r="D170">
        <v>1</v>
      </c>
      <c r="E170">
        <v>2</v>
      </c>
      <c r="F170">
        <v>3</v>
      </c>
      <c r="G170">
        <v>1</v>
      </c>
      <c r="H170">
        <v>1</v>
      </c>
      <c r="I170">
        <v>0</v>
      </c>
      <c r="J170">
        <v>2</v>
      </c>
      <c r="K170">
        <v>5</v>
      </c>
    </row>
    <row r="171" spans="1:11" x14ac:dyDescent="0.4">
      <c r="A171">
        <v>1999</v>
      </c>
      <c r="B171" t="s">
        <v>95</v>
      </c>
      <c r="C171" t="s">
        <v>46</v>
      </c>
      <c r="D171">
        <v>1</v>
      </c>
      <c r="E171">
        <v>2</v>
      </c>
      <c r="F171">
        <v>3</v>
      </c>
      <c r="G171">
        <v>1</v>
      </c>
      <c r="H171">
        <v>1</v>
      </c>
      <c r="I171">
        <v>0</v>
      </c>
      <c r="J171">
        <v>1</v>
      </c>
      <c r="K171">
        <v>4</v>
      </c>
    </row>
    <row r="172" spans="1:11" x14ac:dyDescent="0.4">
      <c r="A172">
        <v>2000</v>
      </c>
      <c r="B172" t="s">
        <v>95</v>
      </c>
      <c r="C172" t="s">
        <v>46</v>
      </c>
      <c r="E172">
        <v>1</v>
      </c>
      <c r="F172">
        <v>1</v>
      </c>
      <c r="G172">
        <v>0</v>
      </c>
      <c r="H172">
        <v>0</v>
      </c>
      <c r="I172">
        <v>0</v>
      </c>
      <c r="J172">
        <v>0</v>
      </c>
      <c r="K172">
        <v>1</v>
      </c>
    </row>
    <row r="173" spans="1:11" x14ac:dyDescent="0.4">
      <c r="A173">
        <v>2001</v>
      </c>
      <c r="B173" t="s">
        <v>95</v>
      </c>
      <c r="C173" t="s">
        <v>46</v>
      </c>
      <c r="D173">
        <v>4.0000000000000001E-3</v>
      </c>
      <c r="E173">
        <v>1</v>
      </c>
      <c r="F173">
        <v>1</v>
      </c>
      <c r="G173">
        <v>0</v>
      </c>
      <c r="H173">
        <v>0</v>
      </c>
      <c r="I173">
        <v>0</v>
      </c>
      <c r="J173">
        <v>0</v>
      </c>
      <c r="K173">
        <v>1</v>
      </c>
    </row>
    <row r="174" spans="1:11" x14ac:dyDescent="0.4">
      <c r="A174">
        <v>2002</v>
      </c>
      <c r="B174" t="s">
        <v>95</v>
      </c>
      <c r="C174" t="s">
        <v>46</v>
      </c>
      <c r="E174">
        <v>2</v>
      </c>
      <c r="F174">
        <v>2</v>
      </c>
      <c r="G174">
        <v>0</v>
      </c>
      <c r="H174">
        <v>0</v>
      </c>
      <c r="I174">
        <v>0</v>
      </c>
      <c r="J174">
        <v>1</v>
      </c>
      <c r="K174">
        <v>3</v>
      </c>
    </row>
    <row r="175" spans="1:11" x14ac:dyDescent="0.4">
      <c r="A175">
        <v>2003</v>
      </c>
      <c r="B175" t="s">
        <v>95</v>
      </c>
      <c r="C175" t="s">
        <v>46</v>
      </c>
      <c r="E175">
        <v>0</v>
      </c>
      <c r="F175">
        <v>0</v>
      </c>
      <c r="G175">
        <v>0</v>
      </c>
      <c r="H175">
        <v>0</v>
      </c>
      <c r="I175">
        <v>0</v>
      </c>
      <c r="J175">
        <v>0</v>
      </c>
      <c r="K175">
        <v>0</v>
      </c>
    </row>
    <row r="176" spans="1:11" x14ac:dyDescent="0.4">
      <c r="A176">
        <v>2004</v>
      </c>
      <c r="B176" t="s">
        <v>95</v>
      </c>
      <c r="C176" t="s">
        <v>46</v>
      </c>
      <c r="D176">
        <v>5.0999999999999997E-2</v>
      </c>
      <c r="E176">
        <v>2</v>
      </c>
      <c r="F176">
        <v>2</v>
      </c>
      <c r="G176">
        <v>0</v>
      </c>
      <c r="H176">
        <v>0</v>
      </c>
      <c r="I176">
        <v>0</v>
      </c>
      <c r="J176">
        <v>0</v>
      </c>
      <c r="K176">
        <v>2</v>
      </c>
    </row>
    <row r="177" spans="1:11" x14ac:dyDescent="0.4">
      <c r="A177">
        <v>2005</v>
      </c>
      <c r="B177" t="s">
        <v>95</v>
      </c>
      <c r="C177" t="s">
        <v>46</v>
      </c>
      <c r="D177">
        <v>1.8180000000000001</v>
      </c>
      <c r="E177">
        <v>0</v>
      </c>
      <c r="F177">
        <v>2</v>
      </c>
      <c r="G177">
        <v>0</v>
      </c>
      <c r="H177">
        <v>0</v>
      </c>
      <c r="I177">
        <v>0</v>
      </c>
      <c r="J177">
        <v>0</v>
      </c>
      <c r="K177">
        <v>2</v>
      </c>
    </row>
    <row r="178" spans="1:11" x14ac:dyDescent="0.4">
      <c r="A178">
        <v>2006</v>
      </c>
      <c r="B178" t="s">
        <v>95</v>
      </c>
      <c r="C178" t="s">
        <v>46</v>
      </c>
      <c r="D178">
        <v>0.28100000000000003</v>
      </c>
      <c r="F178">
        <v>0</v>
      </c>
      <c r="G178">
        <v>0</v>
      </c>
      <c r="H178">
        <v>1</v>
      </c>
      <c r="I178">
        <v>0</v>
      </c>
      <c r="J178">
        <v>2</v>
      </c>
      <c r="K178">
        <v>2</v>
      </c>
    </row>
    <row r="179" spans="1:11" x14ac:dyDescent="0.4">
      <c r="A179">
        <v>2007</v>
      </c>
      <c r="B179" t="s">
        <v>95</v>
      </c>
      <c r="C179" t="s">
        <v>46</v>
      </c>
      <c r="E179">
        <v>0</v>
      </c>
      <c r="F179">
        <v>0</v>
      </c>
      <c r="G179">
        <v>0</v>
      </c>
      <c r="H179">
        <v>0</v>
      </c>
      <c r="I179">
        <v>0</v>
      </c>
      <c r="J179">
        <v>0</v>
      </c>
      <c r="K179">
        <v>0</v>
      </c>
    </row>
    <row r="180" spans="1:11" x14ac:dyDescent="0.4">
      <c r="A180">
        <v>2008</v>
      </c>
      <c r="B180" t="s">
        <v>95</v>
      </c>
      <c r="C180" t="s">
        <v>46</v>
      </c>
      <c r="D180">
        <v>3.0000000000000001E-3</v>
      </c>
      <c r="F180">
        <v>0</v>
      </c>
      <c r="G180">
        <v>0</v>
      </c>
      <c r="H180">
        <v>0</v>
      </c>
      <c r="I180">
        <v>0</v>
      </c>
      <c r="J180">
        <v>0</v>
      </c>
      <c r="K180">
        <v>0</v>
      </c>
    </row>
    <row r="181" spans="1:11" x14ac:dyDescent="0.4">
      <c r="A181">
        <v>2009</v>
      </c>
      <c r="B181" t="s">
        <v>95</v>
      </c>
      <c r="C181" t="s">
        <v>46</v>
      </c>
      <c r="F181">
        <v>0</v>
      </c>
      <c r="G181">
        <v>0</v>
      </c>
      <c r="H181">
        <v>0</v>
      </c>
      <c r="I181">
        <v>0</v>
      </c>
      <c r="J181">
        <v>0</v>
      </c>
      <c r="K181">
        <v>0</v>
      </c>
    </row>
    <row r="182" spans="1:11" x14ac:dyDescent="0.4">
      <c r="A182">
        <v>2010</v>
      </c>
      <c r="B182" t="s">
        <v>95</v>
      </c>
      <c r="C182" t="s">
        <v>46</v>
      </c>
      <c r="E182">
        <v>0</v>
      </c>
      <c r="F182">
        <v>0</v>
      </c>
      <c r="G182">
        <v>1</v>
      </c>
      <c r="H182">
        <v>0</v>
      </c>
      <c r="I182">
        <v>0</v>
      </c>
      <c r="J182">
        <v>1</v>
      </c>
      <c r="K182">
        <v>1</v>
      </c>
    </row>
    <row r="183" spans="1:11" x14ac:dyDescent="0.4">
      <c r="A183">
        <v>2011</v>
      </c>
      <c r="B183" t="s">
        <v>95</v>
      </c>
      <c r="C183" t="s">
        <v>46</v>
      </c>
      <c r="F183">
        <v>0</v>
      </c>
      <c r="G183">
        <v>0</v>
      </c>
      <c r="H183">
        <v>0</v>
      </c>
      <c r="I183">
        <v>0</v>
      </c>
      <c r="J183">
        <v>0</v>
      </c>
      <c r="K183">
        <v>0</v>
      </c>
    </row>
    <row r="184" spans="1:11" x14ac:dyDescent="0.4">
      <c r="A184">
        <v>2012</v>
      </c>
      <c r="B184" t="s">
        <v>95</v>
      </c>
      <c r="C184" t="s">
        <v>46</v>
      </c>
      <c r="E184">
        <v>0</v>
      </c>
      <c r="F184">
        <v>0</v>
      </c>
      <c r="G184">
        <v>3</v>
      </c>
      <c r="H184">
        <v>0</v>
      </c>
      <c r="I184">
        <v>0</v>
      </c>
      <c r="J184">
        <v>3</v>
      </c>
      <c r="K184">
        <v>3</v>
      </c>
    </row>
    <row r="185" spans="1:11" x14ac:dyDescent="0.4">
      <c r="A185">
        <v>2013</v>
      </c>
      <c r="B185" t="s">
        <v>95</v>
      </c>
      <c r="C185" t="s">
        <v>46</v>
      </c>
      <c r="F185">
        <v>0</v>
      </c>
      <c r="G185">
        <v>0.22</v>
      </c>
      <c r="H185">
        <v>4.3999999999999997E-2</v>
      </c>
      <c r="I185">
        <v>0.221</v>
      </c>
      <c r="J185">
        <v>0.48499999999999999</v>
      </c>
      <c r="K185">
        <v>0.48499999999999999</v>
      </c>
    </row>
    <row r="186" spans="1:11" x14ac:dyDescent="0.4">
      <c r="A186">
        <v>2014</v>
      </c>
      <c r="B186" t="s">
        <v>95</v>
      </c>
      <c r="C186" t="s">
        <v>46</v>
      </c>
      <c r="D186">
        <v>0.22</v>
      </c>
      <c r="E186">
        <v>0.11799999999999999</v>
      </c>
      <c r="F186">
        <v>0.33799999999999997</v>
      </c>
      <c r="G186">
        <v>0.26300000000000001</v>
      </c>
      <c r="H186">
        <v>5.6000000000000001E-2</v>
      </c>
      <c r="I186">
        <v>0.41299999999999998</v>
      </c>
      <c r="J186">
        <v>0.73199999999999998</v>
      </c>
      <c r="K186">
        <v>1.0699999999999998</v>
      </c>
    </row>
    <row r="187" spans="1:11" x14ac:dyDescent="0.4">
      <c r="A187">
        <v>2015</v>
      </c>
      <c r="B187" t="s">
        <v>95</v>
      </c>
      <c r="C187" t="s">
        <v>46</v>
      </c>
      <c r="D187">
        <v>0.67500000000000004</v>
      </c>
      <c r="E187">
        <v>1.4E-2</v>
      </c>
      <c r="F187">
        <v>0.68900000000000006</v>
      </c>
      <c r="G187">
        <v>5.8999999999999997E-2</v>
      </c>
      <c r="I187">
        <v>1.052</v>
      </c>
      <c r="J187">
        <v>1.111</v>
      </c>
      <c r="K187">
        <v>1.8</v>
      </c>
    </row>
    <row r="188" spans="1:11" x14ac:dyDescent="0.4">
      <c r="A188">
        <v>2016</v>
      </c>
      <c r="B188" t="s">
        <v>95</v>
      </c>
      <c r="C188" t="s">
        <v>46</v>
      </c>
      <c r="D188">
        <v>0.84299999999999997</v>
      </c>
      <c r="E188">
        <v>0.28999999999999998</v>
      </c>
      <c r="F188">
        <v>1.133</v>
      </c>
      <c r="H188">
        <v>0.05</v>
      </c>
      <c r="I188">
        <v>0.439</v>
      </c>
      <c r="J188">
        <v>0.48899999999999999</v>
      </c>
      <c r="K188">
        <v>1.6219999999999999</v>
      </c>
    </row>
    <row r="189" spans="1:11" x14ac:dyDescent="0.4">
      <c r="A189">
        <v>2017</v>
      </c>
      <c r="B189" t="s">
        <v>95</v>
      </c>
      <c r="C189" t="s">
        <v>46</v>
      </c>
      <c r="E189">
        <v>0.315</v>
      </c>
      <c r="F189">
        <v>0.315</v>
      </c>
      <c r="H189">
        <v>0.16800000000000001</v>
      </c>
      <c r="I189">
        <v>0.73099999999999998</v>
      </c>
      <c r="J189">
        <v>0.89900000000000002</v>
      </c>
      <c r="K189">
        <v>1.214</v>
      </c>
    </row>
    <row r="190" spans="1:11" x14ac:dyDescent="0.4">
      <c r="A190">
        <v>2018</v>
      </c>
      <c r="B190" t="s">
        <v>95</v>
      </c>
      <c r="C190" t="s">
        <v>46</v>
      </c>
      <c r="D190">
        <v>1.4419999999999999</v>
      </c>
      <c r="E190">
        <v>0.20699999999999999</v>
      </c>
      <c r="F190">
        <v>1.649</v>
      </c>
      <c r="G190">
        <v>0.01</v>
      </c>
      <c r="H190">
        <v>0.42099999999999999</v>
      </c>
      <c r="I190">
        <v>0.40699999999999997</v>
      </c>
      <c r="J190">
        <v>0.83799999999999997</v>
      </c>
      <c r="K190">
        <v>2.4870000000000001</v>
      </c>
    </row>
    <row r="191" spans="1:11" x14ac:dyDescent="0.4">
      <c r="A191">
        <v>2019</v>
      </c>
      <c r="B191" t="s">
        <v>95</v>
      </c>
      <c r="C191" t="s">
        <v>46</v>
      </c>
      <c r="D191">
        <v>0.47199999999999998</v>
      </c>
      <c r="E191">
        <v>0.14599999999999999</v>
      </c>
      <c r="F191">
        <v>0.61799999999999999</v>
      </c>
      <c r="G191">
        <v>0.46100000000000002</v>
      </c>
      <c r="H191">
        <v>0.248</v>
      </c>
      <c r="I191">
        <v>0.443</v>
      </c>
      <c r="J191">
        <v>1.1520000000000001</v>
      </c>
      <c r="K191">
        <v>1.77</v>
      </c>
    </row>
    <row r="192" spans="1:11" x14ac:dyDescent="0.4">
      <c r="A192">
        <v>2020</v>
      </c>
      <c r="B192" t="s">
        <v>95</v>
      </c>
      <c r="C192" t="s">
        <v>46</v>
      </c>
      <c r="D192">
        <v>3.3000000000000002E-2</v>
      </c>
      <c r="E192">
        <v>2.4E-2</v>
      </c>
      <c r="F192">
        <v>5.7000000000000002E-2</v>
      </c>
      <c r="G192">
        <v>5.7000000000000002E-2</v>
      </c>
      <c r="H192">
        <v>0.17</v>
      </c>
      <c r="I192">
        <v>0.22</v>
      </c>
      <c r="J192">
        <v>0.44700000000000001</v>
      </c>
      <c r="K192">
        <v>0.504</v>
      </c>
    </row>
    <row r="193" spans="1:11" x14ac:dyDescent="0.4">
      <c r="A193">
        <v>1899</v>
      </c>
      <c r="B193" t="s">
        <v>95</v>
      </c>
      <c r="C193" t="s">
        <v>36</v>
      </c>
      <c r="F193">
        <v>6</v>
      </c>
    </row>
    <row r="194" spans="1:11" x14ac:dyDescent="0.4">
      <c r="A194">
        <v>1900</v>
      </c>
      <c r="B194" t="s">
        <v>95</v>
      </c>
      <c r="C194" t="s">
        <v>36</v>
      </c>
    </row>
    <row r="195" spans="1:11" x14ac:dyDescent="0.4">
      <c r="A195">
        <v>1901</v>
      </c>
      <c r="B195" t="s">
        <v>95</v>
      </c>
      <c r="C195" t="s">
        <v>36</v>
      </c>
    </row>
    <row r="196" spans="1:11" x14ac:dyDescent="0.4">
      <c r="A196">
        <v>1902</v>
      </c>
      <c r="B196" t="s">
        <v>95</v>
      </c>
      <c r="C196" t="s">
        <v>36</v>
      </c>
    </row>
    <row r="197" spans="1:11" x14ac:dyDescent="0.4">
      <c r="A197">
        <v>1903</v>
      </c>
      <c r="B197" t="s">
        <v>95</v>
      </c>
      <c r="C197" t="s">
        <v>36</v>
      </c>
      <c r="F197">
        <v>37</v>
      </c>
    </row>
    <row r="198" spans="1:11" x14ac:dyDescent="0.4">
      <c r="A198">
        <v>1904</v>
      </c>
      <c r="B198" t="s">
        <v>95</v>
      </c>
      <c r="C198" t="s">
        <v>36</v>
      </c>
    </row>
    <row r="199" spans="1:11" x14ac:dyDescent="0.4">
      <c r="A199">
        <v>1905</v>
      </c>
      <c r="B199" t="s">
        <v>95</v>
      </c>
      <c r="C199" t="s">
        <v>36</v>
      </c>
    </row>
    <row r="200" spans="1:11" x14ac:dyDescent="0.4">
      <c r="A200">
        <v>1906</v>
      </c>
      <c r="B200" t="s">
        <v>95</v>
      </c>
      <c r="C200" t="s">
        <v>36</v>
      </c>
    </row>
    <row r="201" spans="1:11" x14ac:dyDescent="0.4">
      <c r="A201">
        <v>1907</v>
      </c>
      <c r="B201" t="s">
        <v>95</v>
      </c>
      <c r="C201" t="s">
        <v>36</v>
      </c>
    </row>
    <row r="202" spans="1:11" x14ac:dyDescent="0.4">
      <c r="A202">
        <v>1908</v>
      </c>
      <c r="B202" t="s">
        <v>95</v>
      </c>
      <c r="C202" t="s">
        <v>36</v>
      </c>
      <c r="F202">
        <v>407</v>
      </c>
    </row>
    <row r="203" spans="1:11" x14ac:dyDescent="0.4">
      <c r="A203">
        <v>1909</v>
      </c>
      <c r="B203" t="s">
        <v>95</v>
      </c>
      <c r="C203" t="s">
        <v>36</v>
      </c>
    </row>
    <row r="204" spans="1:11" x14ac:dyDescent="0.4">
      <c r="A204">
        <v>1910</v>
      </c>
      <c r="B204" t="s">
        <v>95</v>
      </c>
      <c r="C204" t="s">
        <v>36</v>
      </c>
    </row>
    <row r="205" spans="1:11" x14ac:dyDescent="0.4">
      <c r="A205">
        <v>1911</v>
      </c>
      <c r="B205" t="s">
        <v>95</v>
      </c>
      <c r="C205" t="s">
        <v>36</v>
      </c>
      <c r="J205">
        <v>1</v>
      </c>
    </row>
    <row r="206" spans="1:11" x14ac:dyDescent="0.4">
      <c r="A206">
        <v>1912</v>
      </c>
      <c r="B206" t="s">
        <v>95</v>
      </c>
      <c r="C206" t="s">
        <v>36</v>
      </c>
      <c r="F206">
        <v>176</v>
      </c>
      <c r="J206">
        <v>8</v>
      </c>
      <c r="K206">
        <v>185</v>
      </c>
    </row>
    <row r="207" spans="1:11" x14ac:dyDescent="0.4">
      <c r="A207">
        <v>1913</v>
      </c>
      <c r="B207" t="s">
        <v>95</v>
      </c>
      <c r="C207" t="s">
        <v>36</v>
      </c>
      <c r="F207">
        <v>375</v>
      </c>
      <c r="J207">
        <v>2</v>
      </c>
      <c r="K207">
        <v>377</v>
      </c>
    </row>
    <row r="208" spans="1:11" x14ac:dyDescent="0.4">
      <c r="A208">
        <v>1914</v>
      </c>
      <c r="B208" t="s">
        <v>95</v>
      </c>
      <c r="C208" t="s">
        <v>36</v>
      </c>
      <c r="F208">
        <v>14</v>
      </c>
      <c r="J208">
        <v>14</v>
      </c>
      <c r="K208">
        <v>28</v>
      </c>
    </row>
    <row r="209" spans="1:11" x14ac:dyDescent="0.4">
      <c r="A209">
        <v>1915</v>
      </c>
      <c r="B209" t="s">
        <v>95</v>
      </c>
      <c r="C209" t="s">
        <v>36</v>
      </c>
      <c r="F209">
        <v>516</v>
      </c>
      <c r="J209">
        <v>27</v>
      </c>
      <c r="K209">
        <v>543</v>
      </c>
    </row>
    <row r="210" spans="1:11" x14ac:dyDescent="0.4">
      <c r="A210">
        <v>1916</v>
      </c>
      <c r="B210" t="s">
        <v>95</v>
      </c>
      <c r="C210" t="s">
        <v>36</v>
      </c>
      <c r="J210">
        <v>35</v>
      </c>
    </row>
    <row r="211" spans="1:11" x14ac:dyDescent="0.4">
      <c r="A211">
        <v>1917</v>
      </c>
      <c r="B211" t="s">
        <v>95</v>
      </c>
      <c r="C211" t="s">
        <v>36</v>
      </c>
      <c r="F211">
        <v>1145</v>
      </c>
      <c r="J211">
        <v>17</v>
      </c>
      <c r="K211">
        <v>1162</v>
      </c>
    </row>
    <row r="212" spans="1:11" x14ac:dyDescent="0.4">
      <c r="A212">
        <v>1918</v>
      </c>
      <c r="B212" t="s">
        <v>95</v>
      </c>
      <c r="C212" t="s">
        <v>36</v>
      </c>
      <c r="D212">
        <v>10</v>
      </c>
      <c r="E212">
        <v>633</v>
      </c>
      <c r="F212">
        <v>643</v>
      </c>
      <c r="J212">
        <v>14</v>
      </c>
      <c r="K212">
        <v>657</v>
      </c>
    </row>
    <row r="213" spans="1:11" x14ac:dyDescent="0.4">
      <c r="A213">
        <v>1919</v>
      </c>
      <c r="B213" t="s">
        <v>95</v>
      </c>
      <c r="C213" t="s">
        <v>36</v>
      </c>
      <c r="D213">
        <v>5</v>
      </c>
      <c r="E213">
        <v>1104</v>
      </c>
      <c r="F213">
        <v>1109</v>
      </c>
      <c r="J213">
        <v>62</v>
      </c>
      <c r="K213">
        <v>1171</v>
      </c>
    </row>
    <row r="214" spans="1:11" x14ac:dyDescent="0.4">
      <c r="A214">
        <v>1920</v>
      </c>
      <c r="B214" t="s">
        <v>95</v>
      </c>
      <c r="C214" t="s">
        <v>36</v>
      </c>
      <c r="D214">
        <v>907</v>
      </c>
      <c r="E214">
        <v>813</v>
      </c>
      <c r="F214">
        <v>1720</v>
      </c>
      <c r="J214">
        <v>76</v>
      </c>
      <c r="K214">
        <v>1796</v>
      </c>
    </row>
    <row r="215" spans="1:11" x14ac:dyDescent="0.4">
      <c r="A215">
        <v>1921</v>
      </c>
      <c r="B215" t="s">
        <v>95</v>
      </c>
      <c r="C215" t="s">
        <v>36</v>
      </c>
      <c r="D215">
        <v>13</v>
      </c>
      <c r="E215">
        <v>845</v>
      </c>
      <c r="F215">
        <v>858</v>
      </c>
      <c r="J215">
        <v>83</v>
      </c>
      <c r="K215">
        <v>941</v>
      </c>
    </row>
    <row r="216" spans="1:11" x14ac:dyDescent="0.4">
      <c r="A216">
        <v>1922</v>
      </c>
      <c r="B216" t="s">
        <v>95</v>
      </c>
      <c r="C216" t="s">
        <v>36</v>
      </c>
      <c r="D216">
        <v>130</v>
      </c>
      <c r="E216">
        <v>1038</v>
      </c>
      <c r="F216">
        <v>1168</v>
      </c>
      <c r="G216">
        <v>3</v>
      </c>
      <c r="H216">
        <v>50</v>
      </c>
      <c r="I216">
        <v>16</v>
      </c>
      <c r="J216">
        <v>69</v>
      </c>
      <c r="K216">
        <v>1237</v>
      </c>
    </row>
    <row r="217" spans="1:11" x14ac:dyDescent="0.4">
      <c r="A217">
        <v>1923</v>
      </c>
      <c r="B217" t="s">
        <v>95</v>
      </c>
      <c r="C217" t="s">
        <v>36</v>
      </c>
      <c r="D217">
        <v>2</v>
      </c>
      <c r="E217">
        <v>296</v>
      </c>
      <c r="F217">
        <v>298</v>
      </c>
      <c r="G217">
        <v>6</v>
      </c>
      <c r="H217">
        <v>52</v>
      </c>
      <c r="I217">
        <v>0</v>
      </c>
      <c r="J217">
        <v>58</v>
      </c>
      <c r="K217">
        <v>356</v>
      </c>
    </row>
    <row r="218" spans="1:11" x14ac:dyDescent="0.4">
      <c r="A218">
        <v>1924</v>
      </c>
      <c r="B218" t="s">
        <v>95</v>
      </c>
      <c r="C218" t="s">
        <v>36</v>
      </c>
      <c r="D218">
        <v>9</v>
      </c>
      <c r="E218">
        <v>467</v>
      </c>
      <c r="F218">
        <v>476</v>
      </c>
      <c r="G218">
        <v>5</v>
      </c>
      <c r="H218">
        <v>46</v>
      </c>
      <c r="I218">
        <v>1</v>
      </c>
      <c r="J218">
        <v>52</v>
      </c>
      <c r="K218">
        <v>528</v>
      </c>
    </row>
    <row r="219" spans="1:11" x14ac:dyDescent="0.4">
      <c r="A219">
        <v>1925</v>
      </c>
      <c r="B219" t="s">
        <v>95</v>
      </c>
      <c r="C219" t="s">
        <v>36</v>
      </c>
      <c r="D219">
        <v>31</v>
      </c>
      <c r="E219">
        <v>396</v>
      </c>
      <c r="F219">
        <v>427</v>
      </c>
      <c r="G219">
        <v>8</v>
      </c>
      <c r="H219">
        <v>44</v>
      </c>
      <c r="I219">
        <v>0</v>
      </c>
      <c r="J219">
        <v>52</v>
      </c>
      <c r="K219">
        <v>479</v>
      </c>
    </row>
    <row r="220" spans="1:11" x14ac:dyDescent="0.4">
      <c r="A220">
        <v>1926</v>
      </c>
      <c r="B220" t="s">
        <v>95</v>
      </c>
      <c r="C220" t="s">
        <v>36</v>
      </c>
      <c r="D220">
        <v>65</v>
      </c>
      <c r="E220">
        <v>349</v>
      </c>
      <c r="F220">
        <v>414</v>
      </c>
      <c r="G220">
        <v>9</v>
      </c>
      <c r="H220">
        <v>41</v>
      </c>
      <c r="I220">
        <v>2</v>
      </c>
      <c r="J220">
        <v>52</v>
      </c>
      <c r="K220">
        <v>466</v>
      </c>
    </row>
    <row r="221" spans="1:11" x14ac:dyDescent="0.4">
      <c r="A221">
        <v>1927</v>
      </c>
      <c r="B221" t="s">
        <v>95</v>
      </c>
      <c r="C221" t="s">
        <v>36</v>
      </c>
      <c r="D221">
        <v>47</v>
      </c>
      <c r="E221">
        <v>1892</v>
      </c>
      <c r="F221">
        <v>1939</v>
      </c>
      <c r="G221">
        <v>8</v>
      </c>
      <c r="H221">
        <v>50</v>
      </c>
      <c r="I221">
        <v>4</v>
      </c>
      <c r="J221">
        <v>62</v>
      </c>
      <c r="K221">
        <v>2001</v>
      </c>
    </row>
    <row r="222" spans="1:11" x14ac:dyDescent="0.4">
      <c r="A222">
        <v>1928</v>
      </c>
      <c r="B222" t="s">
        <v>95</v>
      </c>
      <c r="C222" t="s">
        <v>36</v>
      </c>
      <c r="D222">
        <v>27</v>
      </c>
      <c r="E222">
        <v>255</v>
      </c>
      <c r="F222">
        <v>282</v>
      </c>
      <c r="G222">
        <v>14</v>
      </c>
      <c r="H222">
        <v>55</v>
      </c>
      <c r="I222">
        <v>0</v>
      </c>
      <c r="J222">
        <v>69</v>
      </c>
      <c r="K222">
        <v>351</v>
      </c>
    </row>
    <row r="223" spans="1:11" x14ac:dyDescent="0.4">
      <c r="A223">
        <v>1929</v>
      </c>
      <c r="B223" t="s">
        <v>95</v>
      </c>
      <c r="C223" t="s">
        <v>36</v>
      </c>
      <c r="D223">
        <v>3</v>
      </c>
      <c r="E223">
        <v>387</v>
      </c>
      <c r="F223">
        <v>390</v>
      </c>
      <c r="G223">
        <v>19</v>
      </c>
      <c r="H223">
        <v>68</v>
      </c>
      <c r="I223">
        <v>1</v>
      </c>
      <c r="J223">
        <v>88</v>
      </c>
      <c r="K223">
        <v>478</v>
      </c>
    </row>
    <row r="224" spans="1:11" x14ac:dyDescent="0.4">
      <c r="A224">
        <v>1930</v>
      </c>
      <c r="B224" t="s">
        <v>95</v>
      </c>
      <c r="C224" t="s">
        <v>36</v>
      </c>
      <c r="D224">
        <v>60</v>
      </c>
      <c r="E224">
        <v>808</v>
      </c>
      <c r="F224">
        <v>868</v>
      </c>
      <c r="G224">
        <v>20</v>
      </c>
      <c r="H224">
        <v>81</v>
      </c>
      <c r="I224">
        <v>1</v>
      </c>
      <c r="J224">
        <v>102</v>
      </c>
      <c r="K224">
        <v>970</v>
      </c>
    </row>
    <row r="225" spans="1:11" x14ac:dyDescent="0.4">
      <c r="A225">
        <v>1931</v>
      </c>
      <c r="B225" t="s">
        <v>95</v>
      </c>
      <c r="C225" t="s">
        <v>36</v>
      </c>
      <c r="D225">
        <v>27</v>
      </c>
      <c r="E225">
        <v>848</v>
      </c>
      <c r="F225">
        <v>875</v>
      </c>
      <c r="G225">
        <v>12</v>
      </c>
      <c r="H225">
        <v>75</v>
      </c>
      <c r="I225">
        <v>0</v>
      </c>
      <c r="J225">
        <v>87</v>
      </c>
      <c r="K225">
        <v>962</v>
      </c>
    </row>
    <row r="226" spans="1:11" x14ac:dyDescent="0.4">
      <c r="A226">
        <v>1932</v>
      </c>
      <c r="B226" t="s">
        <v>95</v>
      </c>
      <c r="C226" t="s">
        <v>36</v>
      </c>
      <c r="D226">
        <v>9</v>
      </c>
      <c r="E226">
        <v>1002</v>
      </c>
      <c r="F226">
        <v>1011</v>
      </c>
      <c r="G226">
        <v>13</v>
      </c>
      <c r="H226">
        <v>46</v>
      </c>
      <c r="I226">
        <v>0</v>
      </c>
      <c r="J226">
        <v>59</v>
      </c>
      <c r="K226">
        <v>1070</v>
      </c>
    </row>
    <row r="227" spans="1:11" x14ac:dyDescent="0.4">
      <c r="A227">
        <v>1933</v>
      </c>
      <c r="B227" t="s">
        <v>95</v>
      </c>
      <c r="C227" t="s">
        <v>36</v>
      </c>
      <c r="D227">
        <v>11</v>
      </c>
      <c r="E227">
        <v>960</v>
      </c>
      <c r="F227">
        <v>971</v>
      </c>
      <c r="G227">
        <v>15</v>
      </c>
      <c r="H227">
        <v>13</v>
      </c>
      <c r="I227">
        <v>1</v>
      </c>
      <c r="J227">
        <v>29</v>
      </c>
      <c r="K227">
        <v>1000</v>
      </c>
    </row>
    <row r="228" spans="1:11" x14ac:dyDescent="0.4">
      <c r="A228">
        <v>1934</v>
      </c>
      <c r="B228" t="s">
        <v>95</v>
      </c>
      <c r="C228" t="s">
        <v>36</v>
      </c>
      <c r="D228">
        <v>16</v>
      </c>
      <c r="E228">
        <v>1007</v>
      </c>
      <c r="F228">
        <v>1023</v>
      </c>
      <c r="G228">
        <v>11</v>
      </c>
      <c r="H228">
        <v>37</v>
      </c>
      <c r="I228">
        <v>2</v>
      </c>
      <c r="J228">
        <v>50</v>
      </c>
      <c r="K228">
        <v>1073</v>
      </c>
    </row>
    <row r="229" spans="1:11" x14ac:dyDescent="0.4">
      <c r="A229">
        <v>1935</v>
      </c>
      <c r="B229" t="s">
        <v>95</v>
      </c>
      <c r="C229" t="s">
        <v>36</v>
      </c>
      <c r="D229">
        <v>46</v>
      </c>
      <c r="E229">
        <v>1033</v>
      </c>
      <c r="F229">
        <v>1079</v>
      </c>
      <c r="G229">
        <v>15</v>
      </c>
      <c r="H229">
        <v>17</v>
      </c>
      <c r="I229">
        <v>2</v>
      </c>
      <c r="J229">
        <v>34</v>
      </c>
      <c r="K229">
        <v>1113</v>
      </c>
    </row>
    <row r="230" spans="1:11" x14ac:dyDescent="0.4">
      <c r="A230">
        <v>1936</v>
      </c>
      <c r="B230" t="s">
        <v>95</v>
      </c>
      <c r="C230" t="s">
        <v>36</v>
      </c>
      <c r="D230">
        <v>38</v>
      </c>
      <c r="E230">
        <v>732</v>
      </c>
      <c r="F230">
        <v>770</v>
      </c>
      <c r="G230">
        <v>17</v>
      </c>
      <c r="H230">
        <v>22</v>
      </c>
      <c r="J230">
        <v>39</v>
      </c>
      <c r="K230">
        <v>809</v>
      </c>
    </row>
    <row r="231" spans="1:11" x14ac:dyDescent="0.4">
      <c r="A231">
        <v>1939</v>
      </c>
      <c r="B231" t="s">
        <v>95</v>
      </c>
      <c r="C231" t="s">
        <v>36</v>
      </c>
      <c r="D231">
        <v>101</v>
      </c>
      <c r="E231">
        <v>638</v>
      </c>
      <c r="F231">
        <v>739</v>
      </c>
      <c r="G231">
        <v>9</v>
      </c>
      <c r="H231">
        <v>45</v>
      </c>
      <c r="I231">
        <v>1</v>
      </c>
      <c r="J231">
        <v>55</v>
      </c>
      <c r="K231">
        <v>794</v>
      </c>
    </row>
    <row r="232" spans="1:11" x14ac:dyDescent="0.4">
      <c r="A232">
        <v>1940</v>
      </c>
      <c r="B232" t="s">
        <v>95</v>
      </c>
      <c r="C232" t="s">
        <v>36</v>
      </c>
      <c r="D232">
        <v>130</v>
      </c>
      <c r="E232">
        <v>514</v>
      </c>
      <c r="F232">
        <v>644</v>
      </c>
      <c r="G232">
        <v>18</v>
      </c>
      <c r="H232">
        <v>59</v>
      </c>
      <c r="I232">
        <v>0</v>
      </c>
      <c r="J232">
        <v>77</v>
      </c>
      <c r="K232">
        <v>721</v>
      </c>
    </row>
    <row r="233" spans="1:11" x14ac:dyDescent="0.4">
      <c r="A233">
        <v>1941</v>
      </c>
      <c r="B233" t="s">
        <v>95</v>
      </c>
      <c r="C233" t="s">
        <v>36</v>
      </c>
      <c r="D233">
        <v>35</v>
      </c>
      <c r="E233">
        <v>634</v>
      </c>
      <c r="F233">
        <v>669</v>
      </c>
      <c r="G233">
        <v>6</v>
      </c>
      <c r="H233">
        <v>47</v>
      </c>
      <c r="I233">
        <v>1</v>
      </c>
      <c r="J233">
        <v>54</v>
      </c>
      <c r="K233">
        <v>723</v>
      </c>
    </row>
    <row r="234" spans="1:11" x14ac:dyDescent="0.4">
      <c r="A234">
        <v>1942</v>
      </c>
      <c r="B234" t="s">
        <v>95</v>
      </c>
      <c r="C234" t="s">
        <v>36</v>
      </c>
      <c r="D234">
        <v>172</v>
      </c>
      <c r="E234">
        <v>581</v>
      </c>
      <c r="F234">
        <v>753</v>
      </c>
      <c r="G234">
        <v>10</v>
      </c>
      <c r="H234">
        <v>30</v>
      </c>
      <c r="I234">
        <v>1</v>
      </c>
      <c r="J234">
        <v>41</v>
      </c>
      <c r="K234">
        <v>794</v>
      </c>
    </row>
    <row r="235" spans="1:11" x14ac:dyDescent="0.4">
      <c r="A235">
        <v>1943</v>
      </c>
      <c r="B235" t="s">
        <v>95</v>
      </c>
      <c r="C235" t="s">
        <v>36</v>
      </c>
      <c r="D235">
        <v>157</v>
      </c>
      <c r="E235">
        <v>1085</v>
      </c>
      <c r="F235">
        <v>1242</v>
      </c>
      <c r="G235">
        <v>7</v>
      </c>
      <c r="H235">
        <v>24</v>
      </c>
      <c r="I235">
        <v>3</v>
      </c>
      <c r="J235">
        <v>34</v>
      </c>
      <c r="K235">
        <v>1276</v>
      </c>
    </row>
    <row r="236" spans="1:11" x14ac:dyDescent="0.4">
      <c r="A236">
        <v>1944</v>
      </c>
      <c r="B236" t="s">
        <v>95</v>
      </c>
      <c r="C236" t="s">
        <v>36</v>
      </c>
      <c r="D236">
        <v>319</v>
      </c>
      <c r="E236">
        <v>832</v>
      </c>
      <c r="F236">
        <v>1151</v>
      </c>
      <c r="G236">
        <v>18</v>
      </c>
      <c r="H236">
        <v>19</v>
      </c>
      <c r="I236">
        <v>2</v>
      </c>
      <c r="J236">
        <v>39</v>
      </c>
      <c r="K236">
        <v>1190</v>
      </c>
    </row>
    <row r="237" spans="1:11" x14ac:dyDescent="0.4">
      <c r="A237">
        <v>1945</v>
      </c>
      <c r="B237" t="s">
        <v>95</v>
      </c>
      <c r="C237" t="s">
        <v>36</v>
      </c>
      <c r="D237">
        <v>225</v>
      </c>
      <c r="E237">
        <v>2145</v>
      </c>
      <c r="F237">
        <v>2370</v>
      </c>
      <c r="G237">
        <v>20</v>
      </c>
      <c r="H237">
        <v>38</v>
      </c>
      <c r="I237">
        <v>3</v>
      </c>
      <c r="J237">
        <v>61</v>
      </c>
      <c r="K237">
        <v>2431</v>
      </c>
    </row>
    <row r="238" spans="1:11" x14ac:dyDescent="0.4">
      <c r="A238">
        <v>1946</v>
      </c>
      <c r="B238" t="s">
        <v>95</v>
      </c>
      <c r="C238" t="s">
        <v>36</v>
      </c>
      <c r="D238">
        <v>207</v>
      </c>
      <c r="E238">
        <v>1462</v>
      </c>
      <c r="F238">
        <v>1669</v>
      </c>
      <c r="G238">
        <v>17</v>
      </c>
      <c r="H238">
        <v>46</v>
      </c>
      <c r="I238">
        <v>6</v>
      </c>
      <c r="J238">
        <v>69</v>
      </c>
      <c r="K238">
        <v>1738</v>
      </c>
    </row>
    <row r="239" spans="1:11" x14ac:dyDescent="0.4">
      <c r="A239">
        <v>1947</v>
      </c>
      <c r="B239" t="s">
        <v>95</v>
      </c>
      <c r="C239" t="s">
        <v>36</v>
      </c>
      <c r="D239">
        <v>94</v>
      </c>
      <c r="E239">
        <v>1232</v>
      </c>
      <c r="F239">
        <v>1326</v>
      </c>
      <c r="G239">
        <v>19</v>
      </c>
      <c r="H239">
        <v>21</v>
      </c>
      <c r="I239">
        <v>9</v>
      </c>
      <c r="J239">
        <v>49</v>
      </c>
      <c r="K239">
        <v>1375</v>
      </c>
    </row>
    <row r="240" spans="1:11" x14ac:dyDescent="0.4">
      <c r="A240">
        <v>1948</v>
      </c>
      <c r="B240" t="s">
        <v>95</v>
      </c>
      <c r="C240" t="s">
        <v>36</v>
      </c>
      <c r="D240">
        <v>114</v>
      </c>
      <c r="E240">
        <v>1345</v>
      </c>
      <c r="F240">
        <v>1459</v>
      </c>
      <c r="G240">
        <v>10</v>
      </c>
      <c r="H240">
        <v>39</v>
      </c>
      <c r="I240">
        <v>9</v>
      </c>
      <c r="J240">
        <v>58</v>
      </c>
      <c r="K240">
        <v>1517</v>
      </c>
    </row>
    <row r="241" spans="1:11" x14ac:dyDescent="0.4">
      <c r="A241">
        <v>1949</v>
      </c>
      <c r="B241" t="s">
        <v>95</v>
      </c>
      <c r="C241" t="s">
        <v>36</v>
      </c>
      <c r="D241">
        <v>94</v>
      </c>
      <c r="E241">
        <v>859</v>
      </c>
      <c r="F241">
        <v>953</v>
      </c>
      <c r="G241">
        <v>11</v>
      </c>
      <c r="H241">
        <v>42</v>
      </c>
      <c r="I241">
        <v>8</v>
      </c>
      <c r="J241">
        <v>61</v>
      </c>
      <c r="K241">
        <v>1014</v>
      </c>
    </row>
    <row r="242" spans="1:11" x14ac:dyDescent="0.4">
      <c r="A242">
        <v>1950</v>
      </c>
      <c r="B242" t="s">
        <v>95</v>
      </c>
      <c r="C242" t="s">
        <v>36</v>
      </c>
      <c r="D242">
        <v>197</v>
      </c>
      <c r="E242">
        <v>984</v>
      </c>
      <c r="F242">
        <v>1181</v>
      </c>
      <c r="G242">
        <v>14</v>
      </c>
      <c r="H242">
        <v>35</v>
      </c>
      <c r="I242">
        <v>3</v>
      </c>
      <c r="J242">
        <v>52</v>
      </c>
      <c r="K242">
        <v>1233</v>
      </c>
    </row>
    <row r="243" spans="1:11" x14ac:dyDescent="0.4">
      <c r="A243">
        <v>1951</v>
      </c>
      <c r="B243" t="s">
        <v>95</v>
      </c>
      <c r="C243" t="s">
        <v>36</v>
      </c>
      <c r="D243">
        <v>238</v>
      </c>
      <c r="E243">
        <v>1439</v>
      </c>
      <c r="F243">
        <v>1677</v>
      </c>
      <c r="G243">
        <v>21</v>
      </c>
      <c r="H243">
        <v>35</v>
      </c>
      <c r="I243">
        <v>3</v>
      </c>
      <c r="J243">
        <v>59</v>
      </c>
      <c r="K243">
        <v>1736</v>
      </c>
    </row>
    <row r="244" spans="1:11" x14ac:dyDescent="0.4">
      <c r="A244">
        <v>1952</v>
      </c>
      <c r="B244" t="s">
        <v>95</v>
      </c>
      <c r="C244" t="s">
        <v>36</v>
      </c>
      <c r="D244">
        <v>239</v>
      </c>
      <c r="E244">
        <v>1398</v>
      </c>
      <c r="F244">
        <v>1637</v>
      </c>
      <c r="G244">
        <v>23</v>
      </c>
      <c r="H244">
        <v>29</v>
      </c>
      <c r="I244">
        <v>7</v>
      </c>
      <c r="J244">
        <v>59</v>
      </c>
      <c r="K244">
        <v>1696</v>
      </c>
    </row>
    <row r="245" spans="1:11" x14ac:dyDescent="0.4">
      <c r="A245">
        <v>1953</v>
      </c>
      <c r="B245" t="s">
        <v>95</v>
      </c>
      <c r="C245" t="s">
        <v>36</v>
      </c>
      <c r="D245">
        <v>206</v>
      </c>
      <c r="E245">
        <v>1154</v>
      </c>
      <c r="F245">
        <v>1360</v>
      </c>
      <c r="G245">
        <v>23</v>
      </c>
      <c r="H245">
        <v>37</v>
      </c>
      <c r="I245">
        <v>11</v>
      </c>
      <c r="J245">
        <v>71</v>
      </c>
      <c r="K245">
        <v>1431</v>
      </c>
    </row>
    <row r="246" spans="1:11" x14ac:dyDescent="0.4">
      <c r="A246">
        <v>1954</v>
      </c>
      <c r="B246" t="s">
        <v>95</v>
      </c>
      <c r="C246" t="s">
        <v>36</v>
      </c>
      <c r="D246">
        <v>170</v>
      </c>
      <c r="E246">
        <v>1262</v>
      </c>
      <c r="F246">
        <v>1432</v>
      </c>
      <c r="G246">
        <v>18</v>
      </c>
      <c r="H246">
        <v>96</v>
      </c>
      <c r="I246">
        <v>6</v>
      </c>
      <c r="J246">
        <v>120</v>
      </c>
      <c r="K246">
        <v>1552</v>
      </c>
    </row>
    <row r="247" spans="1:11" x14ac:dyDescent="0.4">
      <c r="A247">
        <v>1955</v>
      </c>
      <c r="B247" t="s">
        <v>95</v>
      </c>
      <c r="C247" t="s">
        <v>36</v>
      </c>
      <c r="D247">
        <v>100</v>
      </c>
      <c r="E247">
        <v>1273</v>
      </c>
      <c r="F247">
        <v>1373</v>
      </c>
      <c r="G247">
        <v>37</v>
      </c>
      <c r="H247">
        <v>110</v>
      </c>
      <c r="I247">
        <v>14</v>
      </c>
      <c r="J247">
        <v>161</v>
      </c>
      <c r="K247">
        <v>1534</v>
      </c>
    </row>
    <row r="248" spans="1:11" x14ac:dyDescent="0.4">
      <c r="A248">
        <v>1956</v>
      </c>
      <c r="B248" t="s">
        <v>95</v>
      </c>
      <c r="C248" t="s">
        <v>36</v>
      </c>
      <c r="D248">
        <v>54</v>
      </c>
      <c r="E248">
        <v>1164</v>
      </c>
      <c r="F248">
        <v>1218</v>
      </c>
      <c r="G248">
        <v>49</v>
      </c>
      <c r="H248">
        <v>73</v>
      </c>
      <c r="I248">
        <v>12</v>
      </c>
      <c r="J248">
        <v>134</v>
      </c>
      <c r="K248">
        <v>1352</v>
      </c>
    </row>
    <row r="249" spans="1:11" x14ac:dyDescent="0.4">
      <c r="A249">
        <v>1957</v>
      </c>
      <c r="B249" t="s">
        <v>95</v>
      </c>
      <c r="C249" t="s">
        <v>36</v>
      </c>
      <c r="D249">
        <v>42</v>
      </c>
      <c r="E249">
        <v>1267</v>
      </c>
      <c r="F249">
        <v>1309</v>
      </c>
      <c r="G249">
        <v>13</v>
      </c>
      <c r="H249">
        <v>95</v>
      </c>
      <c r="I249">
        <v>11</v>
      </c>
      <c r="J249">
        <v>119</v>
      </c>
      <c r="K249">
        <v>1428</v>
      </c>
    </row>
    <row r="250" spans="1:11" x14ac:dyDescent="0.4">
      <c r="A250">
        <v>1958</v>
      </c>
      <c r="B250" t="s">
        <v>95</v>
      </c>
      <c r="C250" t="s">
        <v>36</v>
      </c>
      <c r="D250">
        <v>26</v>
      </c>
      <c r="E250">
        <v>2186</v>
      </c>
      <c r="F250">
        <v>2212</v>
      </c>
      <c r="G250">
        <v>13</v>
      </c>
      <c r="H250">
        <v>77</v>
      </c>
      <c r="I250">
        <v>5</v>
      </c>
      <c r="J250">
        <v>95</v>
      </c>
      <c r="K250">
        <v>2307</v>
      </c>
    </row>
    <row r="251" spans="1:11" x14ac:dyDescent="0.4">
      <c r="A251">
        <v>1959</v>
      </c>
      <c r="B251" t="s">
        <v>95</v>
      </c>
      <c r="C251" t="s">
        <v>36</v>
      </c>
      <c r="D251">
        <v>93</v>
      </c>
      <c r="E251">
        <v>1211</v>
      </c>
      <c r="F251">
        <v>1304</v>
      </c>
      <c r="G251">
        <v>17</v>
      </c>
      <c r="H251">
        <v>22</v>
      </c>
      <c r="I251">
        <v>8</v>
      </c>
      <c r="J251">
        <v>47</v>
      </c>
      <c r="K251">
        <v>1351</v>
      </c>
    </row>
    <row r="252" spans="1:11" x14ac:dyDescent="0.4">
      <c r="A252">
        <v>1960</v>
      </c>
      <c r="B252" t="s">
        <v>95</v>
      </c>
      <c r="C252" t="s">
        <v>36</v>
      </c>
      <c r="D252">
        <v>48</v>
      </c>
      <c r="E252">
        <v>1285</v>
      </c>
      <c r="F252">
        <v>1333</v>
      </c>
      <c r="G252">
        <v>25</v>
      </c>
      <c r="H252">
        <v>37</v>
      </c>
      <c r="I252">
        <v>7</v>
      </c>
      <c r="J252">
        <v>69</v>
      </c>
      <c r="K252">
        <v>1402</v>
      </c>
    </row>
    <row r="253" spans="1:11" x14ac:dyDescent="0.4">
      <c r="A253">
        <v>1961</v>
      </c>
      <c r="B253" t="s">
        <v>95</v>
      </c>
      <c r="C253" t="s">
        <v>36</v>
      </c>
      <c r="D253">
        <v>36</v>
      </c>
      <c r="E253">
        <v>1401</v>
      </c>
      <c r="F253">
        <v>1437</v>
      </c>
      <c r="G253">
        <v>21</v>
      </c>
      <c r="H253">
        <v>13</v>
      </c>
      <c r="I253">
        <v>9</v>
      </c>
      <c r="J253">
        <v>43</v>
      </c>
      <c r="K253">
        <v>1480</v>
      </c>
    </row>
    <row r="254" spans="1:11" x14ac:dyDescent="0.4">
      <c r="A254">
        <v>1962</v>
      </c>
      <c r="B254" t="s">
        <v>95</v>
      </c>
      <c r="C254" t="s">
        <v>36</v>
      </c>
      <c r="D254">
        <v>79</v>
      </c>
      <c r="E254">
        <v>1558</v>
      </c>
      <c r="F254">
        <v>1637</v>
      </c>
      <c r="G254">
        <v>23</v>
      </c>
      <c r="H254">
        <v>21</v>
      </c>
      <c r="I254">
        <v>2</v>
      </c>
      <c r="J254">
        <v>46</v>
      </c>
      <c r="K254">
        <v>1683</v>
      </c>
    </row>
    <row r="255" spans="1:11" x14ac:dyDescent="0.4">
      <c r="A255">
        <v>1963</v>
      </c>
      <c r="B255" t="s">
        <v>95</v>
      </c>
      <c r="C255" t="s">
        <v>36</v>
      </c>
      <c r="D255">
        <v>111</v>
      </c>
      <c r="E255">
        <v>1536</v>
      </c>
      <c r="F255">
        <v>1647</v>
      </c>
      <c r="G255">
        <v>22</v>
      </c>
      <c r="H255">
        <v>66</v>
      </c>
      <c r="I255">
        <v>2</v>
      </c>
      <c r="J255">
        <v>90</v>
      </c>
      <c r="K255">
        <v>1737</v>
      </c>
    </row>
    <row r="256" spans="1:11" x14ac:dyDescent="0.4">
      <c r="A256">
        <v>1964</v>
      </c>
      <c r="B256" t="s">
        <v>95</v>
      </c>
      <c r="C256" t="s">
        <v>36</v>
      </c>
      <c r="D256">
        <v>65</v>
      </c>
      <c r="E256">
        <v>938</v>
      </c>
      <c r="F256">
        <v>1003</v>
      </c>
      <c r="G256">
        <v>17</v>
      </c>
      <c r="H256">
        <v>24</v>
      </c>
      <c r="I256">
        <v>1</v>
      </c>
      <c r="J256">
        <v>42</v>
      </c>
      <c r="K256">
        <v>1045</v>
      </c>
    </row>
    <row r="257" spans="1:11" x14ac:dyDescent="0.4">
      <c r="A257">
        <v>1965</v>
      </c>
      <c r="B257" t="s">
        <v>95</v>
      </c>
      <c r="C257" t="s">
        <v>36</v>
      </c>
      <c r="D257">
        <v>40</v>
      </c>
      <c r="E257">
        <v>1384</v>
      </c>
      <c r="F257">
        <v>1424</v>
      </c>
      <c r="G257">
        <v>21</v>
      </c>
      <c r="H257">
        <v>10</v>
      </c>
      <c r="I257">
        <v>4</v>
      </c>
      <c r="J257">
        <v>35</v>
      </c>
      <c r="K257">
        <v>1459</v>
      </c>
    </row>
    <row r="258" spans="1:11" x14ac:dyDescent="0.4">
      <c r="A258">
        <v>1966</v>
      </c>
      <c r="B258" t="s">
        <v>95</v>
      </c>
      <c r="C258" t="s">
        <v>36</v>
      </c>
      <c r="D258">
        <v>62</v>
      </c>
      <c r="E258">
        <v>769</v>
      </c>
      <c r="F258">
        <v>831</v>
      </c>
      <c r="G258">
        <v>44</v>
      </c>
      <c r="H258">
        <v>21</v>
      </c>
      <c r="I258">
        <v>5</v>
      </c>
      <c r="J258">
        <v>70</v>
      </c>
      <c r="K258">
        <v>901</v>
      </c>
    </row>
    <row r="259" spans="1:11" x14ac:dyDescent="0.4">
      <c r="A259">
        <v>1967</v>
      </c>
      <c r="B259" t="s">
        <v>95</v>
      </c>
      <c r="C259" t="s">
        <v>36</v>
      </c>
      <c r="D259">
        <v>106</v>
      </c>
      <c r="E259">
        <v>866</v>
      </c>
      <c r="F259">
        <v>972</v>
      </c>
      <c r="G259">
        <v>66</v>
      </c>
      <c r="H259">
        <v>31</v>
      </c>
      <c r="I259">
        <v>1</v>
      </c>
      <c r="J259">
        <v>98</v>
      </c>
      <c r="K259">
        <v>1070</v>
      </c>
    </row>
    <row r="260" spans="1:11" x14ac:dyDescent="0.4">
      <c r="A260">
        <v>1968</v>
      </c>
      <c r="B260" t="s">
        <v>95</v>
      </c>
      <c r="C260" t="s">
        <v>36</v>
      </c>
      <c r="D260">
        <v>4</v>
      </c>
      <c r="E260">
        <v>1011</v>
      </c>
      <c r="F260">
        <v>1015</v>
      </c>
      <c r="G260">
        <v>58</v>
      </c>
      <c r="H260">
        <v>21</v>
      </c>
      <c r="I260">
        <v>3</v>
      </c>
      <c r="J260">
        <v>82</v>
      </c>
      <c r="K260">
        <v>1097</v>
      </c>
    </row>
    <row r="261" spans="1:11" x14ac:dyDescent="0.4">
      <c r="A261">
        <v>1969</v>
      </c>
      <c r="B261" t="s">
        <v>95</v>
      </c>
      <c r="C261" t="s">
        <v>36</v>
      </c>
      <c r="D261">
        <v>40</v>
      </c>
      <c r="E261">
        <v>1258</v>
      </c>
      <c r="F261">
        <v>1298</v>
      </c>
      <c r="G261">
        <v>67</v>
      </c>
      <c r="H261">
        <v>27</v>
      </c>
      <c r="I261">
        <v>8</v>
      </c>
      <c r="J261">
        <v>102</v>
      </c>
      <c r="K261">
        <v>1400</v>
      </c>
    </row>
    <row r="262" spans="1:11" x14ac:dyDescent="0.4">
      <c r="A262">
        <v>1970</v>
      </c>
      <c r="B262" t="s">
        <v>95</v>
      </c>
      <c r="C262" t="s">
        <v>36</v>
      </c>
      <c r="D262">
        <v>0</v>
      </c>
      <c r="E262">
        <v>1224</v>
      </c>
      <c r="F262">
        <v>1224</v>
      </c>
      <c r="G262">
        <v>21</v>
      </c>
      <c r="H262">
        <v>6</v>
      </c>
      <c r="I262">
        <v>11</v>
      </c>
      <c r="J262">
        <v>38</v>
      </c>
      <c r="K262">
        <v>1262</v>
      </c>
    </row>
    <row r="263" spans="1:11" x14ac:dyDescent="0.4">
      <c r="A263">
        <v>1971</v>
      </c>
      <c r="B263" t="s">
        <v>95</v>
      </c>
      <c r="C263" t="s">
        <v>36</v>
      </c>
      <c r="D263">
        <v>0</v>
      </c>
      <c r="E263">
        <v>1387</v>
      </c>
      <c r="F263">
        <v>1387</v>
      </c>
      <c r="G263">
        <v>38</v>
      </c>
      <c r="H263">
        <v>2</v>
      </c>
      <c r="I263">
        <v>8</v>
      </c>
      <c r="J263">
        <v>48</v>
      </c>
      <c r="K263">
        <v>1435</v>
      </c>
    </row>
    <row r="264" spans="1:11" x14ac:dyDescent="0.4">
      <c r="A264">
        <v>1972</v>
      </c>
      <c r="B264" t="s">
        <v>95</v>
      </c>
      <c r="C264" t="s">
        <v>36</v>
      </c>
      <c r="D264">
        <v>0</v>
      </c>
      <c r="E264">
        <v>888</v>
      </c>
      <c r="F264">
        <v>888</v>
      </c>
      <c r="G264">
        <v>25</v>
      </c>
      <c r="H264">
        <v>23</v>
      </c>
      <c r="I264">
        <v>5</v>
      </c>
      <c r="J264">
        <v>53</v>
      </c>
      <c r="K264">
        <v>941</v>
      </c>
    </row>
    <row r="265" spans="1:11" x14ac:dyDescent="0.4">
      <c r="A265">
        <v>1973</v>
      </c>
      <c r="B265" t="s">
        <v>95</v>
      </c>
      <c r="C265" t="s">
        <v>36</v>
      </c>
      <c r="D265">
        <v>0</v>
      </c>
      <c r="E265">
        <v>766</v>
      </c>
      <c r="F265">
        <v>766</v>
      </c>
      <c r="G265">
        <v>55</v>
      </c>
      <c r="H265">
        <v>28</v>
      </c>
      <c r="I265">
        <v>3</v>
      </c>
      <c r="J265">
        <v>86</v>
      </c>
      <c r="K265">
        <v>852</v>
      </c>
    </row>
    <row r="266" spans="1:11" x14ac:dyDescent="0.4">
      <c r="A266">
        <v>1974</v>
      </c>
      <c r="B266" t="s">
        <v>95</v>
      </c>
      <c r="C266" t="s">
        <v>36</v>
      </c>
      <c r="D266">
        <v>0</v>
      </c>
      <c r="E266">
        <v>684</v>
      </c>
      <c r="F266">
        <v>684</v>
      </c>
      <c r="G266">
        <v>44</v>
      </c>
      <c r="H266">
        <v>3</v>
      </c>
      <c r="I266">
        <v>9</v>
      </c>
      <c r="J266">
        <v>56</v>
      </c>
      <c r="K266">
        <v>740</v>
      </c>
    </row>
    <row r="267" spans="1:11" x14ac:dyDescent="0.4">
      <c r="A267">
        <v>1975</v>
      </c>
      <c r="B267" t="s">
        <v>95</v>
      </c>
      <c r="C267" t="s">
        <v>36</v>
      </c>
      <c r="D267">
        <v>0</v>
      </c>
      <c r="E267">
        <v>629</v>
      </c>
      <c r="F267">
        <v>629</v>
      </c>
      <c r="G267">
        <v>42</v>
      </c>
      <c r="H267">
        <v>2</v>
      </c>
      <c r="I267">
        <v>10</v>
      </c>
      <c r="J267">
        <v>54</v>
      </c>
      <c r="K267">
        <v>683</v>
      </c>
    </row>
    <row r="268" spans="1:11" x14ac:dyDescent="0.4">
      <c r="A268">
        <v>1976</v>
      </c>
      <c r="B268" t="s">
        <v>95</v>
      </c>
      <c r="C268" t="s">
        <v>36</v>
      </c>
      <c r="D268">
        <v>0</v>
      </c>
      <c r="E268">
        <v>716</v>
      </c>
      <c r="F268">
        <v>716</v>
      </c>
      <c r="G268">
        <v>42</v>
      </c>
      <c r="H268">
        <v>15</v>
      </c>
      <c r="I268">
        <v>9</v>
      </c>
      <c r="J268">
        <v>66</v>
      </c>
      <c r="K268">
        <v>782</v>
      </c>
    </row>
    <row r="269" spans="1:11" x14ac:dyDescent="0.4">
      <c r="A269">
        <v>1977</v>
      </c>
      <c r="B269" t="s">
        <v>95</v>
      </c>
      <c r="C269" t="s">
        <v>36</v>
      </c>
      <c r="D269">
        <v>0</v>
      </c>
      <c r="E269">
        <v>787</v>
      </c>
      <c r="F269">
        <v>787</v>
      </c>
      <c r="G269">
        <v>19</v>
      </c>
      <c r="H269">
        <v>17</v>
      </c>
      <c r="I269">
        <v>8</v>
      </c>
      <c r="J269">
        <v>44</v>
      </c>
      <c r="K269">
        <v>831</v>
      </c>
    </row>
    <row r="270" spans="1:11" x14ac:dyDescent="0.4">
      <c r="A270">
        <v>1978</v>
      </c>
      <c r="B270" t="s">
        <v>95</v>
      </c>
      <c r="C270" t="s">
        <v>36</v>
      </c>
      <c r="D270">
        <v>0</v>
      </c>
      <c r="E270">
        <v>687</v>
      </c>
      <c r="F270">
        <v>687</v>
      </c>
      <c r="G270">
        <v>33</v>
      </c>
      <c r="H270">
        <v>14</v>
      </c>
      <c r="I270">
        <v>1</v>
      </c>
      <c r="J270">
        <v>48</v>
      </c>
      <c r="K270">
        <v>735</v>
      </c>
    </row>
    <row r="271" spans="1:11" x14ac:dyDescent="0.4">
      <c r="A271">
        <v>1979</v>
      </c>
      <c r="B271" t="s">
        <v>95</v>
      </c>
      <c r="C271" t="s">
        <v>36</v>
      </c>
      <c r="D271">
        <v>0</v>
      </c>
      <c r="E271">
        <v>655</v>
      </c>
      <c r="F271">
        <v>655</v>
      </c>
      <c r="G271">
        <v>37</v>
      </c>
      <c r="H271">
        <v>8</v>
      </c>
      <c r="I271">
        <v>5</v>
      </c>
      <c r="J271">
        <v>51</v>
      </c>
      <c r="K271">
        <v>706</v>
      </c>
    </row>
    <row r="272" spans="1:11" x14ac:dyDescent="0.4">
      <c r="A272">
        <v>1980</v>
      </c>
      <c r="B272" t="s">
        <v>95</v>
      </c>
      <c r="C272" t="s">
        <v>36</v>
      </c>
      <c r="D272">
        <v>0</v>
      </c>
      <c r="E272">
        <v>562</v>
      </c>
      <c r="F272">
        <v>562</v>
      </c>
      <c r="G272">
        <v>16</v>
      </c>
      <c r="H272">
        <v>34</v>
      </c>
      <c r="I272">
        <v>8</v>
      </c>
      <c r="J272">
        <v>58</v>
      </c>
      <c r="K272">
        <v>620</v>
      </c>
    </row>
    <row r="273" spans="1:11" x14ac:dyDescent="0.4">
      <c r="A273">
        <v>1981</v>
      </c>
      <c r="B273" t="s">
        <v>95</v>
      </c>
      <c r="C273" t="s">
        <v>36</v>
      </c>
      <c r="D273">
        <v>1</v>
      </c>
      <c r="E273">
        <v>770</v>
      </c>
      <c r="F273">
        <v>771</v>
      </c>
      <c r="G273">
        <v>2</v>
      </c>
      <c r="H273">
        <v>31</v>
      </c>
      <c r="I273">
        <v>1</v>
      </c>
      <c r="J273">
        <v>33</v>
      </c>
      <c r="K273">
        <v>804</v>
      </c>
    </row>
    <row r="274" spans="1:11" x14ac:dyDescent="0.4">
      <c r="A274">
        <v>1982</v>
      </c>
      <c r="B274" t="s">
        <v>95</v>
      </c>
      <c r="C274" t="s">
        <v>36</v>
      </c>
      <c r="D274">
        <v>1</v>
      </c>
      <c r="E274">
        <v>726</v>
      </c>
      <c r="F274">
        <v>727</v>
      </c>
      <c r="G274">
        <v>3</v>
      </c>
      <c r="H274">
        <v>29</v>
      </c>
      <c r="I274">
        <v>7</v>
      </c>
      <c r="J274">
        <v>39</v>
      </c>
      <c r="K274">
        <v>766</v>
      </c>
    </row>
    <row r="275" spans="1:11" x14ac:dyDescent="0.4">
      <c r="A275">
        <v>1983</v>
      </c>
      <c r="B275" t="s">
        <v>95</v>
      </c>
      <c r="C275" t="s">
        <v>36</v>
      </c>
      <c r="D275">
        <v>0</v>
      </c>
      <c r="E275">
        <v>511</v>
      </c>
      <c r="F275">
        <v>511</v>
      </c>
      <c r="G275">
        <v>3</v>
      </c>
      <c r="H275">
        <v>27</v>
      </c>
      <c r="I275">
        <v>1</v>
      </c>
      <c r="J275">
        <v>32</v>
      </c>
      <c r="K275">
        <v>543</v>
      </c>
    </row>
    <row r="276" spans="1:11" x14ac:dyDescent="0.4">
      <c r="A276">
        <v>1984</v>
      </c>
      <c r="B276" t="s">
        <v>95</v>
      </c>
      <c r="C276" t="s">
        <v>36</v>
      </c>
      <c r="D276">
        <v>0</v>
      </c>
      <c r="E276">
        <v>551</v>
      </c>
      <c r="F276">
        <v>551</v>
      </c>
      <c r="G276">
        <v>3</v>
      </c>
      <c r="H276">
        <v>28</v>
      </c>
      <c r="I276">
        <v>2</v>
      </c>
      <c r="J276">
        <v>32</v>
      </c>
      <c r="K276">
        <v>583</v>
      </c>
    </row>
    <row r="277" spans="1:11" x14ac:dyDescent="0.4">
      <c r="A277">
        <v>1985</v>
      </c>
      <c r="B277" t="s">
        <v>95</v>
      </c>
      <c r="C277" t="s">
        <v>36</v>
      </c>
      <c r="D277">
        <v>0</v>
      </c>
      <c r="E277">
        <v>509</v>
      </c>
      <c r="F277">
        <v>509</v>
      </c>
      <c r="G277">
        <v>3</v>
      </c>
      <c r="H277">
        <v>14</v>
      </c>
      <c r="I277">
        <v>6</v>
      </c>
      <c r="J277">
        <v>23</v>
      </c>
      <c r="K277">
        <v>532</v>
      </c>
    </row>
    <row r="278" spans="1:11" x14ac:dyDescent="0.4">
      <c r="A278">
        <v>1986</v>
      </c>
      <c r="B278" t="s">
        <v>95</v>
      </c>
      <c r="C278" t="s">
        <v>36</v>
      </c>
      <c r="D278">
        <v>1</v>
      </c>
      <c r="E278">
        <v>850</v>
      </c>
      <c r="F278">
        <v>851</v>
      </c>
      <c r="G278">
        <v>37</v>
      </c>
      <c r="H278">
        <v>13</v>
      </c>
      <c r="I278">
        <v>4</v>
      </c>
      <c r="J278">
        <v>53</v>
      </c>
      <c r="K278">
        <v>904</v>
      </c>
    </row>
    <row r="279" spans="1:11" x14ac:dyDescent="0.4">
      <c r="A279">
        <v>1987</v>
      </c>
      <c r="B279" t="s">
        <v>95</v>
      </c>
      <c r="C279" t="s">
        <v>36</v>
      </c>
      <c r="D279">
        <v>1</v>
      </c>
      <c r="E279">
        <v>953</v>
      </c>
      <c r="F279">
        <v>953</v>
      </c>
      <c r="G279">
        <v>15</v>
      </c>
      <c r="H279">
        <v>9</v>
      </c>
      <c r="I279">
        <v>4</v>
      </c>
      <c r="J279">
        <v>28</v>
      </c>
      <c r="K279">
        <v>981</v>
      </c>
    </row>
    <row r="280" spans="1:11" x14ac:dyDescent="0.4">
      <c r="A280">
        <v>1988</v>
      </c>
      <c r="B280" t="s">
        <v>95</v>
      </c>
      <c r="C280" t="s">
        <v>36</v>
      </c>
      <c r="D280">
        <v>6</v>
      </c>
      <c r="E280">
        <v>667</v>
      </c>
      <c r="F280">
        <v>673</v>
      </c>
      <c r="G280">
        <v>9</v>
      </c>
      <c r="H280">
        <v>3</v>
      </c>
      <c r="I280">
        <v>4</v>
      </c>
      <c r="J280">
        <v>16</v>
      </c>
      <c r="K280">
        <v>689</v>
      </c>
    </row>
    <row r="281" spans="1:11" x14ac:dyDescent="0.4">
      <c r="A281">
        <v>1989</v>
      </c>
      <c r="B281" t="s">
        <v>95</v>
      </c>
      <c r="C281" t="s">
        <v>36</v>
      </c>
      <c r="D281">
        <v>10</v>
      </c>
      <c r="E281">
        <v>572</v>
      </c>
      <c r="F281">
        <v>581</v>
      </c>
      <c r="G281">
        <v>3</v>
      </c>
      <c r="H281">
        <v>13</v>
      </c>
      <c r="I281">
        <v>3</v>
      </c>
      <c r="J281">
        <v>19</v>
      </c>
      <c r="K281">
        <v>600</v>
      </c>
    </row>
    <row r="282" spans="1:11" x14ac:dyDescent="0.4">
      <c r="A282">
        <v>1990</v>
      </c>
      <c r="B282" t="s">
        <v>95</v>
      </c>
      <c r="C282" t="s">
        <v>36</v>
      </c>
      <c r="D282">
        <v>15</v>
      </c>
      <c r="E282">
        <v>480</v>
      </c>
      <c r="F282">
        <v>494</v>
      </c>
      <c r="G282">
        <v>10</v>
      </c>
      <c r="H282">
        <v>16</v>
      </c>
      <c r="I282">
        <v>2</v>
      </c>
      <c r="J282">
        <v>29</v>
      </c>
      <c r="K282">
        <v>523</v>
      </c>
    </row>
    <row r="283" spans="1:11" x14ac:dyDescent="0.4">
      <c r="A283">
        <v>1991</v>
      </c>
      <c r="B283" t="s">
        <v>95</v>
      </c>
      <c r="C283" t="s">
        <v>36</v>
      </c>
      <c r="D283">
        <v>8</v>
      </c>
      <c r="E283">
        <v>243</v>
      </c>
      <c r="F283">
        <v>251</v>
      </c>
      <c r="G283">
        <v>24</v>
      </c>
      <c r="H283">
        <v>10</v>
      </c>
      <c r="I283">
        <v>4</v>
      </c>
      <c r="J283">
        <v>37</v>
      </c>
      <c r="K283">
        <v>288</v>
      </c>
    </row>
    <row r="284" spans="1:11" x14ac:dyDescent="0.4">
      <c r="A284">
        <v>1992</v>
      </c>
      <c r="B284" t="s">
        <v>95</v>
      </c>
      <c r="C284" t="s">
        <v>36</v>
      </c>
      <c r="D284">
        <v>5</v>
      </c>
      <c r="E284">
        <v>124</v>
      </c>
      <c r="F284">
        <v>128</v>
      </c>
      <c r="G284">
        <v>5</v>
      </c>
      <c r="H284">
        <v>6</v>
      </c>
      <c r="I284">
        <v>4</v>
      </c>
      <c r="J284">
        <v>14</v>
      </c>
      <c r="K284">
        <v>142</v>
      </c>
    </row>
    <row r="285" spans="1:11" x14ac:dyDescent="0.4">
      <c r="A285">
        <v>1993</v>
      </c>
      <c r="B285" t="s">
        <v>95</v>
      </c>
      <c r="C285" t="s">
        <v>36</v>
      </c>
      <c r="D285">
        <v>18</v>
      </c>
      <c r="E285">
        <v>74</v>
      </c>
      <c r="F285">
        <v>92</v>
      </c>
      <c r="G285">
        <v>2</v>
      </c>
      <c r="H285">
        <v>8</v>
      </c>
      <c r="I285">
        <v>3</v>
      </c>
      <c r="J285">
        <v>14</v>
      </c>
      <c r="K285">
        <v>106</v>
      </c>
    </row>
    <row r="286" spans="1:11" x14ac:dyDescent="0.4">
      <c r="A286">
        <v>1994</v>
      </c>
      <c r="B286" t="s">
        <v>95</v>
      </c>
      <c r="C286" t="s">
        <v>36</v>
      </c>
      <c r="D286">
        <v>18</v>
      </c>
      <c r="E286">
        <v>39</v>
      </c>
      <c r="F286">
        <v>57</v>
      </c>
      <c r="G286">
        <v>11</v>
      </c>
      <c r="H286">
        <v>4</v>
      </c>
      <c r="I286">
        <v>2</v>
      </c>
      <c r="J286">
        <v>16</v>
      </c>
      <c r="K286">
        <v>73</v>
      </c>
    </row>
    <row r="287" spans="1:11" x14ac:dyDescent="0.4">
      <c r="A287">
        <v>1995</v>
      </c>
      <c r="B287" t="s">
        <v>95</v>
      </c>
      <c r="C287" t="s">
        <v>36</v>
      </c>
      <c r="D287">
        <v>4</v>
      </c>
      <c r="E287">
        <v>24</v>
      </c>
      <c r="F287">
        <v>28</v>
      </c>
      <c r="G287">
        <v>1</v>
      </c>
      <c r="H287">
        <v>3</v>
      </c>
      <c r="I287">
        <v>0</v>
      </c>
      <c r="J287">
        <v>4</v>
      </c>
      <c r="K287">
        <v>32</v>
      </c>
    </row>
    <row r="288" spans="1:11" x14ac:dyDescent="0.4">
      <c r="A288">
        <v>1996</v>
      </c>
      <c r="B288" t="s">
        <v>95</v>
      </c>
      <c r="C288" t="s">
        <v>36</v>
      </c>
      <c r="D288">
        <v>5</v>
      </c>
      <c r="E288">
        <v>13</v>
      </c>
      <c r="F288">
        <v>18</v>
      </c>
      <c r="G288">
        <v>1</v>
      </c>
      <c r="H288">
        <v>3</v>
      </c>
      <c r="I288">
        <v>0</v>
      </c>
      <c r="J288">
        <v>4</v>
      </c>
      <c r="K288">
        <v>22</v>
      </c>
    </row>
    <row r="289" spans="1:11" x14ac:dyDescent="0.4">
      <c r="A289">
        <v>1997</v>
      </c>
      <c r="B289" t="s">
        <v>95</v>
      </c>
      <c r="C289" t="s">
        <v>36</v>
      </c>
      <c r="D289">
        <v>9</v>
      </c>
      <c r="E289">
        <v>56</v>
      </c>
      <c r="F289">
        <v>65</v>
      </c>
      <c r="G289">
        <v>9</v>
      </c>
      <c r="H289">
        <v>2</v>
      </c>
      <c r="I289">
        <v>1</v>
      </c>
      <c r="J289">
        <v>12</v>
      </c>
      <c r="K289">
        <v>77</v>
      </c>
    </row>
    <row r="290" spans="1:11" x14ac:dyDescent="0.4">
      <c r="A290">
        <v>1998</v>
      </c>
      <c r="B290" t="s">
        <v>95</v>
      </c>
      <c r="C290" t="s">
        <v>36</v>
      </c>
      <c r="D290">
        <v>0</v>
      </c>
      <c r="E290">
        <v>32</v>
      </c>
      <c r="F290">
        <v>32</v>
      </c>
      <c r="G290">
        <v>0</v>
      </c>
      <c r="H290">
        <v>1</v>
      </c>
      <c r="I290">
        <v>1</v>
      </c>
      <c r="J290">
        <v>3</v>
      </c>
      <c r="K290">
        <v>35</v>
      </c>
    </row>
    <row r="291" spans="1:11" x14ac:dyDescent="0.4">
      <c r="A291">
        <v>1999</v>
      </c>
      <c r="B291" t="s">
        <v>95</v>
      </c>
      <c r="C291" t="s">
        <v>36</v>
      </c>
      <c r="D291">
        <v>6</v>
      </c>
      <c r="E291">
        <v>19</v>
      </c>
      <c r="F291">
        <v>25</v>
      </c>
      <c r="G291">
        <v>0</v>
      </c>
      <c r="H291">
        <v>0</v>
      </c>
      <c r="I291">
        <v>0</v>
      </c>
      <c r="J291">
        <v>1</v>
      </c>
      <c r="K291">
        <v>26</v>
      </c>
    </row>
    <row r="292" spans="1:11" x14ac:dyDescent="0.4">
      <c r="A292">
        <v>2000</v>
      </c>
      <c r="B292" t="s">
        <v>95</v>
      </c>
      <c r="C292" t="s">
        <v>36</v>
      </c>
      <c r="D292">
        <v>7.3239999999999998</v>
      </c>
      <c r="E292">
        <v>27</v>
      </c>
      <c r="F292">
        <v>35</v>
      </c>
      <c r="G292">
        <v>0</v>
      </c>
      <c r="H292">
        <v>1</v>
      </c>
      <c r="I292">
        <v>1</v>
      </c>
      <c r="J292">
        <v>1</v>
      </c>
      <c r="K292">
        <v>36</v>
      </c>
    </row>
    <row r="293" spans="1:11" x14ac:dyDescent="0.4">
      <c r="A293">
        <v>2001</v>
      </c>
      <c r="B293" t="s">
        <v>95</v>
      </c>
      <c r="C293" t="s">
        <v>36</v>
      </c>
      <c r="D293">
        <v>0</v>
      </c>
      <c r="E293">
        <v>34</v>
      </c>
      <c r="F293">
        <v>35</v>
      </c>
      <c r="G293">
        <v>0</v>
      </c>
      <c r="H293">
        <v>0</v>
      </c>
      <c r="I293">
        <v>0</v>
      </c>
      <c r="J293">
        <v>1</v>
      </c>
      <c r="K293">
        <v>36</v>
      </c>
    </row>
    <row r="294" spans="1:11" x14ac:dyDescent="0.4">
      <c r="A294">
        <v>2002</v>
      </c>
      <c r="B294" t="s">
        <v>95</v>
      </c>
      <c r="C294" t="s">
        <v>36</v>
      </c>
      <c r="E294">
        <v>23</v>
      </c>
      <c r="F294">
        <v>23</v>
      </c>
      <c r="G294">
        <v>0</v>
      </c>
      <c r="H294">
        <v>1</v>
      </c>
      <c r="I294">
        <v>0</v>
      </c>
      <c r="J294">
        <v>1</v>
      </c>
      <c r="K294">
        <v>24</v>
      </c>
    </row>
    <row r="295" spans="1:11" x14ac:dyDescent="0.4">
      <c r="A295">
        <v>2003</v>
      </c>
      <c r="B295" t="s">
        <v>95</v>
      </c>
      <c r="C295" t="s">
        <v>36</v>
      </c>
      <c r="D295">
        <v>0</v>
      </c>
      <c r="E295">
        <v>16</v>
      </c>
      <c r="F295">
        <v>16</v>
      </c>
      <c r="G295">
        <v>0</v>
      </c>
      <c r="H295">
        <v>0</v>
      </c>
      <c r="I295">
        <v>1</v>
      </c>
      <c r="J295">
        <v>1</v>
      </c>
      <c r="K295">
        <v>17</v>
      </c>
    </row>
    <row r="296" spans="1:11" x14ac:dyDescent="0.4">
      <c r="A296">
        <v>2004</v>
      </c>
      <c r="B296" t="s">
        <v>95</v>
      </c>
      <c r="C296" t="s">
        <v>36</v>
      </c>
      <c r="D296">
        <v>0</v>
      </c>
      <c r="E296">
        <v>39</v>
      </c>
      <c r="F296">
        <v>39</v>
      </c>
      <c r="G296">
        <v>0</v>
      </c>
      <c r="H296">
        <v>1</v>
      </c>
      <c r="I296">
        <v>0</v>
      </c>
      <c r="J296">
        <v>1</v>
      </c>
      <c r="K296">
        <v>40</v>
      </c>
    </row>
    <row r="297" spans="1:11" x14ac:dyDescent="0.4">
      <c r="A297">
        <v>2005</v>
      </c>
      <c r="B297" t="s">
        <v>95</v>
      </c>
      <c r="C297" t="s">
        <v>36</v>
      </c>
      <c r="D297">
        <v>3.9910000000000001</v>
      </c>
      <c r="E297">
        <v>31</v>
      </c>
      <c r="F297">
        <v>35</v>
      </c>
      <c r="G297">
        <v>0</v>
      </c>
      <c r="H297">
        <v>0</v>
      </c>
      <c r="I297">
        <v>0</v>
      </c>
      <c r="J297">
        <v>1</v>
      </c>
      <c r="K297">
        <v>36</v>
      </c>
    </row>
    <row r="298" spans="1:11" x14ac:dyDescent="0.4">
      <c r="A298">
        <v>2006</v>
      </c>
      <c r="B298" t="s">
        <v>95</v>
      </c>
      <c r="C298" t="s">
        <v>36</v>
      </c>
      <c r="E298">
        <v>38</v>
      </c>
      <c r="F298">
        <v>38</v>
      </c>
      <c r="G298">
        <v>0</v>
      </c>
      <c r="H298">
        <v>1</v>
      </c>
      <c r="I298">
        <v>0</v>
      </c>
      <c r="J298">
        <v>1</v>
      </c>
      <c r="K298">
        <v>39</v>
      </c>
    </row>
    <row r="299" spans="1:11" x14ac:dyDescent="0.4">
      <c r="A299">
        <v>2007</v>
      </c>
      <c r="B299" t="s">
        <v>95</v>
      </c>
      <c r="C299" t="s">
        <v>36</v>
      </c>
      <c r="E299">
        <v>26</v>
      </c>
      <c r="F299">
        <v>26</v>
      </c>
      <c r="G299">
        <v>0</v>
      </c>
      <c r="H299">
        <v>0</v>
      </c>
      <c r="I299">
        <v>0</v>
      </c>
      <c r="J299">
        <v>0</v>
      </c>
      <c r="K299">
        <v>26</v>
      </c>
    </row>
    <row r="300" spans="1:11" x14ac:dyDescent="0.4">
      <c r="A300">
        <v>2008</v>
      </c>
      <c r="B300" t="s">
        <v>95</v>
      </c>
      <c r="C300" t="s">
        <v>36</v>
      </c>
      <c r="D300">
        <v>0.23400000000000001</v>
      </c>
      <c r="E300">
        <v>14</v>
      </c>
      <c r="F300">
        <v>14</v>
      </c>
      <c r="G300">
        <v>0</v>
      </c>
      <c r="H300">
        <v>1</v>
      </c>
      <c r="I300">
        <v>0</v>
      </c>
      <c r="J300">
        <v>1</v>
      </c>
      <c r="K300">
        <v>15</v>
      </c>
    </row>
    <row r="301" spans="1:11" x14ac:dyDescent="0.4">
      <c r="A301">
        <v>2009</v>
      </c>
      <c r="B301" t="s">
        <v>95</v>
      </c>
      <c r="C301" t="s">
        <v>36</v>
      </c>
      <c r="D301">
        <v>1</v>
      </c>
      <c r="E301">
        <v>17</v>
      </c>
      <c r="F301">
        <v>17</v>
      </c>
      <c r="G301">
        <v>0</v>
      </c>
      <c r="H301">
        <v>0</v>
      </c>
      <c r="I301">
        <v>0</v>
      </c>
      <c r="J301">
        <v>0</v>
      </c>
      <c r="K301">
        <v>17</v>
      </c>
    </row>
    <row r="302" spans="1:11" x14ac:dyDescent="0.4">
      <c r="A302">
        <v>2010</v>
      </c>
      <c r="B302" t="s">
        <v>95</v>
      </c>
      <c r="C302" t="s">
        <v>36</v>
      </c>
      <c r="D302">
        <v>0</v>
      </c>
      <c r="E302">
        <v>18</v>
      </c>
      <c r="F302">
        <v>18</v>
      </c>
      <c r="G302">
        <v>0</v>
      </c>
      <c r="H302">
        <v>0</v>
      </c>
      <c r="I302">
        <v>0</v>
      </c>
      <c r="J302">
        <v>0</v>
      </c>
      <c r="K302">
        <v>18</v>
      </c>
    </row>
    <row r="303" spans="1:11" x14ac:dyDescent="0.4">
      <c r="A303">
        <v>2011</v>
      </c>
      <c r="B303" t="s">
        <v>95</v>
      </c>
      <c r="C303" t="s">
        <v>36</v>
      </c>
      <c r="E303">
        <v>18</v>
      </c>
      <c r="F303">
        <v>18</v>
      </c>
      <c r="G303">
        <v>0</v>
      </c>
      <c r="H303">
        <v>0</v>
      </c>
      <c r="I303">
        <v>0</v>
      </c>
      <c r="J303">
        <v>0</v>
      </c>
      <c r="K303">
        <v>18</v>
      </c>
    </row>
    <row r="304" spans="1:11" x14ac:dyDescent="0.4">
      <c r="A304">
        <v>2012</v>
      </c>
      <c r="B304" t="s">
        <v>95</v>
      </c>
      <c r="C304" t="s">
        <v>36</v>
      </c>
      <c r="E304">
        <v>10</v>
      </c>
      <c r="F304">
        <v>10</v>
      </c>
      <c r="G304">
        <v>0</v>
      </c>
      <c r="H304">
        <v>0</v>
      </c>
      <c r="I304">
        <v>0</v>
      </c>
      <c r="J304">
        <v>0</v>
      </c>
      <c r="K304">
        <v>10</v>
      </c>
    </row>
    <row r="305" spans="1:11" x14ac:dyDescent="0.4">
      <c r="A305">
        <v>2013</v>
      </c>
      <c r="B305" t="s">
        <v>95</v>
      </c>
      <c r="C305" t="s">
        <v>36</v>
      </c>
      <c r="E305">
        <v>4.8540000000000001</v>
      </c>
      <c r="F305">
        <v>4.8540000000000001</v>
      </c>
      <c r="G305">
        <v>1.3540000000000001</v>
      </c>
      <c r="H305">
        <v>0</v>
      </c>
      <c r="I305">
        <v>0</v>
      </c>
      <c r="J305">
        <v>1.3540000000000001</v>
      </c>
      <c r="K305">
        <v>6.2080000000000002</v>
      </c>
    </row>
    <row r="306" spans="1:11" x14ac:dyDescent="0.4">
      <c r="A306">
        <v>2014</v>
      </c>
      <c r="B306" t="s">
        <v>95</v>
      </c>
      <c r="C306" t="s">
        <v>36</v>
      </c>
      <c r="E306">
        <v>5.9089999999999998</v>
      </c>
      <c r="F306">
        <v>5.9089999999999998</v>
      </c>
      <c r="G306">
        <v>0.77700000000000002</v>
      </c>
      <c r="H306">
        <v>1.478</v>
      </c>
      <c r="J306">
        <v>2.2549999999999999</v>
      </c>
      <c r="K306">
        <v>8.1639999999999997</v>
      </c>
    </row>
    <row r="307" spans="1:11" x14ac:dyDescent="0.4">
      <c r="A307">
        <v>2015</v>
      </c>
      <c r="B307" t="s">
        <v>95</v>
      </c>
      <c r="C307" t="s">
        <v>36</v>
      </c>
      <c r="E307">
        <v>3.8740000000000001</v>
      </c>
      <c r="F307">
        <v>3.8740000000000001</v>
      </c>
      <c r="G307">
        <v>1.2999999999999999E-2</v>
      </c>
      <c r="H307">
        <v>6.4000000000000001E-2</v>
      </c>
      <c r="I307">
        <v>2E-3</v>
      </c>
      <c r="J307">
        <v>7.9000000000000001E-2</v>
      </c>
      <c r="K307">
        <v>3.9530000000000003</v>
      </c>
    </row>
    <row r="308" spans="1:11" x14ac:dyDescent="0.4">
      <c r="A308">
        <v>2016</v>
      </c>
      <c r="B308" t="s">
        <v>95</v>
      </c>
      <c r="C308" t="s">
        <v>36</v>
      </c>
      <c r="E308">
        <v>5.8339999999999996</v>
      </c>
      <c r="F308">
        <v>5.8339999999999996</v>
      </c>
      <c r="K308">
        <v>5.8339999999999996</v>
      </c>
    </row>
    <row r="309" spans="1:11" x14ac:dyDescent="0.4">
      <c r="A309">
        <v>2017</v>
      </c>
      <c r="B309" t="s">
        <v>95</v>
      </c>
      <c r="C309" t="s">
        <v>36</v>
      </c>
      <c r="E309">
        <v>5.54</v>
      </c>
      <c r="F309">
        <v>5.54</v>
      </c>
      <c r="I309">
        <v>0.22500000000000001</v>
      </c>
      <c r="J309">
        <v>0.22500000000000001</v>
      </c>
      <c r="K309">
        <v>5.7649999999999997</v>
      </c>
    </row>
    <row r="310" spans="1:11" x14ac:dyDescent="0.4">
      <c r="A310">
        <v>2018</v>
      </c>
      <c r="B310" t="s">
        <v>95</v>
      </c>
      <c r="C310" t="s">
        <v>36</v>
      </c>
      <c r="E310">
        <v>2.722</v>
      </c>
      <c r="F310">
        <v>2.722</v>
      </c>
      <c r="G310">
        <v>1.0569999999999999</v>
      </c>
      <c r="H310">
        <v>1.2999999999999999E-2</v>
      </c>
      <c r="I310">
        <v>0.109</v>
      </c>
      <c r="J310">
        <v>1.1789999999999998</v>
      </c>
      <c r="K310">
        <v>3.9009999999999998</v>
      </c>
    </row>
    <row r="311" spans="1:11" x14ac:dyDescent="0.4">
      <c r="A311">
        <v>2019</v>
      </c>
      <c r="B311" t="s">
        <v>95</v>
      </c>
      <c r="C311" t="s">
        <v>36</v>
      </c>
      <c r="E311">
        <v>1.05</v>
      </c>
      <c r="F311">
        <v>1.05</v>
      </c>
      <c r="G311">
        <v>8.0000000000000002E-3</v>
      </c>
      <c r="I311">
        <v>8.9999999999999993E-3</v>
      </c>
      <c r="J311">
        <v>1.7000000000000001E-2</v>
      </c>
      <c r="K311">
        <v>1.0669999999999999</v>
      </c>
    </row>
    <row r="312" spans="1:11" x14ac:dyDescent="0.4">
      <c r="A312">
        <v>2020</v>
      </c>
      <c r="B312" t="s">
        <v>95</v>
      </c>
      <c r="C312" t="s">
        <v>36</v>
      </c>
    </row>
    <row r="313" spans="1:11" x14ac:dyDescent="0.4">
      <c r="A313">
        <v>1919</v>
      </c>
      <c r="B313" t="s">
        <v>95</v>
      </c>
      <c r="C313" t="s">
        <v>43</v>
      </c>
      <c r="D313">
        <v>0</v>
      </c>
      <c r="E313">
        <v>38</v>
      </c>
      <c r="F313">
        <v>38</v>
      </c>
    </row>
    <row r="314" spans="1:11" x14ac:dyDescent="0.4">
      <c r="A314">
        <v>1920</v>
      </c>
      <c r="B314" t="s">
        <v>95</v>
      </c>
      <c r="C314" t="s">
        <v>43</v>
      </c>
      <c r="D314">
        <v>1</v>
      </c>
      <c r="E314">
        <v>12</v>
      </c>
      <c r="F314">
        <v>13</v>
      </c>
    </row>
    <row r="315" spans="1:11" x14ac:dyDescent="0.4">
      <c r="A315">
        <v>1921</v>
      </c>
      <c r="B315" t="s">
        <v>95</v>
      </c>
      <c r="C315" t="s">
        <v>43</v>
      </c>
      <c r="D315">
        <v>0</v>
      </c>
      <c r="E315">
        <v>16</v>
      </c>
      <c r="F315">
        <v>16</v>
      </c>
    </row>
    <row r="316" spans="1:11" x14ac:dyDescent="0.4">
      <c r="A316">
        <v>1922</v>
      </c>
      <c r="B316" t="s">
        <v>95</v>
      </c>
      <c r="C316" t="s">
        <v>43</v>
      </c>
      <c r="D316">
        <v>1</v>
      </c>
      <c r="E316">
        <v>30</v>
      </c>
      <c r="F316">
        <v>31</v>
      </c>
    </row>
    <row r="317" spans="1:11" x14ac:dyDescent="0.4">
      <c r="A317">
        <v>1923</v>
      </c>
      <c r="B317" t="s">
        <v>95</v>
      </c>
      <c r="C317" t="s">
        <v>43</v>
      </c>
      <c r="D317">
        <v>0</v>
      </c>
      <c r="E317">
        <v>17</v>
      </c>
      <c r="F317">
        <v>17</v>
      </c>
    </row>
    <row r="318" spans="1:11" x14ac:dyDescent="0.4">
      <c r="A318">
        <v>1924</v>
      </c>
      <c r="B318" t="s">
        <v>95</v>
      </c>
      <c r="C318" t="s">
        <v>43</v>
      </c>
      <c r="D318">
        <v>9</v>
      </c>
      <c r="E318">
        <v>30</v>
      </c>
      <c r="F318">
        <v>39</v>
      </c>
    </row>
    <row r="319" spans="1:11" x14ac:dyDescent="0.4">
      <c r="A319">
        <v>1925</v>
      </c>
      <c r="B319" t="s">
        <v>95</v>
      </c>
      <c r="C319" t="s">
        <v>43</v>
      </c>
      <c r="D319">
        <v>22</v>
      </c>
      <c r="E319">
        <v>61</v>
      </c>
      <c r="F319">
        <v>83</v>
      </c>
    </row>
    <row r="320" spans="1:11" x14ac:dyDescent="0.4">
      <c r="A320">
        <v>1926</v>
      </c>
      <c r="B320" t="s">
        <v>95</v>
      </c>
      <c r="C320" t="s">
        <v>43</v>
      </c>
      <c r="D320">
        <v>0</v>
      </c>
      <c r="E320">
        <v>117</v>
      </c>
      <c r="F320">
        <v>117</v>
      </c>
    </row>
    <row r="321" spans="1:6" x14ac:dyDescent="0.4">
      <c r="A321">
        <v>1927</v>
      </c>
      <c r="B321" t="s">
        <v>95</v>
      </c>
      <c r="C321" t="s">
        <v>43</v>
      </c>
      <c r="D321">
        <v>2</v>
      </c>
      <c r="E321">
        <v>176</v>
      </c>
      <c r="F321">
        <v>178</v>
      </c>
    </row>
    <row r="322" spans="1:6" x14ac:dyDescent="0.4">
      <c r="A322">
        <v>1928</v>
      </c>
      <c r="B322" t="s">
        <v>95</v>
      </c>
      <c r="C322" t="s">
        <v>43</v>
      </c>
      <c r="D322">
        <v>1</v>
      </c>
      <c r="E322">
        <v>162</v>
      </c>
      <c r="F322">
        <v>163</v>
      </c>
    </row>
    <row r="323" spans="1:6" x14ac:dyDescent="0.4">
      <c r="A323">
        <v>1929</v>
      </c>
      <c r="B323" t="s">
        <v>95</v>
      </c>
      <c r="C323" t="s">
        <v>43</v>
      </c>
      <c r="D323">
        <v>0</v>
      </c>
      <c r="E323">
        <v>166</v>
      </c>
      <c r="F323">
        <v>166</v>
      </c>
    </row>
    <row r="324" spans="1:6" x14ac:dyDescent="0.4">
      <c r="A324">
        <v>1930</v>
      </c>
      <c r="B324" t="s">
        <v>95</v>
      </c>
      <c r="C324" t="s">
        <v>43</v>
      </c>
      <c r="D324">
        <v>0</v>
      </c>
      <c r="E324">
        <v>82</v>
      </c>
      <c r="F324">
        <v>82</v>
      </c>
    </row>
    <row r="325" spans="1:6" x14ac:dyDescent="0.4">
      <c r="A325">
        <v>1931</v>
      </c>
      <c r="B325" t="s">
        <v>95</v>
      </c>
      <c r="C325" t="s">
        <v>43</v>
      </c>
      <c r="D325">
        <v>0</v>
      </c>
      <c r="E325">
        <v>31</v>
      </c>
      <c r="F325">
        <v>31</v>
      </c>
    </row>
    <row r="326" spans="1:6" x14ac:dyDescent="0.4">
      <c r="A326">
        <v>1932</v>
      </c>
      <c r="B326" t="s">
        <v>95</v>
      </c>
      <c r="C326" t="s">
        <v>43</v>
      </c>
      <c r="D326">
        <v>0</v>
      </c>
      <c r="E326">
        <v>31</v>
      </c>
      <c r="F326">
        <v>31</v>
      </c>
    </row>
    <row r="327" spans="1:6" x14ac:dyDescent="0.4">
      <c r="A327">
        <v>1933</v>
      </c>
      <c r="B327" t="s">
        <v>95</v>
      </c>
      <c r="C327" t="s">
        <v>43</v>
      </c>
      <c r="D327">
        <v>0</v>
      </c>
      <c r="E327">
        <v>43</v>
      </c>
      <c r="F327">
        <v>43</v>
      </c>
    </row>
    <row r="328" spans="1:6" x14ac:dyDescent="0.4">
      <c r="A328">
        <v>1934</v>
      </c>
      <c r="B328" t="s">
        <v>95</v>
      </c>
      <c r="C328" t="s">
        <v>43</v>
      </c>
      <c r="D328">
        <v>0</v>
      </c>
      <c r="E328">
        <v>36</v>
      </c>
      <c r="F328">
        <v>36</v>
      </c>
    </row>
    <row r="329" spans="1:6" x14ac:dyDescent="0.4">
      <c r="A329">
        <v>1935</v>
      </c>
      <c r="B329" t="s">
        <v>95</v>
      </c>
      <c r="C329" t="s">
        <v>43</v>
      </c>
      <c r="D329">
        <v>1</v>
      </c>
      <c r="E329">
        <v>55</v>
      </c>
      <c r="F329">
        <v>56</v>
      </c>
    </row>
    <row r="330" spans="1:6" x14ac:dyDescent="0.4">
      <c r="A330">
        <v>1936</v>
      </c>
      <c r="B330" t="s">
        <v>95</v>
      </c>
      <c r="C330" t="s">
        <v>43</v>
      </c>
      <c r="D330">
        <v>5</v>
      </c>
      <c r="E330">
        <v>94</v>
      </c>
      <c r="F330">
        <v>99</v>
      </c>
    </row>
    <row r="331" spans="1:6" x14ac:dyDescent="0.4">
      <c r="A331">
        <v>1937</v>
      </c>
      <c r="B331" t="s">
        <v>95</v>
      </c>
      <c r="C331" t="s">
        <v>43</v>
      </c>
      <c r="D331">
        <v>1</v>
      </c>
      <c r="E331">
        <v>115</v>
      </c>
      <c r="F331">
        <v>116</v>
      </c>
    </row>
    <row r="332" spans="1:6" x14ac:dyDescent="0.4">
      <c r="A332">
        <v>1938</v>
      </c>
      <c r="B332" t="s">
        <v>95</v>
      </c>
      <c r="C332" t="s">
        <v>43</v>
      </c>
      <c r="D332">
        <v>5</v>
      </c>
      <c r="E332">
        <v>131</v>
      </c>
      <c r="F332">
        <v>136</v>
      </c>
    </row>
    <row r="333" spans="1:6" x14ac:dyDescent="0.4">
      <c r="A333">
        <v>1939</v>
      </c>
      <c r="B333" t="s">
        <v>95</v>
      </c>
      <c r="C333" t="s">
        <v>43</v>
      </c>
      <c r="D333">
        <v>3</v>
      </c>
      <c r="E333">
        <v>114</v>
      </c>
      <c r="F333">
        <v>117</v>
      </c>
    </row>
    <row r="334" spans="1:6" x14ac:dyDescent="0.4">
      <c r="A334">
        <v>1940</v>
      </c>
      <c r="B334" t="s">
        <v>95</v>
      </c>
      <c r="C334" t="s">
        <v>43</v>
      </c>
      <c r="D334">
        <v>8</v>
      </c>
      <c r="E334">
        <v>236</v>
      </c>
      <c r="F334">
        <v>244</v>
      </c>
    </row>
    <row r="335" spans="1:6" x14ac:dyDescent="0.4">
      <c r="A335">
        <v>1941</v>
      </c>
      <c r="B335" t="s">
        <v>95</v>
      </c>
      <c r="C335" t="s">
        <v>43</v>
      </c>
      <c r="D335">
        <v>4</v>
      </c>
      <c r="E335">
        <v>382</v>
      </c>
      <c r="F335">
        <v>386</v>
      </c>
    </row>
    <row r="336" spans="1:6" x14ac:dyDescent="0.4">
      <c r="A336">
        <v>1942</v>
      </c>
      <c r="B336" t="s">
        <v>95</v>
      </c>
      <c r="C336" t="s">
        <v>43</v>
      </c>
      <c r="D336">
        <v>5</v>
      </c>
      <c r="E336">
        <v>392</v>
      </c>
      <c r="F336">
        <v>397</v>
      </c>
    </row>
    <row r="337" spans="1:11" x14ac:dyDescent="0.4">
      <c r="A337">
        <v>1943</v>
      </c>
      <c r="B337" t="s">
        <v>95</v>
      </c>
      <c r="C337" t="s">
        <v>43</v>
      </c>
      <c r="D337">
        <v>13</v>
      </c>
      <c r="E337">
        <v>382</v>
      </c>
      <c r="F337">
        <v>395</v>
      </c>
    </row>
    <row r="338" spans="1:11" x14ac:dyDescent="0.4">
      <c r="A338">
        <v>1944</v>
      </c>
      <c r="B338" t="s">
        <v>95</v>
      </c>
      <c r="C338" t="s">
        <v>43</v>
      </c>
      <c r="D338">
        <v>15</v>
      </c>
      <c r="E338">
        <v>310</v>
      </c>
      <c r="F338">
        <v>325</v>
      </c>
    </row>
    <row r="339" spans="1:11" x14ac:dyDescent="0.4">
      <c r="A339">
        <v>1945</v>
      </c>
      <c r="B339" t="s">
        <v>95</v>
      </c>
      <c r="C339" t="s">
        <v>43</v>
      </c>
      <c r="D339">
        <v>8</v>
      </c>
      <c r="E339">
        <v>375</v>
      </c>
      <c r="F339">
        <v>383</v>
      </c>
    </row>
    <row r="340" spans="1:11" x14ac:dyDescent="0.4">
      <c r="A340">
        <v>1946</v>
      </c>
      <c r="B340" t="s">
        <v>95</v>
      </c>
      <c r="C340" t="s">
        <v>43</v>
      </c>
      <c r="D340">
        <v>5</v>
      </c>
      <c r="E340">
        <v>249</v>
      </c>
      <c r="F340">
        <v>254</v>
      </c>
    </row>
    <row r="341" spans="1:11" x14ac:dyDescent="0.4">
      <c r="A341">
        <v>1947</v>
      </c>
      <c r="B341" t="s">
        <v>95</v>
      </c>
      <c r="C341" t="s">
        <v>43</v>
      </c>
      <c r="D341">
        <v>4</v>
      </c>
      <c r="E341">
        <v>267</v>
      </c>
      <c r="F341">
        <v>271</v>
      </c>
    </row>
    <row r="342" spans="1:11" x14ac:dyDescent="0.4">
      <c r="A342">
        <v>1948</v>
      </c>
      <c r="B342" t="s">
        <v>95</v>
      </c>
      <c r="C342" t="s">
        <v>43</v>
      </c>
      <c r="D342">
        <v>4</v>
      </c>
      <c r="E342">
        <v>189</v>
      </c>
      <c r="F342">
        <v>193</v>
      </c>
    </row>
    <row r="343" spans="1:11" x14ac:dyDescent="0.4">
      <c r="A343">
        <v>1949</v>
      </c>
      <c r="B343" t="s">
        <v>95</v>
      </c>
      <c r="C343" t="s">
        <v>43</v>
      </c>
      <c r="D343">
        <v>3</v>
      </c>
      <c r="E343">
        <v>164</v>
      </c>
      <c r="F343">
        <v>167</v>
      </c>
    </row>
    <row r="344" spans="1:11" x14ac:dyDescent="0.4">
      <c r="A344">
        <v>1950</v>
      </c>
      <c r="B344" t="s">
        <v>95</v>
      </c>
      <c r="C344" t="s">
        <v>43</v>
      </c>
      <c r="D344">
        <v>5</v>
      </c>
      <c r="E344">
        <v>157</v>
      </c>
      <c r="F344">
        <v>162</v>
      </c>
    </row>
    <row r="345" spans="1:11" x14ac:dyDescent="0.4">
      <c r="A345">
        <v>1951</v>
      </c>
      <c r="B345" t="s">
        <v>95</v>
      </c>
      <c r="C345" t="s">
        <v>43</v>
      </c>
      <c r="D345">
        <v>4</v>
      </c>
      <c r="E345">
        <v>223</v>
      </c>
      <c r="F345">
        <v>227</v>
      </c>
    </row>
    <row r="346" spans="1:11" x14ac:dyDescent="0.4">
      <c r="A346">
        <v>1952</v>
      </c>
      <c r="B346" t="s">
        <v>95</v>
      </c>
      <c r="C346" t="s">
        <v>43</v>
      </c>
      <c r="D346">
        <v>8</v>
      </c>
      <c r="E346">
        <v>295</v>
      </c>
      <c r="F346">
        <v>303</v>
      </c>
      <c r="G346">
        <v>27</v>
      </c>
      <c r="H346">
        <v>2</v>
      </c>
      <c r="I346">
        <v>1</v>
      </c>
      <c r="J346">
        <v>30</v>
      </c>
      <c r="K346">
        <v>333</v>
      </c>
    </row>
    <row r="347" spans="1:11" x14ac:dyDescent="0.4">
      <c r="A347">
        <v>1953</v>
      </c>
      <c r="B347" t="s">
        <v>95</v>
      </c>
      <c r="C347" t="s">
        <v>43</v>
      </c>
      <c r="D347">
        <v>13</v>
      </c>
      <c r="E347">
        <v>320</v>
      </c>
      <c r="F347">
        <v>333</v>
      </c>
      <c r="G347">
        <v>23</v>
      </c>
      <c r="H347">
        <v>1</v>
      </c>
      <c r="I347">
        <v>0</v>
      </c>
      <c r="J347">
        <v>24</v>
      </c>
      <c r="K347">
        <v>357</v>
      </c>
    </row>
    <row r="348" spans="1:11" x14ac:dyDescent="0.4">
      <c r="A348">
        <v>1954</v>
      </c>
      <c r="B348" t="s">
        <v>95</v>
      </c>
      <c r="C348" t="s">
        <v>43</v>
      </c>
      <c r="D348">
        <v>13</v>
      </c>
      <c r="E348">
        <v>243</v>
      </c>
      <c r="F348">
        <v>256</v>
      </c>
      <c r="G348">
        <v>40</v>
      </c>
      <c r="H348">
        <v>1</v>
      </c>
      <c r="I348">
        <v>0</v>
      </c>
      <c r="J348">
        <v>41</v>
      </c>
      <c r="K348">
        <v>297</v>
      </c>
    </row>
    <row r="349" spans="1:11" x14ac:dyDescent="0.4">
      <c r="A349">
        <v>1955</v>
      </c>
      <c r="B349" t="s">
        <v>95</v>
      </c>
      <c r="C349" t="s">
        <v>43</v>
      </c>
      <c r="D349">
        <v>6</v>
      </c>
      <c r="E349">
        <v>349</v>
      </c>
      <c r="F349">
        <v>355</v>
      </c>
      <c r="G349">
        <v>23</v>
      </c>
      <c r="H349">
        <v>8</v>
      </c>
      <c r="I349">
        <v>0</v>
      </c>
      <c r="J349">
        <v>31</v>
      </c>
      <c r="K349">
        <v>386</v>
      </c>
    </row>
    <row r="350" spans="1:11" x14ac:dyDescent="0.4">
      <c r="A350">
        <v>1956</v>
      </c>
      <c r="B350" t="s">
        <v>95</v>
      </c>
      <c r="C350" t="s">
        <v>43</v>
      </c>
      <c r="D350">
        <v>8</v>
      </c>
      <c r="E350">
        <v>330</v>
      </c>
      <c r="F350">
        <v>338</v>
      </c>
      <c r="G350">
        <v>38</v>
      </c>
      <c r="H350">
        <v>7</v>
      </c>
      <c r="I350">
        <v>0</v>
      </c>
      <c r="J350">
        <v>45</v>
      </c>
      <c r="K350">
        <v>383</v>
      </c>
    </row>
    <row r="351" spans="1:11" x14ac:dyDescent="0.4">
      <c r="A351">
        <v>1957</v>
      </c>
      <c r="B351" t="s">
        <v>95</v>
      </c>
      <c r="C351" t="s">
        <v>43</v>
      </c>
      <c r="D351">
        <v>3</v>
      </c>
      <c r="E351">
        <v>268</v>
      </c>
      <c r="F351">
        <v>271</v>
      </c>
      <c r="G351">
        <v>16</v>
      </c>
      <c r="H351">
        <v>4</v>
      </c>
      <c r="I351">
        <v>0</v>
      </c>
      <c r="J351">
        <v>20</v>
      </c>
      <c r="K351">
        <v>291</v>
      </c>
    </row>
    <row r="352" spans="1:11" x14ac:dyDescent="0.4">
      <c r="A352">
        <v>1958</v>
      </c>
      <c r="B352" t="s">
        <v>95</v>
      </c>
      <c r="C352" t="s">
        <v>43</v>
      </c>
      <c r="D352">
        <v>1</v>
      </c>
      <c r="E352">
        <v>284</v>
      </c>
      <c r="F352">
        <v>285</v>
      </c>
      <c r="G352">
        <v>15</v>
      </c>
      <c r="H352">
        <v>3</v>
      </c>
      <c r="I352">
        <v>0</v>
      </c>
      <c r="J352">
        <v>18</v>
      </c>
      <c r="K352">
        <v>303</v>
      </c>
    </row>
    <row r="353" spans="1:11" x14ac:dyDescent="0.4">
      <c r="A353">
        <v>1959</v>
      </c>
      <c r="B353" t="s">
        <v>95</v>
      </c>
      <c r="C353" t="s">
        <v>43</v>
      </c>
      <c r="D353">
        <v>3</v>
      </c>
      <c r="E353">
        <v>326</v>
      </c>
      <c r="F353">
        <v>329</v>
      </c>
      <c r="G353">
        <v>18</v>
      </c>
      <c r="H353">
        <v>2</v>
      </c>
      <c r="I353">
        <v>0</v>
      </c>
      <c r="J353">
        <v>20</v>
      </c>
      <c r="K353">
        <v>349</v>
      </c>
    </row>
    <row r="354" spans="1:11" x14ac:dyDescent="0.4">
      <c r="A354">
        <v>1960</v>
      </c>
      <c r="B354" t="s">
        <v>95</v>
      </c>
      <c r="C354" t="s">
        <v>43</v>
      </c>
      <c r="D354">
        <v>7</v>
      </c>
      <c r="E354">
        <v>270</v>
      </c>
      <c r="F354">
        <v>277</v>
      </c>
      <c r="G354">
        <v>26</v>
      </c>
      <c r="H354">
        <v>3</v>
      </c>
      <c r="I354">
        <v>0</v>
      </c>
      <c r="J354">
        <v>29</v>
      </c>
      <c r="K354">
        <v>306</v>
      </c>
    </row>
    <row r="355" spans="1:11" x14ac:dyDescent="0.4">
      <c r="A355">
        <v>1961</v>
      </c>
      <c r="B355" t="s">
        <v>95</v>
      </c>
      <c r="C355" t="s">
        <v>43</v>
      </c>
      <c r="D355">
        <v>2</v>
      </c>
      <c r="E355">
        <v>238</v>
      </c>
      <c r="F355">
        <v>240</v>
      </c>
      <c r="G355">
        <v>12</v>
      </c>
      <c r="H355">
        <v>0</v>
      </c>
      <c r="I355">
        <v>0</v>
      </c>
      <c r="J355">
        <v>12</v>
      </c>
      <c r="K355">
        <v>252</v>
      </c>
    </row>
    <row r="356" spans="1:11" x14ac:dyDescent="0.4">
      <c r="A356">
        <v>1962</v>
      </c>
      <c r="B356" t="s">
        <v>95</v>
      </c>
      <c r="C356" t="s">
        <v>43</v>
      </c>
      <c r="D356">
        <v>2</v>
      </c>
      <c r="E356">
        <v>175</v>
      </c>
      <c r="F356">
        <v>177</v>
      </c>
      <c r="G356">
        <v>15</v>
      </c>
      <c r="H356">
        <v>3</v>
      </c>
      <c r="I356">
        <v>0</v>
      </c>
      <c r="J356">
        <v>18</v>
      </c>
      <c r="K356">
        <v>195</v>
      </c>
    </row>
    <row r="357" spans="1:11" x14ac:dyDescent="0.4">
      <c r="A357">
        <v>1963</v>
      </c>
      <c r="B357" t="s">
        <v>95</v>
      </c>
      <c r="C357" t="s">
        <v>43</v>
      </c>
      <c r="D357">
        <v>1</v>
      </c>
      <c r="E357">
        <v>171</v>
      </c>
      <c r="F357">
        <v>172</v>
      </c>
      <c r="G357">
        <v>13</v>
      </c>
      <c r="H357">
        <v>9</v>
      </c>
      <c r="I357">
        <v>0</v>
      </c>
      <c r="J357">
        <v>22</v>
      </c>
      <c r="K357">
        <v>194</v>
      </c>
    </row>
    <row r="358" spans="1:11" x14ac:dyDescent="0.4">
      <c r="A358">
        <v>1964</v>
      </c>
      <c r="B358" t="s">
        <v>95</v>
      </c>
      <c r="C358" t="s">
        <v>43</v>
      </c>
      <c r="D358">
        <v>0</v>
      </c>
      <c r="E358">
        <v>153</v>
      </c>
      <c r="F358">
        <v>153</v>
      </c>
      <c r="G358">
        <v>7</v>
      </c>
      <c r="H358">
        <v>11</v>
      </c>
      <c r="I358">
        <v>0</v>
      </c>
      <c r="J358">
        <v>18</v>
      </c>
      <c r="K358">
        <v>171</v>
      </c>
    </row>
    <row r="359" spans="1:11" x14ac:dyDescent="0.4">
      <c r="A359">
        <v>1965</v>
      </c>
      <c r="B359" t="s">
        <v>95</v>
      </c>
      <c r="C359" t="s">
        <v>43</v>
      </c>
      <c r="D359">
        <v>1</v>
      </c>
      <c r="E359">
        <v>145</v>
      </c>
      <c r="F359">
        <v>146</v>
      </c>
      <c r="G359">
        <v>10</v>
      </c>
      <c r="H359">
        <v>1</v>
      </c>
      <c r="I359">
        <v>0</v>
      </c>
      <c r="J359">
        <v>11</v>
      </c>
      <c r="K359">
        <v>157</v>
      </c>
    </row>
    <row r="360" spans="1:11" x14ac:dyDescent="0.4">
      <c r="A360">
        <v>1966</v>
      </c>
      <c r="B360" t="s">
        <v>95</v>
      </c>
      <c r="C360" t="s">
        <v>43</v>
      </c>
      <c r="D360">
        <v>2</v>
      </c>
      <c r="E360">
        <v>164</v>
      </c>
      <c r="F360">
        <v>166</v>
      </c>
      <c r="G360">
        <v>7</v>
      </c>
      <c r="H360">
        <v>17</v>
      </c>
      <c r="I360">
        <v>0</v>
      </c>
      <c r="J360">
        <v>24</v>
      </c>
      <c r="K360">
        <v>190</v>
      </c>
    </row>
    <row r="361" spans="1:11" x14ac:dyDescent="0.4">
      <c r="A361">
        <v>1967</v>
      </c>
      <c r="B361" t="s">
        <v>95</v>
      </c>
      <c r="C361" t="s">
        <v>43</v>
      </c>
      <c r="D361">
        <v>6</v>
      </c>
      <c r="E361">
        <v>123</v>
      </c>
      <c r="F361">
        <v>129</v>
      </c>
      <c r="G361">
        <v>12</v>
      </c>
      <c r="H361">
        <v>15</v>
      </c>
      <c r="I361">
        <v>0</v>
      </c>
      <c r="J361">
        <v>27</v>
      </c>
      <c r="K361">
        <v>156</v>
      </c>
    </row>
    <row r="362" spans="1:11" x14ac:dyDescent="0.4">
      <c r="A362">
        <v>1968</v>
      </c>
      <c r="B362" t="s">
        <v>95</v>
      </c>
      <c r="C362" t="s">
        <v>43</v>
      </c>
      <c r="D362">
        <v>0</v>
      </c>
      <c r="E362">
        <v>101</v>
      </c>
      <c r="F362">
        <v>101</v>
      </c>
      <c r="G362">
        <v>9</v>
      </c>
      <c r="H362">
        <v>10</v>
      </c>
      <c r="I362">
        <v>0</v>
      </c>
      <c r="J362">
        <v>19</v>
      </c>
      <c r="K362">
        <v>120</v>
      </c>
    </row>
    <row r="363" spans="1:11" x14ac:dyDescent="0.4">
      <c r="A363">
        <v>1969</v>
      </c>
      <c r="B363" t="s">
        <v>95</v>
      </c>
      <c r="C363" t="s">
        <v>43</v>
      </c>
      <c r="D363">
        <v>0</v>
      </c>
      <c r="E363">
        <v>122</v>
      </c>
      <c r="F363">
        <v>122</v>
      </c>
      <c r="G363">
        <v>11</v>
      </c>
      <c r="H363">
        <v>9</v>
      </c>
      <c r="I363">
        <v>0</v>
      </c>
      <c r="J363">
        <v>20</v>
      </c>
      <c r="K363">
        <v>142</v>
      </c>
    </row>
    <row r="364" spans="1:11" x14ac:dyDescent="0.4">
      <c r="A364">
        <v>1970</v>
      </c>
      <c r="B364" t="s">
        <v>95</v>
      </c>
      <c r="C364" t="s">
        <v>43</v>
      </c>
      <c r="E364">
        <v>226</v>
      </c>
      <c r="F364">
        <v>226</v>
      </c>
      <c r="G364">
        <v>10</v>
      </c>
      <c r="H364">
        <v>6</v>
      </c>
      <c r="I364">
        <v>0</v>
      </c>
      <c r="J364">
        <v>16</v>
      </c>
      <c r="K364">
        <v>242</v>
      </c>
    </row>
    <row r="365" spans="1:11" x14ac:dyDescent="0.4">
      <c r="A365">
        <v>1971</v>
      </c>
      <c r="B365" t="s">
        <v>95</v>
      </c>
      <c r="C365" t="s">
        <v>43</v>
      </c>
      <c r="D365">
        <v>0</v>
      </c>
      <c r="E365">
        <v>365</v>
      </c>
      <c r="F365">
        <v>365</v>
      </c>
      <c r="G365">
        <v>20</v>
      </c>
      <c r="H365">
        <v>1</v>
      </c>
      <c r="I365">
        <v>0</v>
      </c>
      <c r="J365">
        <v>21</v>
      </c>
      <c r="K365">
        <v>386</v>
      </c>
    </row>
    <row r="366" spans="1:11" x14ac:dyDescent="0.4">
      <c r="A366">
        <v>1972</v>
      </c>
      <c r="B366" t="s">
        <v>95</v>
      </c>
      <c r="C366" t="s">
        <v>43</v>
      </c>
      <c r="E366">
        <v>254</v>
      </c>
      <c r="F366">
        <v>254</v>
      </c>
      <c r="G366">
        <v>27</v>
      </c>
      <c r="H366">
        <v>4</v>
      </c>
      <c r="I366">
        <v>0</v>
      </c>
      <c r="J366">
        <v>30</v>
      </c>
      <c r="K366">
        <v>284</v>
      </c>
    </row>
    <row r="367" spans="1:11" x14ac:dyDescent="0.4">
      <c r="A367">
        <v>1973</v>
      </c>
      <c r="B367" t="s">
        <v>95</v>
      </c>
      <c r="C367" t="s">
        <v>43</v>
      </c>
      <c r="D367">
        <v>0</v>
      </c>
      <c r="E367">
        <v>325</v>
      </c>
      <c r="F367">
        <v>325</v>
      </c>
      <c r="G367">
        <v>34</v>
      </c>
      <c r="H367">
        <v>2</v>
      </c>
      <c r="I367">
        <v>0</v>
      </c>
      <c r="J367">
        <v>36</v>
      </c>
      <c r="K367">
        <v>361</v>
      </c>
    </row>
    <row r="368" spans="1:11" x14ac:dyDescent="0.4">
      <c r="A368">
        <v>1974</v>
      </c>
      <c r="B368" t="s">
        <v>95</v>
      </c>
      <c r="C368" t="s">
        <v>43</v>
      </c>
      <c r="D368">
        <v>0</v>
      </c>
      <c r="E368">
        <v>272</v>
      </c>
      <c r="F368">
        <v>272</v>
      </c>
      <c r="G368">
        <v>68</v>
      </c>
      <c r="H368">
        <v>0</v>
      </c>
      <c r="I368">
        <v>0</v>
      </c>
      <c r="J368">
        <v>68</v>
      </c>
      <c r="K368">
        <v>340</v>
      </c>
    </row>
    <row r="369" spans="1:11" x14ac:dyDescent="0.4">
      <c r="A369">
        <v>1975</v>
      </c>
      <c r="B369" t="s">
        <v>95</v>
      </c>
      <c r="C369" t="s">
        <v>43</v>
      </c>
      <c r="D369">
        <v>0</v>
      </c>
      <c r="E369">
        <v>283</v>
      </c>
      <c r="F369">
        <v>283</v>
      </c>
      <c r="G369">
        <v>50</v>
      </c>
      <c r="H369">
        <v>0</v>
      </c>
      <c r="I369">
        <v>0</v>
      </c>
      <c r="J369">
        <v>50</v>
      </c>
      <c r="K369">
        <v>333</v>
      </c>
    </row>
    <row r="370" spans="1:11" x14ac:dyDescent="0.4">
      <c r="A370">
        <v>1976</v>
      </c>
      <c r="B370" t="s">
        <v>95</v>
      </c>
      <c r="C370" t="s">
        <v>43</v>
      </c>
      <c r="D370">
        <v>0</v>
      </c>
      <c r="E370">
        <v>379</v>
      </c>
      <c r="F370">
        <v>379</v>
      </c>
      <c r="G370">
        <v>48</v>
      </c>
      <c r="H370">
        <v>0</v>
      </c>
      <c r="I370">
        <v>0</v>
      </c>
      <c r="J370">
        <v>48</v>
      </c>
      <c r="K370">
        <v>427</v>
      </c>
    </row>
    <row r="371" spans="1:11" x14ac:dyDescent="0.4">
      <c r="A371">
        <v>1977</v>
      </c>
      <c r="B371" t="s">
        <v>95</v>
      </c>
      <c r="C371" t="s">
        <v>43</v>
      </c>
      <c r="D371">
        <v>0</v>
      </c>
      <c r="E371">
        <v>400</v>
      </c>
      <c r="F371">
        <v>400</v>
      </c>
      <c r="G371">
        <v>67</v>
      </c>
      <c r="H371">
        <v>1</v>
      </c>
      <c r="I371">
        <v>0</v>
      </c>
      <c r="J371">
        <v>68</v>
      </c>
      <c r="K371">
        <v>468</v>
      </c>
    </row>
    <row r="372" spans="1:11" x14ac:dyDescent="0.4">
      <c r="A372">
        <v>1978</v>
      </c>
      <c r="B372" t="s">
        <v>95</v>
      </c>
      <c r="C372" t="s">
        <v>43</v>
      </c>
      <c r="D372">
        <v>0</v>
      </c>
      <c r="E372">
        <v>433</v>
      </c>
      <c r="F372">
        <v>433</v>
      </c>
      <c r="G372">
        <v>72</v>
      </c>
      <c r="H372">
        <v>0</v>
      </c>
      <c r="I372">
        <v>0</v>
      </c>
      <c r="J372">
        <v>72</v>
      </c>
      <c r="K372">
        <v>505</v>
      </c>
    </row>
    <row r="373" spans="1:11" x14ac:dyDescent="0.4">
      <c r="A373">
        <v>1979</v>
      </c>
      <c r="B373" t="s">
        <v>95</v>
      </c>
      <c r="C373" t="s">
        <v>43</v>
      </c>
      <c r="D373">
        <v>1</v>
      </c>
      <c r="E373">
        <v>457</v>
      </c>
      <c r="F373">
        <v>458</v>
      </c>
      <c r="G373">
        <v>110</v>
      </c>
      <c r="H373">
        <v>0</v>
      </c>
      <c r="I373">
        <v>0</v>
      </c>
      <c r="J373">
        <v>110</v>
      </c>
      <c r="K373">
        <v>568</v>
      </c>
    </row>
    <row r="374" spans="1:11" x14ac:dyDescent="0.4">
      <c r="A374">
        <v>1980</v>
      </c>
      <c r="B374" t="s">
        <v>95</v>
      </c>
      <c r="C374" t="s">
        <v>43</v>
      </c>
      <c r="D374">
        <v>1</v>
      </c>
      <c r="E374">
        <v>493</v>
      </c>
      <c r="F374">
        <v>494</v>
      </c>
      <c r="G374">
        <v>55</v>
      </c>
      <c r="H374">
        <v>0</v>
      </c>
      <c r="I374">
        <v>1</v>
      </c>
      <c r="J374">
        <v>56</v>
      </c>
      <c r="K374">
        <v>550</v>
      </c>
    </row>
    <row r="375" spans="1:11" x14ac:dyDescent="0.4">
      <c r="A375">
        <v>1981</v>
      </c>
      <c r="B375" t="s">
        <v>95</v>
      </c>
      <c r="C375" t="s">
        <v>43</v>
      </c>
      <c r="D375">
        <v>2</v>
      </c>
      <c r="E375">
        <v>511</v>
      </c>
      <c r="F375">
        <v>513</v>
      </c>
      <c r="G375">
        <v>65</v>
      </c>
      <c r="H375">
        <v>1</v>
      </c>
      <c r="I375">
        <v>0</v>
      </c>
      <c r="J375">
        <v>66</v>
      </c>
      <c r="K375">
        <v>579</v>
      </c>
    </row>
    <row r="376" spans="1:11" x14ac:dyDescent="0.4">
      <c r="A376">
        <v>1982</v>
      </c>
      <c r="B376" t="s">
        <v>95</v>
      </c>
      <c r="C376" t="s">
        <v>43</v>
      </c>
      <c r="D376">
        <v>6</v>
      </c>
      <c r="E376">
        <v>669</v>
      </c>
      <c r="F376">
        <v>675</v>
      </c>
      <c r="G376">
        <v>40</v>
      </c>
      <c r="H376">
        <v>0</v>
      </c>
      <c r="I376">
        <v>0</v>
      </c>
      <c r="J376">
        <v>41</v>
      </c>
      <c r="K376">
        <v>716</v>
      </c>
    </row>
    <row r="377" spans="1:11" x14ac:dyDescent="0.4">
      <c r="A377">
        <v>1983</v>
      </c>
      <c r="B377" t="s">
        <v>95</v>
      </c>
      <c r="C377" t="s">
        <v>43</v>
      </c>
      <c r="D377">
        <v>6</v>
      </c>
      <c r="E377">
        <v>664</v>
      </c>
      <c r="F377">
        <v>670</v>
      </c>
      <c r="G377">
        <v>59</v>
      </c>
      <c r="H377">
        <v>3</v>
      </c>
      <c r="I377">
        <v>1</v>
      </c>
      <c r="J377">
        <v>62</v>
      </c>
      <c r="K377">
        <v>732</v>
      </c>
    </row>
    <row r="378" spans="1:11" x14ac:dyDescent="0.4">
      <c r="A378">
        <v>1984</v>
      </c>
      <c r="B378" t="s">
        <v>95</v>
      </c>
      <c r="C378" t="s">
        <v>43</v>
      </c>
      <c r="D378">
        <v>14</v>
      </c>
      <c r="E378">
        <v>519</v>
      </c>
      <c r="F378">
        <v>533</v>
      </c>
      <c r="G378">
        <v>74</v>
      </c>
      <c r="H378">
        <v>1</v>
      </c>
      <c r="I378">
        <v>0</v>
      </c>
      <c r="J378">
        <v>76</v>
      </c>
      <c r="K378">
        <v>609</v>
      </c>
    </row>
    <row r="379" spans="1:11" x14ac:dyDescent="0.4">
      <c r="A379">
        <v>1985</v>
      </c>
      <c r="B379" t="s">
        <v>95</v>
      </c>
      <c r="C379" t="s">
        <v>43</v>
      </c>
      <c r="D379">
        <v>6</v>
      </c>
      <c r="E379">
        <v>571</v>
      </c>
      <c r="F379">
        <v>577</v>
      </c>
      <c r="G379">
        <v>30</v>
      </c>
      <c r="H379">
        <v>0</v>
      </c>
      <c r="I379">
        <v>1</v>
      </c>
      <c r="J379">
        <v>32</v>
      </c>
      <c r="K379">
        <v>609</v>
      </c>
    </row>
    <row r="380" spans="1:11" x14ac:dyDescent="0.4">
      <c r="A380">
        <v>1986</v>
      </c>
      <c r="B380" t="s">
        <v>95</v>
      </c>
      <c r="C380" t="s">
        <v>43</v>
      </c>
      <c r="D380">
        <v>3</v>
      </c>
      <c r="E380">
        <v>586</v>
      </c>
      <c r="F380">
        <v>589</v>
      </c>
      <c r="G380">
        <v>57</v>
      </c>
      <c r="H380">
        <v>1</v>
      </c>
      <c r="I380">
        <v>0</v>
      </c>
      <c r="J380">
        <v>58</v>
      </c>
      <c r="K380">
        <v>647</v>
      </c>
    </row>
    <row r="381" spans="1:11" x14ac:dyDescent="0.4">
      <c r="A381">
        <v>1987</v>
      </c>
      <c r="B381" t="s">
        <v>95</v>
      </c>
      <c r="C381" t="s">
        <v>43</v>
      </c>
      <c r="D381">
        <v>7</v>
      </c>
      <c r="E381">
        <v>538</v>
      </c>
      <c r="F381">
        <v>545</v>
      </c>
      <c r="G381">
        <v>53</v>
      </c>
      <c r="H381">
        <v>1</v>
      </c>
      <c r="I381">
        <v>0</v>
      </c>
      <c r="J381">
        <v>54</v>
      </c>
      <c r="K381">
        <v>599</v>
      </c>
    </row>
    <row r="382" spans="1:11" x14ac:dyDescent="0.4">
      <c r="A382">
        <v>1988</v>
      </c>
      <c r="B382" t="s">
        <v>95</v>
      </c>
      <c r="C382" t="s">
        <v>43</v>
      </c>
      <c r="D382">
        <v>3</v>
      </c>
      <c r="E382">
        <v>508</v>
      </c>
      <c r="F382">
        <v>511</v>
      </c>
      <c r="G382">
        <v>59</v>
      </c>
      <c r="H382">
        <v>0</v>
      </c>
      <c r="I382">
        <v>2</v>
      </c>
      <c r="J382">
        <v>61</v>
      </c>
      <c r="K382">
        <v>572</v>
      </c>
    </row>
    <row r="383" spans="1:11" x14ac:dyDescent="0.4">
      <c r="A383">
        <v>1989</v>
      </c>
      <c r="B383" t="s">
        <v>95</v>
      </c>
      <c r="C383" t="s">
        <v>43</v>
      </c>
      <c r="D383">
        <v>8</v>
      </c>
      <c r="E383">
        <v>660</v>
      </c>
      <c r="F383">
        <v>667</v>
      </c>
      <c r="G383">
        <v>75</v>
      </c>
      <c r="H383">
        <v>1</v>
      </c>
      <c r="I383">
        <v>1</v>
      </c>
      <c r="J383">
        <v>77</v>
      </c>
      <c r="K383">
        <v>744</v>
      </c>
    </row>
    <row r="384" spans="1:11" x14ac:dyDescent="0.4">
      <c r="A384">
        <v>1990</v>
      </c>
      <c r="B384" t="s">
        <v>95</v>
      </c>
      <c r="C384" t="s">
        <v>43</v>
      </c>
      <c r="D384">
        <v>12</v>
      </c>
      <c r="E384">
        <v>726</v>
      </c>
      <c r="F384">
        <v>737</v>
      </c>
      <c r="G384">
        <v>71</v>
      </c>
      <c r="H384">
        <v>1</v>
      </c>
      <c r="I384">
        <v>1</v>
      </c>
      <c r="J384">
        <v>73</v>
      </c>
      <c r="K384">
        <v>810</v>
      </c>
    </row>
    <row r="385" spans="1:11" x14ac:dyDescent="0.4">
      <c r="A385">
        <v>1991</v>
      </c>
      <c r="B385" t="s">
        <v>95</v>
      </c>
      <c r="C385" t="s">
        <v>43</v>
      </c>
      <c r="D385">
        <v>7</v>
      </c>
      <c r="E385">
        <v>663</v>
      </c>
      <c r="F385">
        <v>670</v>
      </c>
      <c r="G385">
        <v>49</v>
      </c>
      <c r="H385">
        <v>1</v>
      </c>
      <c r="I385">
        <v>0</v>
      </c>
      <c r="J385">
        <v>50</v>
      </c>
      <c r="K385">
        <v>720</v>
      </c>
    </row>
    <row r="386" spans="1:11" x14ac:dyDescent="0.4">
      <c r="A386">
        <v>1992</v>
      </c>
      <c r="B386" t="s">
        <v>95</v>
      </c>
      <c r="C386" t="s">
        <v>43</v>
      </c>
      <c r="D386">
        <v>13</v>
      </c>
      <c r="E386">
        <v>481</v>
      </c>
      <c r="F386">
        <v>493</v>
      </c>
      <c r="G386">
        <v>64</v>
      </c>
      <c r="H386">
        <v>1</v>
      </c>
      <c r="I386">
        <v>1</v>
      </c>
      <c r="J386">
        <v>66</v>
      </c>
      <c r="K386">
        <v>559</v>
      </c>
    </row>
    <row r="387" spans="1:11" x14ac:dyDescent="0.4">
      <c r="A387">
        <v>1993</v>
      </c>
      <c r="B387" t="s">
        <v>95</v>
      </c>
      <c r="C387" t="s">
        <v>43</v>
      </c>
      <c r="D387">
        <v>64</v>
      </c>
      <c r="E387">
        <v>338</v>
      </c>
      <c r="F387">
        <v>402</v>
      </c>
      <c r="G387">
        <v>29</v>
      </c>
      <c r="H387">
        <v>0</v>
      </c>
      <c r="I387">
        <v>0</v>
      </c>
      <c r="J387">
        <v>30</v>
      </c>
      <c r="K387">
        <v>432</v>
      </c>
    </row>
    <row r="388" spans="1:11" x14ac:dyDescent="0.4">
      <c r="A388">
        <v>1994</v>
      </c>
      <c r="B388" t="s">
        <v>95</v>
      </c>
      <c r="C388" t="s">
        <v>43</v>
      </c>
      <c r="D388">
        <v>96</v>
      </c>
      <c r="E388">
        <v>258</v>
      </c>
      <c r="F388">
        <v>353</v>
      </c>
      <c r="G388">
        <v>39</v>
      </c>
      <c r="H388">
        <v>0</v>
      </c>
      <c r="I388">
        <v>0</v>
      </c>
      <c r="J388">
        <v>40</v>
      </c>
      <c r="K388">
        <v>393</v>
      </c>
    </row>
    <row r="389" spans="1:11" x14ac:dyDescent="0.4">
      <c r="A389">
        <v>1995</v>
      </c>
      <c r="B389" t="s">
        <v>95</v>
      </c>
      <c r="C389" t="s">
        <v>43</v>
      </c>
      <c r="D389">
        <v>15</v>
      </c>
      <c r="E389">
        <v>345</v>
      </c>
      <c r="F389">
        <v>359</v>
      </c>
      <c r="G389">
        <v>34</v>
      </c>
      <c r="H389">
        <v>1</v>
      </c>
      <c r="I389">
        <v>0</v>
      </c>
      <c r="J389">
        <v>35</v>
      </c>
      <c r="K389">
        <v>394</v>
      </c>
    </row>
    <row r="390" spans="1:11" x14ac:dyDescent="0.4">
      <c r="A390">
        <v>1996</v>
      </c>
      <c r="B390" t="s">
        <v>95</v>
      </c>
      <c r="C390" t="s">
        <v>43</v>
      </c>
      <c r="D390">
        <v>50</v>
      </c>
      <c r="E390">
        <v>267</v>
      </c>
      <c r="F390">
        <v>317</v>
      </c>
      <c r="G390">
        <v>30</v>
      </c>
      <c r="H390">
        <v>1</v>
      </c>
      <c r="I390">
        <v>0</v>
      </c>
      <c r="J390">
        <v>31</v>
      </c>
      <c r="K390">
        <v>348</v>
      </c>
    </row>
    <row r="391" spans="1:11" x14ac:dyDescent="0.4">
      <c r="A391">
        <v>1997</v>
      </c>
      <c r="B391" t="s">
        <v>95</v>
      </c>
      <c r="C391" t="s">
        <v>43</v>
      </c>
      <c r="D391">
        <v>62</v>
      </c>
      <c r="E391">
        <v>314</v>
      </c>
      <c r="F391">
        <v>376</v>
      </c>
      <c r="G391">
        <v>37</v>
      </c>
      <c r="H391">
        <v>1</v>
      </c>
      <c r="I391">
        <v>0</v>
      </c>
      <c r="J391">
        <v>38</v>
      </c>
      <c r="K391">
        <v>414</v>
      </c>
    </row>
    <row r="392" spans="1:11" x14ac:dyDescent="0.4">
      <c r="A392">
        <v>1998</v>
      </c>
      <c r="B392" t="s">
        <v>95</v>
      </c>
      <c r="C392" t="s">
        <v>43</v>
      </c>
      <c r="D392">
        <v>17</v>
      </c>
      <c r="E392">
        <v>232</v>
      </c>
      <c r="F392">
        <v>249</v>
      </c>
      <c r="G392">
        <v>29</v>
      </c>
      <c r="H392">
        <v>0</v>
      </c>
      <c r="I392">
        <v>0</v>
      </c>
      <c r="J392">
        <v>29</v>
      </c>
      <c r="K392">
        <v>278</v>
      </c>
    </row>
    <row r="393" spans="1:11" x14ac:dyDescent="0.4">
      <c r="A393">
        <v>1999</v>
      </c>
      <c r="B393" t="s">
        <v>95</v>
      </c>
      <c r="C393" t="s">
        <v>43</v>
      </c>
      <c r="D393">
        <v>19</v>
      </c>
      <c r="E393">
        <v>185</v>
      </c>
      <c r="F393">
        <v>204</v>
      </c>
      <c r="G393">
        <v>57</v>
      </c>
      <c r="H393">
        <v>0</v>
      </c>
      <c r="I393">
        <v>0</v>
      </c>
      <c r="J393">
        <v>57</v>
      </c>
      <c r="K393">
        <v>261</v>
      </c>
    </row>
    <row r="394" spans="1:11" x14ac:dyDescent="0.4">
      <c r="A394">
        <v>2000</v>
      </c>
      <c r="B394" t="s">
        <v>95</v>
      </c>
      <c r="C394" t="s">
        <v>43</v>
      </c>
      <c r="D394">
        <v>11</v>
      </c>
      <c r="E394">
        <v>220</v>
      </c>
      <c r="F394">
        <v>231</v>
      </c>
      <c r="G394">
        <v>26</v>
      </c>
      <c r="H394">
        <v>0</v>
      </c>
      <c r="I394">
        <v>0</v>
      </c>
      <c r="J394">
        <v>26</v>
      </c>
      <c r="K394">
        <v>257</v>
      </c>
    </row>
    <row r="395" spans="1:11" x14ac:dyDescent="0.4">
      <c r="A395">
        <v>2001</v>
      </c>
      <c r="B395" t="s">
        <v>95</v>
      </c>
      <c r="C395" t="s">
        <v>43</v>
      </c>
      <c r="D395">
        <v>18</v>
      </c>
      <c r="E395">
        <v>258</v>
      </c>
      <c r="F395">
        <v>276</v>
      </c>
      <c r="G395">
        <v>25</v>
      </c>
      <c r="H395">
        <v>0</v>
      </c>
      <c r="I395">
        <v>0</v>
      </c>
      <c r="J395">
        <v>25</v>
      </c>
      <c r="K395">
        <v>301</v>
      </c>
    </row>
    <row r="396" spans="1:11" x14ac:dyDescent="0.4">
      <c r="A396">
        <v>2002</v>
      </c>
      <c r="B396" t="s">
        <v>95</v>
      </c>
      <c r="C396" t="s">
        <v>43</v>
      </c>
      <c r="D396">
        <v>12</v>
      </c>
      <c r="E396">
        <v>248</v>
      </c>
      <c r="F396">
        <v>261</v>
      </c>
      <c r="G396">
        <v>13</v>
      </c>
      <c r="H396">
        <v>0</v>
      </c>
      <c r="I396">
        <v>0</v>
      </c>
      <c r="J396">
        <v>13</v>
      </c>
      <c r="K396">
        <v>274</v>
      </c>
    </row>
    <row r="397" spans="1:11" x14ac:dyDescent="0.4">
      <c r="A397">
        <v>2003</v>
      </c>
      <c r="B397" t="s">
        <v>95</v>
      </c>
      <c r="C397" t="s">
        <v>43</v>
      </c>
      <c r="D397">
        <v>10</v>
      </c>
      <c r="E397">
        <v>148</v>
      </c>
      <c r="F397">
        <v>158</v>
      </c>
      <c r="G397">
        <v>20</v>
      </c>
      <c r="H397">
        <v>0</v>
      </c>
      <c r="I397">
        <v>0</v>
      </c>
      <c r="J397">
        <v>21</v>
      </c>
      <c r="K397">
        <v>179</v>
      </c>
    </row>
    <row r="398" spans="1:11" x14ac:dyDescent="0.4">
      <c r="A398">
        <v>2004</v>
      </c>
      <c r="B398" t="s">
        <v>95</v>
      </c>
      <c r="C398" t="s">
        <v>43</v>
      </c>
      <c r="D398">
        <v>17</v>
      </c>
      <c r="E398">
        <v>201</v>
      </c>
      <c r="F398">
        <v>218</v>
      </c>
      <c r="G398">
        <v>27</v>
      </c>
      <c r="H398">
        <v>0</v>
      </c>
      <c r="I398">
        <v>0</v>
      </c>
      <c r="J398">
        <v>27</v>
      </c>
      <c r="K398">
        <v>245</v>
      </c>
    </row>
    <row r="399" spans="1:11" x14ac:dyDescent="0.4">
      <c r="A399">
        <v>2005</v>
      </c>
      <c r="B399" t="s">
        <v>95</v>
      </c>
      <c r="C399" t="s">
        <v>43</v>
      </c>
      <c r="D399">
        <v>3</v>
      </c>
      <c r="E399">
        <v>117</v>
      </c>
      <c r="F399">
        <v>120</v>
      </c>
      <c r="G399">
        <v>7</v>
      </c>
      <c r="H399">
        <v>0</v>
      </c>
      <c r="I399">
        <v>0</v>
      </c>
      <c r="J399">
        <v>7</v>
      </c>
      <c r="K399">
        <v>127</v>
      </c>
    </row>
    <row r="400" spans="1:11" x14ac:dyDescent="0.4">
      <c r="A400">
        <v>2006</v>
      </c>
      <c r="B400" t="s">
        <v>95</v>
      </c>
      <c r="C400" t="s">
        <v>43</v>
      </c>
      <c r="D400">
        <v>1</v>
      </c>
      <c r="E400">
        <v>140</v>
      </c>
      <c r="F400">
        <v>141</v>
      </c>
      <c r="G400">
        <v>6</v>
      </c>
      <c r="H400">
        <v>0</v>
      </c>
      <c r="I400">
        <v>0</v>
      </c>
      <c r="J400">
        <v>6</v>
      </c>
      <c r="K400">
        <v>147</v>
      </c>
    </row>
    <row r="401" spans="1:11" x14ac:dyDescent="0.4">
      <c r="A401">
        <v>2007</v>
      </c>
      <c r="B401" t="s">
        <v>95</v>
      </c>
      <c r="C401" t="s">
        <v>43</v>
      </c>
      <c r="D401">
        <v>1</v>
      </c>
      <c r="E401">
        <v>150</v>
      </c>
      <c r="F401">
        <v>151</v>
      </c>
      <c r="G401">
        <v>3</v>
      </c>
      <c r="H401">
        <v>0</v>
      </c>
      <c r="I401">
        <v>0</v>
      </c>
      <c r="J401">
        <v>3</v>
      </c>
      <c r="K401">
        <v>154</v>
      </c>
    </row>
    <row r="402" spans="1:11" x14ac:dyDescent="0.4">
      <c r="A402">
        <v>2008</v>
      </c>
      <c r="B402" t="s">
        <v>95</v>
      </c>
      <c r="C402" t="s">
        <v>43</v>
      </c>
      <c r="D402">
        <v>2</v>
      </c>
      <c r="E402">
        <v>110</v>
      </c>
      <c r="F402">
        <v>111</v>
      </c>
      <c r="G402">
        <v>3</v>
      </c>
      <c r="H402">
        <v>0</v>
      </c>
      <c r="I402">
        <v>0</v>
      </c>
      <c r="J402">
        <v>3</v>
      </c>
      <c r="K402">
        <v>114</v>
      </c>
    </row>
    <row r="403" spans="1:11" x14ac:dyDescent="0.4">
      <c r="A403">
        <v>2009</v>
      </c>
      <c r="B403" t="s">
        <v>95</v>
      </c>
      <c r="C403" t="s">
        <v>43</v>
      </c>
      <c r="D403">
        <v>5</v>
      </c>
      <c r="E403">
        <v>132</v>
      </c>
      <c r="F403">
        <v>137</v>
      </c>
      <c r="G403">
        <v>1</v>
      </c>
      <c r="H403">
        <v>1</v>
      </c>
      <c r="I403">
        <v>0</v>
      </c>
      <c r="J403">
        <v>2</v>
      </c>
      <c r="K403">
        <v>139</v>
      </c>
    </row>
    <row r="404" spans="1:11" x14ac:dyDescent="0.4">
      <c r="A404">
        <v>2010</v>
      </c>
      <c r="B404" t="s">
        <v>95</v>
      </c>
      <c r="C404" t="s">
        <v>43</v>
      </c>
      <c r="D404">
        <v>7</v>
      </c>
      <c r="E404">
        <v>179</v>
      </c>
      <c r="F404">
        <v>186</v>
      </c>
      <c r="G404">
        <v>1</v>
      </c>
      <c r="H404">
        <v>0</v>
      </c>
      <c r="I404">
        <v>0</v>
      </c>
      <c r="J404">
        <v>1</v>
      </c>
      <c r="K404">
        <v>187</v>
      </c>
    </row>
    <row r="405" spans="1:11" x14ac:dyDescent="0.4">
      <c r="A405">
        <v>2011</v>
      </c>
      <c r="B405" t="s">
        <v>95</v>
      </c>
      <c r="C405" t="s">
        <v>43</v>
      </c>
      <c r="D405">
        <v>0</v>
      </c>
      <c r="E405">
        <v>142</v>
      </c>
      <c r="F405">
        <v>142</v>
      </c>
      <c r="G405">
        <v>1</v>
      </c>
      <c r="H405">
        <v>0</v>
      </c>
      <c r="I405">
        <v>0</v>
      </c>
      <c r="J405">
        <v>1</v>
      </c>
      <c r="K405">
        <v>143</v>
      </c>
    </row>
    <row r="406" spans="1:11" x14ac:dyDescent="0.4">
      <c r="A406">
        <v>2012</v>
      </c>
      <c r="B406" t="s">
        <v>95</v>
      </c>
      <c r="C406" t="s">
        <v>43</v>
      </c>
      <c r="D406">
        <v>2</v>
      </c>
      <c r="E406">
        <v>163</v>
      </c>
      <c r="F406">
        <v>165</v>
      </c>
      <c r="G406">
        <v>1</v>
      </c>
      <c r="H406">
        <v>0</v>
      </c>
      <c r="I406">
        <v>0</v>
      </c>
      <c r="J406">
        <v>1</v>
      </c>
      <c r="K406">
        <v>166</v>
      </c>
    </row>
    <row r="407" spans="1:11" x14ac:dyDescent="0.4">
      <c r="A407">
        <v>2013</v>
      </c>
      <c r="B407" t="s">
        <v>95</v>
      </c>
      <c r="C407" t="s">
        <v>43</v>
      </c>
      <c r="D407">
        <v>0.112</v>
      </c>
      <c r="E407">
        <v>86.831000000000003</v>
      </c>
      <c r="F407">
        <v>86.942999999999998</v>
      </c>
      <c r="G407">
        <v>1.296</v>
      </c>
      <c r="H407">
        <v>6.3E-2</v>
      </c>
      <c r="I407">
        <v>2.1000000000000001E-2</v>
      </c>
      <c r="J407">
        <v>1.38</v>
      </c>
      <c r="K407">
        <v>88.322999999999993</v>
      </c>
    </row>
    <row r="408" spans="1:11" x14ac:dyDescent="0.4">
      <c r="A408">
        <v>2014</v>
      </c>
      <c r="B408" t="s">
        <v>95</v>
      </c>
      <c r="C408" t="s">
        <v>43</v>
      </c>
      <c r="E408">
        <v>105.545</v>
      </c>
      <c r="F408">
        <v>105.545</v>
      </c>
      <c r="G408">
        <v>0.26100000000000001</v>
      </c>
      <c r="H408">
        <v>6.0000000000000001E-3</v>
      </c>
      <c r="J408">
        <v>0.26700000000000002</v>
      </c>
      <c r="K408">
        <v>105.812</v>
      </c>
    </row>
    <row r="409" spans="1:11" x14ac:dyDescent="0.4">
      <c r="A409">
        <v>2015</v>
      </c>
      <c r="B409" t="s">
        <v>95</v>
      </c>
      <c r="C409" t="s">
        <v>43</v>
      </c>
      <c r="D409">
        <v>0.08</v>
      </c>
      <c r="E409">
        <v>43.591000000000001</v>
      </c>
      <c r="F409">
        <v>43.670999999999999</v>
      </c>
      <c r="G409">
        <v>0.28100000000000003</v>
      </c>
      <c r="H409">
        <v>5.8999999999999997E-2</v>
      </c>
      <c r="I409">
        <v>0.01</v>
      </c>
      <c r="J409">
        <v>0.35000000000000003</v>
      </c>
      <c r="K409">
        <v>44.021000000000001</v>
      </c>
    </row>
    <row r="410" spans="1:11" x14ac:dyDescent="0.4">
      <c r="A410">
        <v>2016</v>
      </c>
      <c r="B410" t="s">
        <v>95</v>
      </c>
      <c r="C410" t="s">
        <v>43</v>
      </c>
      <c r="D410">
        <v>3.2000000000000001E-2</v>
      </c>
      <c r="E410">
        <v>58.341000000000001</v>
      </c>
      <c r="F410">
        <v>58.372999999999998</v>
      </c>
      <c r="G410">
        <v>8.3000000000000004E-2</v>
      </c>
      <c r="H410">
        <v>4.2999999999999997E-2</v>
      </c>
      <c r="I410">
        <v>1.4999999999999999E-2</v>
      </c>
      <c r="J410">
        <v>0.14100000000000001</v>
      </c>
      <c r="K410">
        <v>58.513999999999996</v>
      </c>
    </row>
    <row r="411" spans="1:11" x14ac:dyDescent="0.4">
      <c r="A411">
        <v>2017</v>
      </c>
      <c r="B411" t="s">
        <v>95</v>
      </c>
      <c r="C411" t="s">
        <v>43</v>
      </c>
      <c r="E411">
        <v>47.031999999999996</v>
      </c>
      <c r="F411">
        <v>47.031999999999996</v>
      </c>
      <c r="G411">
        <v>0.72599999999999998</v>
      </c>
      <c r="J411">
        <v>0.72599999999999998</v>
      </c>
      <c r="K411">
        <v>47.757999999999996</v>
      </c>
    </row>
    <row r="412" spans="1:11" x14ac:dyDescent="0.4">
      <c r="A412">
        <v>2018</v>
      </c>
      <c r="B412" t="s">
        <v>95</v>
      </c>
      <c r="C412" t="s">
        <v>43</v>
      </c>
      <c r="E412">
        <v>49.570999999999998</v>
      </c>
      <c r="F412">
        <v>49.570999999999998</v>
      </c>
      <c r="G412">
        <v>1.6739999999999999</v>
      </c>
      <c r="I412">
        <v>2E-3</v>
      </c>
      <c r="J412">
        <v>1.6759999999999999</v>
      </c>
      <c r="K412">
        <v>51.247</v>
      </c>
    </row>
    <row r="413" spans="1:11" x14ac:dyDescent="0.4">
      <c r="A413">
        <v>2019</v>
      </c>
      <c r="B413" t="s">
        <v>95</v>
      </c>
      <c r="C413" t="s">
        <v>43</v>
      </c>
      <c r="E413">
        <v>21.629000000000001</v>
      </c>
      <c r="F413">
        <v>21.629000000000001</v>
      </c>
      <c r="G413">
        <v>0.11799999999999999</v>
      </c>
      <c r="H413">
        <v>2.5999999999999999E-2</v>
      </c>
      <c r="J413">
        <v>0.14399999999999999</v>
      </c>
      <c r="K413">
        <v>21.773</v>
      </c>
    </row>
    <row r="414" spans="1:11" x14ac:dyDescent="0.4">
      <c r="A414">
        <v>2020</v>
      </c>
      <c r="B414" t="s">
        <v>95</v>
      </c>
      <c r="C414" t="s">
        <v>43</v>
      </c>
      <c r="D414">
        <v>7.0000000000000007E-2</v>
      </c>
      <c r="E414">
        <v>35.652000000000001</v>
      </c>
      <c r="F414">
        <v>35.722000000000001</v>
      </c>
      <c r="G414">
        <v>0.26100000000000001</v>
      </c>
      <c r="J414">
        <v>0.26100000000000001</v>
      </c>
      <c r="K414">
        <v>35.983000000000004</v>
      </c>
    </row>
    <row r="415" spans="1:11" x14ac:dyDescent="0.4">
      <c r="A415">
        <v>1889</v>
      </c>
      <c r="B415" t="s">
        <v>95</v>
      </c>
      <c r="C415" t="s">
        <v>42</v>
      </c>
      <c r="F415">
        <v>247</v>
      </c>
    </row>
    <row r="416" spans="1:11" x14ac:dyDescent="0.4">
      <c r="A416">
        <v>1890</v>
      </c>
      <c r="B416" t="s">
        <v>95</v>
      </c>
      <c r="C416" t="s">
        <v>42</v>
      </c>
      <c r="F416">
        <v>172</v>
      </c>
    </row>
    <row r="417" spans="1:11" x14ac:dyDescent="0.4">
      <c r="A417">
        <v>1891</v>
      </c>
      <c r="B417" t="s">
        <v>95</v>
      </c>
      <c r="C417" t="s">
        <v>42</v>
      </c>
      <c r="D417">
        <v>3</v>
      </c>
      <c r="E417">
        <v>119</v>
      </c>
      <c r="F417">
        <v>122</v>
      </c>
    </row>
    <row r="418" spans="1:11" x14ac:dyDescent="0.4">
      <c r="A418">
        <v>1892</v>
      </c>
      <c r="B418" t="s">
        <v>95</v>
      </c>
      <c r="C418" t="s">
        <v>42</v>
      </c>
      <c r="E418">
        <v>113</v>
      </c>
      <c r="F418">
        <v>113</v>
      </c>
    </row>
    <row r="419" spans="1:11" x14ac:dyDescent="0.4">
      <c r="A419">
        <v>1893</v>
      </c>
      <c r="B419" t="s">
        <v>95</v>
      </c>
      <c r="C419" t="s">
        <v>42</v>
      </c>
      <c r="E419">
        <v>96</v>
      </c>
      <c r="F419">
        <v>96</v>
      </c>
    </row>
    <row r="420" spans="1:11" x14ac:dyDescent="0.4">
      <c r="A420">
        <v>1894</v>
      </c>
      <c r="B420" t="s">
        <v>95</v>
      </c>
      <c r="C420" t="s">
        <v>42</v>
      </c>
      <c r="E420">
        <v>121</v>
      </c>
      <c r="F420">
        <v>121</v>
      </c>
    </row>
    <row r="421" spans="1:11" x14ac:dyDescent="0.4">
      <c r="A421">
        <v>1895</v>
      </c>
      <c r="B421" t="s">
        <v>95</v>
      </c>
      <c r="C421" t="s">
        <v>42</v>
      </c>
      <c r="D421">
        <v>1</v>
      </c>
      <c r="E421">
        <v>107</v>
      </c>
      <c r="F421">
        <v>108</v>
      </c>
    </row>
    <row r="422" spans="1:11" x14ac:dyDescent="0.4">
      <c r="A422">
        <v>1896</v>
      </c>
      <c r="B422" t="s">
        <v>95</v>
      </c>
      <c r="C422" t="s">
        <v>42</v>
      </c>
      <c r="D422">
        <v>1</v>
      </c>
      <c r="E422">
        <v>156</v>
      </c>
      <c r="F422">
        <v>157</v>
      </c>
      <c r="J422">
        <v>70</v>
      </c>
      <c r="K422">
        <v>227</v>
      </c>
    </row>
    <row r="423" spans="1:11" x14ac:dyDescent="0.4">
      <c r="A423">
        <v>1897</v>
      </c>
      <c r="B423" t="s">
        <v>95</v>
      </c>
      <c r="C423" t="s">
        <v>42</v>
      </c>
      <c r="E423">
        <v>231</v>
      </c>
      <c r="F423">
        <v>231</v>
      </c>
      <c r="J423">
        <v>64</v>
      </c>
      <c r="K423">
        <v>295</v>
      </c>
    </row>
    <row r="424" spans="1:11" x14ac:dyDescent="0.4">
      <c r="A424">
        <v>1898</v>
      </c>
      <c r="B424" t="s">
        <v>95</v>
      </c>
      <c r="C424" t="s">
        <v>42</v>
      </c>
      <c r="D424">
        <v>5</v>
      </c>
      <c r="E424">
        <v>214</v>
      </c>
      <c r="F424">
        <v>219</v>
      </c>
      <c r="J424">
        <v>41</v>
      </c>
      <c r="K424">
        <v>260</v>
      </c>
    </row>
    <row r="425" spans="1:11" x14ac:dyDescent="0.4">
      <c r="A425">
        <v>1899</v>
      </c>
      <c r="B425" t="s">
        <v>95</v>
      </c>
      <c r="C425" t="s">
        <v>42</v>
      </c>
      <c r="D425">
        <v>1</v>
      </c>
      <c r="E425">
        <v>434</v>
      </c>
      <c r="F425">
        <v>435</v>
      </c>
      <c r="J425">
        <v>31</v>
      </c>
      <c r="K425">
        <v>466</v>
      </c>
    </row>
    <row r="426" spans="1:11" x14ac:dyDescent="0.4">
      <c r="A426">
        <v>1900</v>
      </c>
      <c r="B426" t="s">
        <v>95</v>
      </c>
      <c r="C426" t="s">
        <v>42</v>
      </c>
      <c r="D426">
        <v>1</v>
      </c>
      <c r="E426">
        <v>268</v>
      </c>
      <c r="F426">
        <v>269</v>
      </c>
      <c r="J426">
        <v>16</v>
      </c>
      <c r="K426">
        <v>285</v>
      </c>
    </row>
    <row r="427" spans="1:11" x14ac:dyDescent="0.4">
      <c r="A427">
        <v>1901</v>
      </c>
      <c r="B427" t="s">
        <v>95</v>
      </c>
      <c r="C427" t="s">
        <v>42</v>
      </c>
      <c r="D427">
        <v>0</v>
      </c>
      <c r="E427">
        <v>134</v>
      </c>
      <c r="F427">
        <v>134</v>
      </c>
      <c r="J427">
        <v>5</v>
      </c>
      <c r="K427">
        <v>139</v>
      </c>
    </row>
    <row r="428" spans="1:11" x14ac:dyDescent="0.4">
      <c r="A428">
        <v>1902</v>
      </c>
      <c r="B428" t="s">
        <v>95</v>
      </c>
      <c r="C428" t="s">
        <v>42</v>
      </c>
      <c r="E428">
        <v>158</v>
      </c>
      <c r="F428">
        <v>158</v>
      </c>
      <c r="J428">
        <v>15</v>
      </c>
      <c r="K428">
        <v>173</v>
      </c>
    </row>
    <row r="429" spans="1:11" x14ac:dyDescent="0.4">
      <c r="A429">
        <v>1903</v>
      </c>
      <c r="B429" t="s">
        <v>95</v>
      </c>
      <c r="C429" t="s">
        <v>42</v>
      </c>
      <c r="D429">
        <v>1</v>
      </c>
      <c r="E429">
        <v>113</v>
      </c>
      <c r="F429">
        <v>114</v>
      </c>
      <c r="J429">
        <v>9</v>
      </c>
      <c r="K429">
        <v>123</v>
      </c>
    </row>
    <row r="430" spans="1:11" x14ac:dyDescent="0.4">
      <c r="A430">
        <v>1904</v>
      </c>
      <c r="B430" t="s">
        <v>95</v>
      </c>
      <c r="C430" t="s">
        <v>42</v>
      </c>
      <c r="D430">
        <v>0</v>
      </c>
      <c r="E430">
        <v>82</v>
      </c>
      <c r="F430">
        <v>82</v>
      </c>
      <c r="J430">
        <v>12</v>
      </c>
      <c r="K430">
        <v>94</v>
      </c>
    </row>
    <row r="431" spans="1:11" x14ac:dyDescent="0.4">
      <c r="A431">
        <v>1905</v>
      </c>
      <c r="B431" t="s">
        <v>95</v>
      </c>
      <c r="C431" t="s">
        <v>42</v>
      </c>
      <c r="D431">
        <v>1</v>
      </c>
      <c r="E431">
        <v>68</v>
      </c>
      <c r="F431">
        <v>69</v>
      </c>
      <c r="J431">
        <v>4</v>
      </c>
      <c r="K431">
        <v>73</v>
      </c>
    </row>
    <row r="432" spans="1:11" x14ac:dyDescent="0.4">
      <c r="A432">
        <v>1906</v>
      </c>
      <c r="B432" t="s">
        <v>95</v>
      </c>
      <c r="C432" t="s">
        <v>42</v>
      </c>
      <c r="D432">
        <v>0</v>
      </c>
      <c r="E432">
        <v>114</v>
      </c>
      <c r="F432">
        <v>114</v>
      </c>
      <c r="J432">
        <v>10</v>
      </c>
      <c r="K432">
        <v>124</v>
      </c>
    </row>
    <row r="433" spans="1:11" x14ac:dyDescent="0.4">
      <c r="A433">
        <v>1907</v>
      </c>
      <c r="B433" t="s">
        <v>95</v>
      </c>
      <c r="C433" t="s">
        <v>42</v>
      </c>
      <c r="D433">
        <v>0</v>
      </c>
      <c r="E433">
        <v>69</v>
      </c>
      <c r="F433">
        <v>69</v>
      </c>
      <c r="J433">
        <v>4</v>
      </c>
      <c r="K433">
        <v>73</v>
      </c>
    </row>
    <row r="434" spans="1:11" x14ac:dyDescent="0.4">
      <c r="A434">
        <v>1908</v>
      </c>
      <c r="B434" t="s">
        <v>95</v>
      </c>
      <c r="C434" t="s">
        <v>42</v>
      </c>
      <c r="D434">
        <v>0</v>
      </c>
      <c r="E434">
        <v>63</v>
      </c>
      <c r="F434">
        <v>63</v>
      </c>
      <c r="J434">
        <v>1</v>
      </c>
      <c r="K434">
        <v>64</v>
      </c>
    </row>
    <row r="435" spans="1:11" x14ac:dyDescent="0.4">
      <c r="A435">
        <v>1909</v>
      </c>
      <c r="B435" t="s">
        <v>95</v>
      </c>
      <c r="C435" t="s">
        <v>42</v>
      </c>
      <c r="J435">
        <v>1</v>
      </c>
    </row>
    <row r="436" spans="1:11" x14ac:dyDescent="0.4">
      <c r="A436">
        <v>1910</v>
      </c>
      <c r="B436" t="s">
        <v>95</v>
      </c>
      <c r="C436" t="s">
        <v>42</v>
      </c>
      <c r="J436">
        <v>3</v>
      </c>
    </row>
    <row r="437" spans="1:11" x14ac:dyDescent="0.4">
      <c r="A437">
        <v>1911</v>
      </c>
      <c r="B437" t="s">
        <v>95</v>
      </c>
      <c r="C437" t="s">
        <v>42</v>
      </c>
      <c r="J437">
        <v>15</v>
      </c>
    </row>
    <row r="438" spans="1:11" x14ac:dyDescent="0.4">
      <c r="A438">
        <v>1912</v>
      </c>
      <c r="B438" t="s">
        <v>95</v>
      </c>
      <c r="C438" t="s">
        <v>42</v>
      </c>
      <c r="J438">
        <v>4</v>
      </c>
    </row>
    <row r="439" spans="1:11" x14ac:dyDescent="0.4">
      <c r="A439">
        <v>1913</v>
      </c>
      <c r="B439" t="s">
        <v>95</v>
      </c>
      <c r="C439" t="s">
        <v>42</v>
      </c>
      <c r="J439">
        <v>9</v>
      </c>
    </row>
    <row r="440" spans="1:11" x14ac:dyDescent="0.4">
      <c r="A440">
        <v>1914</v>
      </c>
      <c r="B440" t="s">
        <v>95</v>
      </c>
      <c r="C440" t="s">
        <v>42</v>
      </c>
      <c r="J440">
        <v>5</v>
      </c>
    </row>
    <row r="441" spans="1:11" x14ac:dyDescent="0.4">
      <c r="A441">
        <v>1915</v>
      </c>
      <c r="B441" t="s">
        <v>95</v>
      </c>
      <c r="C441" t="s">
        <v>42</v>
      </c>
      <c r="J441">
        <v>10</v>
      </c>
    </row>
    <row r="442" spans="1:11" x14ac:dyDescent="0.4">
      <c r="A442">
        <v>1916</v>
      </c>
      <c r="B442" t="s">
        <v>95</v>
      </c>
      <c r="C442" t="s">
        <v>42</v>
      </c>
      <c r="J442">
        <v>6</v>
      </c>
    </row>
    <row r="443" spans="1:11" x14ac:dyDescent="0.4">
      <c r="A443">
        <v>1917</v>
      </c>
      <c r="B443" t="s">
        <v>95</v>
      </c>
      <c r="C443" t="s">
        <v>42</v>
      </c>
      <c r="F443">
        <v>33</v>
      </c>
      <c r="J443">
        <v>8</v>
      </c>
      <c r="K443">
        <v>41</v>
      </c>
    </row>
    <row r="444" spans="1:11" x14ac:dyDescent="0.4">
      <c r="A444">
        <v>1918</v>
      </c>
      <c r="B444" t="s">
        <v>95</v>
      </c>
      <c r="C444" t="s">
        <v>42</v>
      </c>
      <c r="J444">
        <v>5</v>
      </c>
    </row>
    <row r="445" spans="1:11" x14ac:dyDescent="0.4">
      <c r="A445">
        <v>1919</v>
      </c>
      <c r="B445" t="s">
        <v>95</v>
      </c>
      <c r="C445" t="s">
        <v>42</v>
      </c>
      <c r="D445">
        <v>7</v>
      </c>
      <c r="E445">
        <v>63</v>
      </c>
      <c r="F445">
        <v>70</v>
      </c>
      <c r="J445">
        <v>62</v>
      </c>
      <c r="K445">
        <v>132</v>
      </c>
    </row>
    <row r="446" spans="1:11" x14ac:dyDescent="0.4">
      <c r="A446">
        <v>1920</v>
      </c>
      <c r="B446" t="s">
        <v>95</v>
      </c>
      <c r="C446" t="s">
        <v>42</v>
      </c>
      <c r="D446">
        <v>10</v>
      </c>
      <c r="E446">
        <v>32</v>
      </c>
      <c r="F446">
        <v>42</v>
      </c>
      <c r="J446">
        <v>4</v>
      </c>
      <c r="K446">
        <v>46</v>
      </c>
    </row>
    <row r="447" spans="1:11" x14ac:dyDescent="0.4">
      <c r="A447">
        <v>1921</v>
      </c>
      <c r="B447" t="s">
        <v>95</v>
      </c>
      <c r="C447" t="s">
        <v>42</v>
      </c>
      <c r="D447">
        <v>6</v>
      </c>
      <c r="E447">
        <v>23</v>
      </c>
      <c r="F447">
        <v>29</v>
      </c>
      <c r="J447">
        <v>18</v>
      </c>
      <c r="K447">
        <v>47</v>
      </c>
    </row>
    <row r="448" spans="1:11" x14ac:dyDescent="0.4">
      <c r="A448">
        <v>1922</v>
      </c>
      <c r="B448" t="s">
        <v>95</v>
      </c>
      <c r="C448" t="s">
        <v>42</v>
      </c>
      <c r="D448">
        <v>9</v>
      </c>
      <c r="E448">
        <v>40</v>
      </c>
      <c r="F448">
        <v>49</v>
      </c>
      <c r="J448">
        <v>7</v>
      </c>
      <c r="K448">
        <v>56</v>
      </c>
    </row>
    <row r="449" spans="1:11" x14ac:dyDescent="0.4">
      <c r="A449">
        <v>1923</v>
      </c>
      <c r="B449" t="s">
        <v>95</v>
      </c>
      <c r="C449" t="s">
        <v>42</v>
      </c>
      <c r="D449">
        <v>3</v>
      </c>
      <c r="E449">
        <v>19</v>
      </c>
      <c r="F449">
        <v>22</v>
      </c>
      <c r="J449">
        <v>8</v>
      </c>
      <c r="K449">
        <v>30</v>
      </c>
    </row>
    <row r="450" spans="1:11" x14ac:dyDescent="0.4">
      <c r="A450">
        <v>1924</v>
      </c>
      <c r="B450" t="s">
        <v>95</v>
      </c>
      <c r="C450" t="s">
        <v>42</v>
      </c>
      <c r="D450">
        <v>10</v>
      </c>
      <c r="E450">
        <v>65</v>
      </c>
      <c r="F450">
        <v>75</v>
      </c>
      <c r="J450">
        <v>7</v>
      </c>
      <c r="K450">
        <v>82</v>
      </c>
    </row>
    <row r="451" spans="1:11" x14ac:dyDescent="0.4">
      <c r="A451">
        <v>1925</v>
      </c>
      <c r="B451" t="s">
        <v>95</v>
      </c>
      <c r="C451" t="s">
        <v>42</v>
      </c>
      <c r="D451">
        <v>22</v>
      </c>
      <c r="E451">
        <v>70</v>
      </c>
      <c r="F451">
        <v>92</v>
      </c>
      <c r="J451">
        <v>8</v>
      </c>
      <c r="K451">
        <v>100</v>
      </c>
    </row>
    <row r="452" spans="1:11" x14ac:dyDescent="0.4">
      <c r="A452">
        <v>1926</v>
      </c>
      <c r="B452" t="s">
        <v>95</v>
      </c>
      <c r="C452" t="s">
        <v>42</v>
      </c>
      <c r="D452">
        <v>2</v>
      </c>
      <c r="E452">
        <v>117</v>
      </c>
      <c r="F452">
        <v>119</v>
      </c>
      <c r="J452">
        <v>7</v>
      </c>
      <c r="K452">
        <v>126</v>
      </c>
    </row>
    <row r="453" spans="1:11" x14ac:dyDescent="0.4">
      <c r="A453">
        <v>1927</v>
      </c>
      <c r="B453" t="s">
        <v>95</v>
      </c>
      <c r="C453" t="s">
        <v>42</v>
      </c>
      <c r="D453">
        <v>4</v>
      </c>
      <c r="E453">
        <v>176</v>
      </c>
      <c r="F453">
        <v>180</v>
      </c>
      <c r="J453">
        <v>2</v>
      </c>
      <c r="K453">
        <v>182</v>
      </c>
    </row>
    <row r="454" spans="1:11" x14ac:dyDescent="0.4">
      <c r="A454">
        <v>1928</v>
      </c>
      <c r="B454" t="s">
        <v>95</v>
      </c>
      <c r="C454" t="s">
        <v>42</v>
      </c>
      <c r="D454">
        <v>4</v>
      </c>
      <c r="E454">
        <v>167</v>
      </c>
      <c r="F454">
        <v>171</v>
      </c>
      <c r="J454">
        <v>18</v>
      </c>
      <c r="K454">
        <v>189</v>
      </c>
    </row>
    <row r="455" spans="1:11" x14ac:dyDescent="0.4">
      <c r="A455">
        <v>1929</v>
      </c>
      <c r="B455" t="s">
        <v>95</v>
      </c>
      <c r="C455" t="s">
        <v>42</v>
      </c>
      <c r="D455">
        <v>1</v>
      </c>
      <c r="E455">
        <v>181</v>
      </c>
      <c r="F455">
        <v>182</v>
      </c>
      <c r="J455">
        <v>5</v>
      </c>
      <c r="K455">
        <v>187</v>
      </c>
    </row>
    <row r="456" spans="1:11" x14ac:dyDescent="0.4">
      <c r="A456">
        <v>1930</v>
      </c>
      <c r="B456" t="s">
        <v>95</v>
      </c>
      <c r="C456" t="s">
        <v>42</v>
      </c>
      <c r="D456">
        <v>1</v>
      </c>
      <c r="E456">
        <v>133</v>
      </c>
      <c r="F456">
        <v>134</v>
      </c>
      <c r="J456">
        <v>7</v>
      </c>
      <c r="K456">
        <v>141</v>
      </c>
    </row>
    <row r="457" spans="1:11" x14ac:dyDescent="0.4">
      <c r="A457">
        <v>1931</v>
      </c>
      <c r="B457" t="s">
        <v>95</v>
      </c>
      <c r="C457" t="s">
        <v>42</v>
      </c>
      <c r="D457">
        <v>2</v>
      </c>
      <c r="E457">
        <v>109</v>
      </c>
      <c r="F457">
        <v>111</v>
      </c>
      <c r="J457">
        <v>11</v>
      </c>
      <c r="K457">
        <v>122</v>
      </c>
    </row>
    <row r="458" spans="1:11" x14ac:dyDescent="0.4">
      <c r="A458">
        <v>1932</v>
      </c>
      <c r="B458" t="s">
        <v>95</v>
      </c>
      <c r="C458" t="s">
        <v>42</v>
      </c>
      <c r="D458">
        <v>6</v>
      </c>
      <c r="E458">
        <v>68</v>
      </c>
      <c r="F458">
        <v>74</v>
      </c>
      <c r="J458">
        <v>7</v>
      </c>
      <c r="K458">
        <v>81</v>
      </c>
    </row>
    <row r="459" spans="1:11" x14ac:dyDescent="0.4">
      <c r="A459">
        <v>1933</v>
      </c>
      <c r="B459" t="s">
        <v>95</v>
      </c>
      <c r="C459" t="s">
        <v>42</v>
      </c>
      <c r="D459">
        <v>3</v>
      </c>
      <c r="E459">
        <v>57</v>
      </c>
      <c r="F459">
        <v>60</v>
      </c>
      <c r="J459">
        <v>4</v>
      </c>
      <c r="K459">
        <v>64</v>
      </c>
    </row>
    <row r="460" spans="1:11" x14ac:dyDescent="0.4">
      <c r="A460">
        <v>1934</v>
      </c>
      <c r="B460" t="s">
        <v>95</v>
      </c>
      <c r="C460" t="s">
        <v>42</v>
      </c>
      <c r="D460">
        <v>0</v>
      </c>
      <c r="E460">
        <v>46</v>
      </c>
      <c r="F460">
        <v>46</v>
      </c>
      <c r="J460">
        <v>4</v>
      </c>
      <c r="K460">
        <v>50</v>
      </c>
    </row>
    <row r="461" spans="1:11" x14ac:dyDescent="0.4">
      <c r="A461">
        <v>1935</v>
      </c>
      <c r="B461" t="s">
        <v>95</v>
      </c>
      <c r="C461" t="s">
        <v>42</v>
      </c>
      <c r="D461">
        <v>1</v>
      </c>
      <c r="E461">
        <v>67</v>
      </c>
      <c r="F461">
        <v>68</v>
      </c>
      <c r="J461">
        <v>6</v>
      </c>
      <c r="K461">
        <v>74</v>
      </c>
    </row>
    <row r="462" spans="1:11" x14ac:dyDescent="0.4">
      <c r="A462">
        <v>1936</v>
      </c>
      <c r="B462" t="s">
        <v>95</v>
      </c>
      <c r="C462" t="s">
        <v>42</v>
      </c>
      <c r="D462">
        <v>7</v>
      </c>
      <c r="E462">
        <v>115</v>
      </c>
      <c r="F462">
        <v>122</v>
      </c>
      <c r="J462">
        <v>13</v>
      </c>
      <c r="K462">
        <v>135</v>
      </c>
    </row>
    <row r="463" spans="1:11" x14ac:dyDescent="0.4">
      <c r="A463">
        <v>1937</v>
      </c>
      <c r="B463" t="s">
        <v>95</v>
      </c>
      <c r="C463" t="s">
        <v>42</v>
      </c>
      <c r="D463">
        <v>1</v>
      </c>
      <c r="E463">
        <v>142</v>
      </c>
      <c r="F463">
        <v>143</v>
      </c>
      <c r="J463">
        <v>87</v>
      </c>
      <c r="K463">
        <v>230</v>
      </c>
    </row>
    <row r="464" spans="1:11" x14ac:dyDescent="0.4">
      <c r="A464">
        <v>1938</v>
      </c>
      <c r="B464" t="s">
        <v>95</v>
      </c>
      <c r="C464" t="s">
        <v>42</v>
      </c>
      <c r="D464">
        <v>9</v>
      </c>
      <c r="E464">
        <v>157</v>
      </c>
      <c r="F464">
        <v>166</v>
      </c>
      <c r="J464">
        <v>11</v>
      </c>
      <c r="K464">
        <v>177</v>
      </c>
    </row>
    <row r="465" spans="1:11" x14ac:dyDescent="0.4">
      <c r="A465">
        <v>1939</v>
      </c>
      <c r="B465" t="s">
        <v>95</v>
      </c>
      <c r="C465" t="s">
        <v>42</v>
      </c>
      <c r="D465">
        <v>6</v>
      </c>
      <c r="E465">
        <v>143</v>
      </c>
      <c r="F465">
        <v>149</v>
      </c>
      <c r="J465">
        <v>17</v>
      </c>
      <c r="K465">
        <v>166</v>
      </c>
    </row>
    <row r="466" spans="1:11" x14ac:dyDescent="0.4">
      <c r="A466">
        <v>1940</v>
      </c>
      <c r="B466" t="s">
        <v>95</v>
      </c>
      <c r="C466" t="s">
        <v>42</v>
      </c>
      <c r="D466">
        <v>11</v>
      </c>
      <c r="E466">
        <v>264</v>
      </c>
      <c r="F466">
        <v>275</v>
      </c>
      <c r="J466">
        <v>26</v>
      </c>
      <c r="K466">
        <v>301</v>
      </c>
    </row>
    <row r="467" spans="1:11" x14ac:dyDescent="0.4">
      <c r="A467">
        <v>1941</v>
      </c>
      <c r="B467" t="s">
        <v>95</v>
      </c>
      <c r="C467" t="s">
        <v>42</v>
      </c>
      <c r="D467">
        <v>5</v>
      </c>
      <c r="E467">
        <v>420</v>
      </c>
      <c r="F467">
        <v>425</v>
      </c>
      <c r="J467">
        <v>27</v>
      </c>
      <c r="K467">
        <v>452</v>
      </c>
    </row>
    <row r="468" spans="1:11" x14ac:dyDescent="0.4">
      <c r="A468">
        <v>1942</v>
      </c>
      <c r="B468" t="s">
        <v>95</v>
      </c>
      <c r="C468" t="s">
        <v>42</v>
      </c>
      <c r="D468">
        <v>6</v>
      </c>
      <c r="E468">
        <v>436</v>
      </c>
      <c r="F468">
        <v>442</v>
      </c>
      <c r="J468">
        <v>25</v>
      </c>
      <c r="K468">
        <v>467</v>
      </c>
    </row>
    <row r="469" spans="1:11" x14ac:dyDescent="0.4">
      <c r="A469">
        <v>1943</v>
      </c>
      <c r="B469" t="s">
        <v>95</v>
      </c>
      <c r="C469" t="s">
        <v>42</v>
      </c>
      <c r="D469">
        <v>16</v>
      </c>
      <c r="E469">
        <v>422</v>
      </c>
      <c r="F469">
        <v>438</v>
      </c>
      <c r="J469">
        <v>22</v>
      </c>
      <c r="K469">
        <v>460</v>
      </c>
    </row>
    <row r="470" spans="1:11" x14ac:dyDescent="0.4">
      <c r="A470">
        <v>1944</v>
      </c>
      <c r="B470" t="s">
        <v>95</v>
      </c>
      <c r="C470" t="s">
        <v>42</v>
      </c>
      <c r="D470">
        <v>17</v>
      </c>
      <c r="E470">
        <v>351</v>
      </c>
      <c r="F470">
        <v>368</v>
      </c>
      <c r="J470">
        <v>17</v>
      </c>
      <c r="K470">
        <v>385</v>
      </c>
    </row>
    <row r="471" spans="1:11" x14ac:dyDescent="0.4">
      <c r="A471">
        <v>1945</v>
      </c>
      <c r="B471" t="s">
        <v>95</v>
      </c>
      <c r="C471" t="s">
        <v>42</v>
      </c>
      <c r="D471">
        <v>10</v>
      </c>
      <c r="E471">
        <v>439</v>
      </c>
      <c r="F471">
        <v>449</v>
      </c>
      <c r="J471">
        <v>14</v>
      </c>
      <c r="K471">
        <v>463</v>
      </c>
    </row>
    <row r="472" spans="1:11" x14ac:dyDescent="0.4">
      <c r="A472">
        <v>1946</v>
      </c>
      <c r="B472" t="s">
        <v>95</v>
      </c>
      <c r="C472" t="s">
        <v>42</v>
      </c>
      <c r="D472">
        <v>5</v>
      </c>
      <c r="E472">
        <v>313</v>
      </c>
      <c r="F472">
        <v>318</v>
      </c>
      <c r="J472">
        <v>15</v>
      </c>
      <c r="K472">
        <v>333</v>
      </c>
    </row>
    <row r="473" spans="1:11" x14ac:dyDescent="0.4">
      <c r="A473">
        <v>1947</v>
      </c>
      <c r="B473" t="s">
        <v>95</v>
      </c>
      <c r="C473" t="s">
        <v>42</v>
      </c>
      <c r="D473">
        <v>5</v>
      </c>
      <c r="E473">
        <v>333</v>
      </c>
      <c r="F473">
        <v>338</v>
      </c>
      <c r="J473">
        <v>21</v>
      </c>
      <c r="K473">
        <v>359</v>
      </c>
    </row>
    <row r="474" spans="1:11" x14ac:dyDescent="0.4">
      <c r="A474">
        <v>1948</v>
      </c>
      <c r="B474" t="s">
        <v>95</v>
      </c>
      <c r="C474" t="s">
        <v>42</v>
      </c>
      <c r="D474">
        <v>5</v>
      </c>
      <c r="E474">
        <v>243</v>
      </c>
      <c r="F474">
        <v>248</v>
      </c>
      <c r="J474">
        <v>14</v>
      </c>
      <c r="K474">
        <v>262</v>
      </c>
    </row>
    <row r="475" spans="1:11" x14ac:dyDescent="0.4">
      <c r="A475">
        <v>1949</v>
      </c>
      <c r="B475" t="s">
        <v>95</v>
      </c>
      <c r="C475" t="s">
        <v>42</v>
      </c>
      <c r="D475">
        <v>3</v>
      </c>
      <c r="E475">
        <v>182</v>
      </c>
      <c r="F475">
        <v>185</v>
      </c>
      <c r="J475">
        <v>18</v>
      </c>
      <c r="K475">
        <v>203</v>
      </c>
    </row>
    <row r="476" spans="1:11" x14ac:dyDescent="0.4">
      <c r="A476">
        <v>1950</v>
      </c>
      <c r="B476" t="s">
        <v>95</v>
      </c>
      <c r="C476" t="s">
        <v>42</v>
      </c>
      <c r="D476">
        <v>5</v>
      </c>
      <c r="E476">
        <v>166</v>
      </c>
      <c r="F476">
        <v>171</v>
      </c>
      <c r="J476">
        <v>22</v>
      </c>
      <c r="K476">
        <v>193</v>
      </c>
    </row>
    <row r="477" spans="1:11" x14ac:dyDescent="0.4">
      <c r="A477">
        <v>1951</v>
      </c>
      <c r="B477" t="s">
        <v>95</v>
      </c>
      <c r="C477" t="s">
        <v>42</v>
      </c>
      <c r="D477">
        <v>4</v>
      </c>
      <c r="E477">
        <v>229</v>
      </c>
      <c r="F477">
        <v>233</v>
      </c>
      <c r="J477">
        <v>24</v>
      </c>
      <c r="K477">
        <v>257</v>
      </c>
    </row>
    <row r="478" spans="1:11" x14ac:dyDescent="0.4">
      <c r="A478">
        <v>1903</v>
      </c>
      <c r="B478" t="s">
        <v>95</v>
      </c>
      <c r="C478" t="s">
        <v>77</v>
      </c>
      <c r="D478">
        <v>106</v>
      </c>
      <c r="E478">
        <v>0</v>
      </c>
      <c r="F478">
        <v>106</v>
      </c>
      <c r="K478">
        <v>106</v>
      </c>
    </row>
    <row r="479" spans="1:11" x14ac:dyDescent="0.4">
      <c r="A479">
        <v>1904</v>
      </c>
      <c r="B479" t="s">
        <v>95</v>
      </c>
      <c r="C479" t="s">
        <v>77</v>
      </c>
      <c r="D479">
        <v>472</v>
      </c>
      <c r="E479">
        <v>0</v>
      </c>
      <c r="F479">
        <v>472</v>
      </c>
      <c r="K479">
        <v>472</v>
      </c>
    </row>
    <row r="480" spans="1:11" x14ac:dyDescent="0.4">
      <c r="A480">
        <v>1905</v>
      </c>
      <c r="B480" t="s">
        <v>95</v>
      </c>
      <c r="C480" t="s">
        <v>77</v>
      </c>
      <c r="D480">
        <v>1163</v>
      </c>
      <c r="E480">
        <v>0</v>
      </c>
      <c r="F480">
        <v>1163</v>
      </c>
      <c r="K480">
        <v>1163</v>
      </c>
    </row>
    <row r="481" spans="1:11" x14ac:dyDescent="0.4">
      <c r="A481">
        <v>1906</v>
      </c>
      <c r="B481" t="s">
        <v>95</v>
      </c>
      <c r="C481" t="s">
        <v>77</v>
      </c>
      <c r="D481">
        <v>1490</v>
      </c>
      <c r="E481">
        <v>0</v>
      </c>
      <c r="F481">
        <v>1490</v>
      </c>
      <c r="K481">
        <v>1490</v>
      </c>
    </row>
    <row r="482" spans="1:11" x14ac:dyDescent="0.4">
      <c r="A482">
        <v>1907</v>
      </c>
      <c r="B482" t="s">
        <v>95</v>
      </c>
      <c r="C482" t="s">
        <v>77</v>
      </c>
      <c r="D482">
        <v>1158</v>
      </c>
      <c r="E482">
        <v>0</v>
      </c>
      <c r="F482">
        <v>1158</v>
      </c>
      <c r="K482">
        <v>1158</v>
      </c>
    </row>
    <row r="483" spans="1:11" x14ac:dyDescent="0.4">
      <c r="A483">
        <v>1908</v>
      </c>
      <c r="B483" t="s">
        <v>95</v>
      </c>
      <c r="C483" t="s">
        <v>77</v>
      </c>
      <c r="D483">
        <v>291</v>
      </c>
      <c r="E483">
        <v>0</v>
      </c>
      <c r="F483">
        <v>291</v>
      </c>
      <c r="K483">
        <v>291</v>
      </c>
    </row>
    <row r="484" spans="1:11" x14ac:dyDescent="0.4">
      <c r="A484">
        <v>1909</v>
      </c>
      <c r="B484" t="s">
        <v>95</v>
      </c>
      <c r="C484" t="s">
        <v>77</v>
      </c>
      <c r="J484">
        <v>31</v>
      </c>
      <c r="K484">
        <v>31</v>
      </c>
    </row>
    <row r="485" spans="1:11" x14ac:dyDescent="0.4">
      <c r="A485">
        <v>1910</v>
      </c>
      <c r="B485" t="s">
        <v>95</v>
      </c>
      <c r="C485" t="s">
        <v>77</v>
      </c>
      <c r="J485">
        <v>50</v>
      </c>
      <c r="K485">
        <v>50</v>
      </c>
    </row>
    <row r="486" spans="1:11" x14ac:dyDescent="0.4">
      <c r="A486">
        <v>1911</v>
      </c>
      <c r="B486" t="s">
        <v>95</v>
      </c>
      <c r="C486" t="s">
        <v>77</v>
      </c>
      <c r="J486">
        <v>223</v>
      </c>
      <c r="K486">
        <v>223</v>
      </c>
    </row>
    <row r="487" spans="1:11" x14ac:dyDescent="0.4">
      <c r="A487">
        <v>1912</v>
      </c>
      <c r="B487" t="s">
        <v>95</v>
      </c>
      <c r="C487" t="s">
        <v>77</v>
      </c>
      <c r="F487">
        <v>292</v>
      </c>
      <c r="J487">
        <v>316</v>
      </c>
      <c r="K487">
        <v>608</v>
      </c>
    </row>
    <row r="488" spans="1:11" x14ac:dyDescent="0.4">
      <c r="A488">
        <v>1913</v>
      </c>
      <c r="B488" t="s">
        <v>95</v>
      </c>
      <c r="C488" t="s">
        <v>77</v>
      </c>
      <c r="F488">
        <v>919</v>
      </c>
      <c r="J488">
        <v>329</v>
      </c>
      <c r="K488">
        <v>1248</v>
      </c>
    </row>
    <row r="489" spans="1:11" x14ac:dyDescent="0.4">
      <c r="A489">
        <v>1914</v>
      </c>
      <c r="B489" t="s">
        <v>95</v>
      </c>
      <c r="C489" t="s">
        <v>77</v>
      </c>
      <c r="F489">
        <v>75</v>
      </c>
      <c r="J489">
        <v>479</v>
      </c>
      <c r="K489">
        <v>554</v>
      </c>
    </row>
    <row r="490" spans="1:11" x14ac:dyDescent="0.4">
      <c r="A490">
        <v>1915</v>
      </c>
      <c r="B490" t="s">
        <v>95</v>
      </c>
      <c r="C490" t="s">
        <v>77</v>
      </c>
      <c r="F490">
        <v>513</v>
      </c>
      <c r="J490">
        <v>365</v>
      </c>
      <c r="K490">
        <v>878</v>
      </c>
    </row>
    <row r="491" spans="1:11" x14ac:dyDescent="0.4">
      <c r="A491">
        <v>1916</v>
      </c>
      <c r="B491" t="s">
        <v>95</v>
      </c>
      <c r="C491" t="s">
        <v>77</v>
      </c>
      <c r="D491">
        <v>24</v>
      </c>
      <c r="F491">
        <v>24</v>
      </c>
      <c r="J491">
        <v>649</v>
      </c>
      <c r="K491">
        <v>673</v>
      </c>
    </row>
    <row r="492" spans="1:11" x14ac:dyDescent="0.4">
      <c r="A492">
        <v>1917</v>
      </c>
      <c r="B492" t="s">
        <v>95</v>
      </c>
      <c r="C492" t="s">
        <v>77</v>
      </c>
      <c r="D492">
        <v>214</v>
      </c>
      <c r="F492">
        <v>214</v>
      </c>
      <c r="J492">
        <v>819</v>
      </c>
      <c r="K492">
        <v>1033</v>
      </c>
    </row>
    <row r="493" spans="1:11" x14ac:dyDescent="0.4">
      <c r="A493">
        <v>1918</v>
      </c>
      <c r="B493" t="s">
        <v>95</v>
      </c>
      <c r="C493" t="s">
        <v>77</v>
      </c>
      <c r="D493">
        <v>742</v>
      </c>
      <c r="F493">
        <v>742</v>
      </c>
      <c r="J493">
        <v>375</v>
      </c>
      <c r="K493">
        <v>1117</v>
      </c>
    </row>
    <row r="494" spans="1:11" x14ac:dyDescent="0.4">
      <c r="A494">
        <v>1919</v>
      </c>
      <c r="B494" t="s">
        <v>95</v>
      </c>
      <c r="C494" t="s">
        <v>77</v>
      </c>
      <c r="D494">
        <v>499</v>
      </c>
      <c r="E494">
        <v>32</v>
      </c>
      <c r="F494">
        <v>531</v>
      </c>
      <c r="J494">
        <v>250</v>
      </c>
      <c r="K494">
        <v>781</v>
      </c>
    </row>
    <row r="495" spans="1:11" x14ac:dyDescent="0.4">
      <c r="A495">
        <v>1920</v>
      </c>
      <c r="B495" t="s">
        <v>95</v>
      </c>
      <c r="C495" t="s">
        <v>77</v>
      </c>
      <c r="D495">
        <v>525</v>
      </c>
      <c r="E495">
        <v>0</v>
      </c>
      <c r="F495">
        <v>525</v>
      </c>
      <c r="J495">
        <v>303</v>
      </c>
      <c r="K495">
        <v>828</v>
      </c>
    </row>
    <row r="496" spans="1:11" x14ac:dyDescent="0.4">
      <c r="A496">
        <v>1921</v>
      </c>
      <c r="B496" t="s">
        <v>95</v>
      </c>
      <c r="C496" t="s">
        <v>77</v>
      </c>
      <c r="D496">
        <v>770</v>
      </c>
      <c r="E496">
        <v>0</v>
      </c>
      <c r="F496">
        <v>770</v>
      </c>
      <c r="J496">
        <v>254</v>
      </c>
      <c r="K496">
        <v>1024</v>
      </c>
    </row>
    <row r="497" spans="1:11" x14ac:dyDescent="0.4">
      <c r="A497">
        <v>1922</v>
      </c>
      <c r="B497" t="s">
        <v>95</v>
      </c>
      <c r="C497" t="s">
        <v>77</v>
      </c>
      <c r="D497">
        <v>344</v>
      </c>
      <c r="E497">
        <v>0</v>
      </c>
      <c r="F497">
        <v>344</v>
      </c>
      <c r="G497">
        <v>132</v>
      </c>
      <c r="H497">
        <v>75</v>
      </c>
      <c r="I497">
        <v>0</v>
      </c>
      <c r="J497">
        <v>207</v>
      </c>
      <c r="K497">
        <v>551</v>
      </c>
    </row>
    <row r="498" spans="1:11" x14ac:dyDescent="0.4">
      <c r="A498">
        <v>1923</v>
      </c>
      <c r="B498" t="s">
        <v>95</v>
      </c>
      <c r="C498" t="s">
        <v>77</v>
      </c>
      <c r="D498">
        <v>450</v>
      </c>
      <c r="E498">
        <v>0</v>
      </c>
      <c r="F498">
        <v>450</v>
      </c>
      <c r="G498">
        <v>121</v>
      </c>
      <c r="H498">
        <v>82</v>
      </c>
      <c r="I498">
        <v>0</v>
      </c>
      <c r="J498">
        <v>203</v>
      </c>
      <c r="K498">
        <v>653</v>
      </c>
    </row>
    <row r="499" spans="1:11" x14ac:dyDescent="0.4">
      <c r="A499">
        <v>1924</v>
      </c>
      <c r="B499" t="s">
        <v>95</v>
      </c>
      <c r="C499" t="s">
        <v>77</v>
      </c>
      <c r="D499">
        <v>375</v>
      </c>
      <c r="E499">
        <v>0</v>
      </c>
      <c r="F499">
        <v>375</v>
      </c>
      <c r="G499">
        <v>145</v>
      </c>
      <c r="H499">
        <v>96</v>
      </c>
      <c r="I499">
        <v>0</v>
      </c>
      <c r="J499">
        <v>241</v>
      </c>
      <c r="K499">
        <v>616</v>
      </c>
    </row>
    <row r="500" spans="1:11" x14ac:dyDescent="0.4">
      <c r="A500">
        <v>1925</v>
      </c>
      <c r="B500" t="s">
        <v>95</v>
      </c>
      <c r="C500" t="s">
        <v>77</v>
      </c>
      <c r="D500">
        <v>1480</v>
      </c>
      <c r="E500">
        <v>51</v>
      </c>
      <c r="F500">
        <v>1531</v>
      </c>
      <c r="G500">
        <v>320</v>
      </c>
      <c r="H500">
        <v>109</v>
      </c>
      <c r="I500">
        <v>0</v>
      </c>
      <c r="J500">
        <v>429</v>
      </c>
      <c r="K500">
        <v>1960</v>
      </c>
    </row>
    <row r="501" spans="1:11" x14ac:dyDescent="0.4">
      <c r="A501">
        <v>1926</v>
      </c>
      <c r="B501" t="s">
        <v>95</v>
      </c>
      <c r="C501" t="s">
        <v>77</v>
      </c>
      <c r="D501">
        <v>1534</v>
      </c>
      <c r="E501">
        <v>0</v>
      </c>
      <c r="F501">
        <v>1534</v>
      </c>
      <c r="G501">
        <v>447</v>
      </c>
      <c r="H501">
        <v>182</v>
      </c>
      <c r="I501">
        <v>1</v>
      </c>
      <c r="J501">
        <v>630</v>
      </c>
      <c r="K501">
        <v>2164</v>
      </c>
    </row>
    <row r="502" spans="1:11" x14ac:dyDescent="0.4">
      <c r="A502">
        <v>1927</v>
      </c>
      <c r="B502" t="s">
        <v>95</v>
      </c>
      <c r="C502" t="s">
        <v>77</v>
      </c>
      <c r="D502">
        <v>827</v>
      </c>
      <c r="E502">
        <v>0</v>
      </c>
      <c r="F502">
        <v>827</v>
      </c>
      <c r="G502">
        <v>714</v>
      </c>
      <c r="H502">
        <v>265</v>
      </c>
      <c r="I502">
        <v>1</v>
      </c>
      <c r="J502">
        <v>980</v>
      </c>
      <c r="K502">
        <v>1807</v>
      </c>
    </row>
    <row r="503" spans="1:11" x14ac:dyDescent="0.4">
      <c r="A503">
        <v>1928</v>
      </c>
      <c r="B503" t="s">
        <v>95</v>
      </c>
      <c r="C503" t="s">
        <v>77</v>
      </c>
      <c r="D503">
        <v>401</v>
      </c>
      <c r="E503">
        <v>76</v>
      </c>
      <c r="F503">
        <v>477</v>
      </c>
      <c r="G503">
        <v>467</v>
      </c>
      <c r="H503">
        <v>177</v>
      </c>
      <c r="I503">
        <v>0</v>
      </c>
      <c r="J503">
        <v>644</v>
      </c>
      <c r="K503">
        <v>1121</v>
      </c>
    </row>
    <row r="504" spans="1:11" x14ac:dyDescent="0.4">
      <c r="A504">
        <v>1929</v>
      </c>
      <c r="B504" t="s">
        <v>95</v>
      </c>
      <c r="C504" t="s">
        <v>77</v>
      </c>
      <c r="D504">
        <v>302</v>
      </c>
      <c r="E504">
        <v>0</v>
      </c>
      <c r="F504">
        <v>302</v>
      </c>
      <c r="G504">
        <v>213</v>
      </c>
      <c r="H504">
        <v>95</v>
      </c>
      <c r="I504">
        <v>0</v>
      </c>
      <c r="J504">
        <v>308</v>
      </c>
      <c r="K504">
        <v>610</v>
      </c>
    </row>
    <row r="505" spans="1:11" x14ac:dyDescent="0.4">
      <c r="A505">
        <v>1930</v>
      </c>
      <c r="B505" t="s">
        <v>95</v>
      </c>
      <c r="C505" t="s">
        <v>77</v>
      </c>
      <c r="D505">
        <v>513</v>
      </c>
      <c r="E505">
        <v>0</v>
      </c>
      <c r="F505">
        <v>513</v>
      </c>
      <c r="G505">
        <v>573</v>
      </c>
      <c r="H505">
        <v>78</v>
      </c>
      <c r="I505">
        <v>0</v>
      </c>
      <c r="J505">
        <v>651</v>
      </c>
      <c r="K505">
        <v>1164</v>
      </c>
    </row>
    <row r="506" spans="1:11" x14ac:dyDescent="0.4">
      <c r="A506">
        <v>1931</v>
      </c>
      <c r="B506" t="s">
        <v>95</v>
      </c>
      <c r="C506" t="s">
        <v>77</v>
      </c>
      <c r="D506">
        <v>485</v>
      </c>
      <c r="E506">
        <v>0</v>
      </c>
      <c r="F506">
        <v>485</v>
      </c>
      <c r="G506">
        <v>750</v>
      </c>
      <c r="H506">
        <v>175</v>
      </c>
      <c r="I506">
        <v>62</v>
      </c>
      <c r="J506">
        <v>987</v>
      </c>
      <c r="K506">
        <v>1472</v>
      </c>
    </row>
    <row r="507" spans="1:11" x14ac:dyDescent="0.4">
      <c r="A507">
        <v>1932</v>
      </c>
      <c r="B507" t="s">
        <v>95</v>
      </c>
      <c r="C507" t="s">
        <v>77</v>
      </c>
      <c r="D507">
        <v>543</v>
      </c>
      <c r="E507">
        <v>0</v>
      </c>
      <c r="F507">
        <v>543</v>
      </c>
      <c r="G507">
        <v>947</v>
      </c>
      <c r="H507">
        <v>341</v>
      </c>
      <c r="I507">
        <v>134</v>
      </c>
      <c r="J507">
        <v>1422</v>
      </c>
      <c r="K507">
        <v>1965</v>
      </c>
    </row>
    <row r="508" spans="1:11" x14ac:dyDescent="0.4">
      <c r="A508">
        <v>1933</v>
      </c>
      <c r="B508" t="s">
        <v>95</v>
      </c>
      <c r="C508" t="s">
        <v>77</v>
      </c>
      <c r="D508">
        <v>598</v>
      </c>
      <c r="E508">
        <v>0</v>
      </c>
      <c r="F508">
        <v>598</v>
      </c>
      <c r="G508">
        <v>691</v>
      </c>
      <c r="H508">
        <v>242</v>
      </c>
      <c r="I508">
        <v>64</v>
      </c>
      <c r="J508">
        <v>997</v>
      </c>
      <c r="K508">
        <v>1595</v>
      </c>
    </row>
    <row r="509" spans="1:11" x14ac:dyDescent="0.4">
      <c r="A509">
        <v>1934</v>
      </c>
      <c r="B509" t="s">
        <v>95</v>
      </c>
      <c r="C509" t="s">
        <v>77</v>
      </c>
      <c r="D509">
        <v>447</v>
      </c>
      <c r="E509">
        <v>0</v>
      </c>
      <c r="F509">
        <v>447</v>
      </c>
      <c r="G509">
        <v>221</v>
      </c>
      <c r="H509">
        <v>183</v>
      </c>
      <c r="I509">
        <v>45</v>
      </c>
      <c r="J509">
        <v>449</v>
      </c>
      <c r="K509">
        <v>896</v>
      </c>
    </row>
    <row r="510" spans="1:11" x14ac:dyDescent="0.4">
      <c r="A510">
        <v>1935</v>
      </c>
      <c r="B510" t="s">
        <v>95</v>
      </c>
      <c r="C510" t="s">
        <v>77</v>
      </c>
      <c r="D510">
        <v>387</v>
      </c>
      <c r="E510">
        <v>0</v>
      </c>
      <c r="F510">
        <v>387</v>
      </c>
      <c r="G510">
        <v>472</v>
      </c>
      <c r="H510">
        <v>206</v>
      </c>
      <c r="I510">
        <v>33</v>
      </c>
      <c r="J510">
        <v>711</v>
      </c>
      <c r="K510">
        <v>1098</v>
      </c>
    </row>
    <row r="511" spans="1:11" x14ac:dyDescent="0.4">
      <c r="A511">
        <v>1936</v>
      </c>
      <c r="B511" t="s">
        <v>95</v>
      </c>
      <c r="C511" t="s">
        <v>77</v>
      </c>
      <c r="D511">
        <v>335</v>
      </c>
      <c r="E511">
        <v>0</v>
      </c>
      <c r="F511">
        <v>335</v>
      </c>
      <c r="G511">
        <v>423</v>
      </c>
      <c r="H511">
        <v>132</v>
      </c>
      <c r="I511">
        <v>14</v>
      </c>
      <c r="J511">
        <v>569</v>
      </c>
      <c r="K511">
        <v>904</v>
      </c>
    </row>
    <row r="512" spans="1:11" x14ac:dyDescent="0.4">
      <c r="A512">
        <v>1937</v>
      </c>
      <c r="B512" t="s">
        <v>95</v>
      </c>
      <c r="C512" t="s">
        <v>77</v>
      </c>
      <c r="D512">
        <v>190</v>
      </c>
      <c r="E512">
        <v>0</v>
      </c>
      <c r="F512">
        <v>190</v>
      </c>
      <c r="G512">
        <v>507</v>
      </c>
      <c r="H512">
        <v>92</v>
      </c>
      <c r="I512">
        <v>7</v>
      </c>
      <c r="J512">
        <v>606</v>
      </c>
      <c r="K512">
        <v>796</v>
      </c>
    </row>
    <row r="513" spans="1:12" x14ac:dyDescent="0.4">
      <c r="A513">
        <v>1938</v>
      </c>
      <c r="B513" t="s">
        <v>95</v>
      </c>
      <c r="C513" t="s">
        <v>77</v>
      </c>
      <c r="D513">
        <v>192</v>
      </c>
      <c r="E513">
        <v>0</v>
      </c>
      <c r="F513">
        <v>192</v>
      </c>
      <c r="G513">
        <v>373</v>
      </c>
      <c r="H513">
        <v>78</v>
      </c>
      <c r="I513">
        <v>1</v>
      </c>
      <c r="J513">
        <v>452</v>
      </c>
      <c r="K513">
        <v>644</v>
      </c>
    </row>
    <row r="514" spans="1:12" x14ac:dyDescent="0.4">
      <c r="A514">
        <v>1939</v>
      </c>
      <c r="B514" t="s">
        <v>95</v>
      </c>
      <c r="C514" t="s">
        <v>77</v>
      </c>
      <c r="D514">
        <v>174</v>
      </c>
      <c r="E514">
        <v>0</v>
      </c>
      <c r="F514">
        <v>174</v>
      </c>
      <c r="G514">
        <v>211</v>
      </c>
      <c r="H514">
        <v>98</v>
      </c>
      <c r="I514">
        <v>4</v>
      </c>
      <c r="J514">
        <v>313</v>
      </c>
      <c r="K514">
        <v>487</v>
      </c>
    </row>
    <row r="515" spans="1:12" x14ac:dyDescent="0.4">
      <c r="A515">
        <v>1940</v>
      </c>
      <c r="B515" t="s">
        <v>95</v>
      </c>
      <c r="C515" t="s">
        <v>77</v>
      </c>
      <c r="D515">
        <v>148</v>
      </c>
      <c r="E515">
        <v>0</v>
      </c>
      <c r="F515">
        <v>148</v>
      </c>
      <c r="G515">
        <v>288</v>
      </c>
      <c r="H515">
        <v>102</v>
      </c>
      <c r="I515">
        <v>3</v>
      </c>
      <c r="J515">
        <v>393</v>
      </c>
      <c r="K515">
        <v>541</v>
      </c>
    </row>
    <row r="516" spans="1:12" x14ac:dyDescent="0.4">
      <c r="A516">
        <v>1941</v>
      </c>
      <c r="B516" t="s">
        <v>95</v>
      </c>
      <c r="C516" t="s">
        <v>77</v>
      </c>
      <c r="D516">
        <v>126</v>
      </c>
      <c r="E516">
        <v>0</v>
      </c>
      <c r="F516">
        <v>126</v>
      </c>
      <c r="G516">
        <v>233</v>
      </c>
      <c r="H516">
        <v>203</v>
      </c>
      <c r="I516">
        <v>6</v>
      </c>
      <c r="J516">
        <v>442</v>
      </c>
      <c r="K516">
        <v>568</v>
      </c>
    </row>
    <row r="517" spans="1:12" x14ac:dyDescent="0.4">
      <c r="A517">
        <v>1942</v>
      </c>
      <c r="B517" t="s">
        <v>95</v>
      </c>
      <c r="C517" t="s">
        <v>77</v>
      </c>
      <c r="D517">
        <v>80</v>
      </c>
      <c r="E517">
        <v>0</v>
      </c>
      <c r="F517">
        <v>80</v>
      </c>
      <c r="G517">
        <v>222</v>
      </c>
      <c r="H517">
        <v>58</v>
      </c>
      <c r="I517">
        <v>26</v>
      </c>
      <c r="J517">
        <v>306</v>
      </c>
      <c r="K517">
        <v>386</v>
      </c>
    </row>
    <row r="518" spans="1:12" x14ac:dyDescent="0.4">
      <c r="A518">
        <v>1943</v>
      </c>
      <c r="B518" t="s">
        <v>95</v>
      </c>
      <c r="C518" t="s">
        <v>77</v>
      </c>
      <c r="D518">
        <v>128</v>
      </c>
      <c r="E518">
        <v>0</v>
      </c>
      <c r="F518">
        <v>128</v>
      </c>
      <c r="G518">
        <v>247</v>
      </c>
      <c r="H518">
        <v>69</v>
      </c>
      <c r="I518">
        <v>25</v>
      </c>
      <c r="J518">
        <v>341</v>
      </c>
      <c r="K518">
        <v>469</v>
      </c>
    </row>
    <row r="519" spans="1:12" x14ac:dyDescent="0.4">
      <c r="A519">
        <v>1944</v>
      </c>
      <c r="B519" t="s">
        <v>95</v>
      </c>
      <c r="C519" t="s">
        <v>77</v>
      </c>
      <c r="D519">
        <v>221</v>
      </c>
      <c r="E519">
        <v>0</v>
      </c>
      <c r="F519">
        <v>221</v>
      </c>
      <c r="G519">
        <v>258</v>
      </c>
      <c r="H519">
        <v>110</v>
      </c>
      <c r="I519">
        <v>7</v>
      </c>
      <c r="J519">
        <v>375</v>
      </c>
      <c r="K519">
        <v>596</v>
      </c>
    </row>
    <row r="520" spans="1:12" x14ac:dyDescent="0.4">
      <c r="A520">
        <v>1945</v>
      </c>
      <c r="B520" t="s">
        <v>95</v>
      </c>
      <c r="C520" t="s">
        <v>77</v>
      </c>
      <c r="D520">
        <v>190</v>
      </c>
      <c r="E520">
        <v>0</v>
      </c>
      <c r="F520">
        <v>190</v>
      </c>
      <c r="G520">
        <v>292</v>
      </c>
      <c r="H520">
        <v>104</v>
      </c>
      <c r="I520">
        <v>7</v>
      </c>
      <c r="J520">
        <v>403</v>
      </c>
      <c r="K520">
        <v>593</v>
      </c>
    </row>
    <row r="521" spans="1:12" x14ac:dyDescent="0.4">
      <c r="A521">
        <v>1946</v>
      </c>
      <c r="B521" t="s">
        <v>95</v>
      </c>
      <c r="C521" t="s">
        <v>77</v>
      </c>
      <c r="D521">
        <v>38</v>
      </c>
      <c r="E521">
        <v>2</v>
      </c>
      <c r="F521">
        <v>40</v>
      </c>
      <c r="G521">
        <v>89</v>
      </c>
      <c r="H521">
        <v>25</v>
      </c>
      <c r="I521">
        <v>0</v>
      </c>
      <c r="J521">
        <v>114</v>
      </c>
      <c r="K521">
        <v>154</v>
      </c>
    </row>
    <row r="522" spans="1:12" x14ac:dyDescent="0.4">
      <c r="A522">
        <v>1947</v>
      </c>
      <c r="B522" t="s">
        <v>95</v>
      </c>
      <c r="C522" t="s">
        <v>77</v>
      </c>
      <c r="D522">
        <v>126</v>
      </c>
      <c r="E522">
        <v>0</v>
      </c>
      <c r="F522">
        <v>126</v>
      </c>
      <c r="G522">
        <v>113</v>
      </c>
      <c r="H522">
        <v>21</v>
      </c>
      <c r="I522">
        <v>0</v>
      </c>
      <c r="J522">
        <v>134</v>
      </c>
      <c r="K522">
        <v>260</v>
      </c>
    </row>
    <row r="523" spans="1:12" x14ac:dyDescent="0.4">
      <c r="A523">
        <v>1948</v>
      </c>
      <c r="B523" t="s">
        <v>95</v>
      </c>
      <c r="C523" t="s">
        <v>77</v>
      </c>
      <c r="D523">
        <v>159</v>
      </c>
      <c r="E523">
        <v>0</v>
      </c>
      <c r="F523">
        <v>159</v>
      </c>
      <c r="G523">
        <v>188</v>
      </c>
      <c r="H523">
        <v>48</v>
      </c>
      <c r="I523">
        <v>0</v>
      </c>
      <c r="J523">
        <v>236</v>
      </c>
      <c r="K523">
        <v>395</v>
      </c>
    </row>
    <row r="524" spans="1:12" x14ac:dyDescent="0.4">
      <c r="A524">
        <v>1949</v>
      </c>
      <c r="B524" t="s">
        <v>95</v>
      </c>
      <c r="C524" t="s">
        <v>77</v>
      </c>
      <c r="D524">
        <v>148</v>
      </c>
      <c r="E524">
        <v>0</v>
      </c>
      <c r="F524">
        <v>148</v>
      </c>
      <c r="G524">
        <v>207</v>
      </c>
      <c r="H524">
        <v>50</v>
      </c>
      <c r="I524">
        <v>0</v>
      </c>
      <c r="J524">
        <v>257</v>
      </c>
      <c r="K524">
        <v>405</v>
      </c>
    </row>
    <row r="525" spans="1:12" x14ac:dyDescent="0.4">
      <c r="A525">
        <v>1950</v>
      </c>
      <c r="B525" t="s">
        <v>95</v>
      </c>
      <c r="C525" t="s">
        <v>77</v>
      </c>
      <c r="D525">
        <v>83</v>
      </c>
      <c r="E525">
        <v>0</v>
      </c>
      <c r="F525">
        <v>83</v>
      </c>
      <c r="G525">
        <v>129</v>
      </c>
      <c r="H525">
        <v>72</v>
      </c>
      <c r="I525">
        <v>0</v>
      </c>
      <c r="J525">
        <v>201</v>
      </c>
      <c r="K525">
        <v>284</v>
      </c>
    </row>
    <row r="526" spans="1:12" x14ac:dyDescent="0.4">
      <c r="A526">
        <v>1951</v>
      </c>
      <c r="B526" t="s">
        <v>95</v>
      </c>
      <c r="C526" t="s">
        <v>77</v>
      </c>
      <c r="D526">
        <v>114</v>
      </c>
      <c r="E526">
        <v>0</v>
      </c>
      <c r="F526">
        <v>114</v>
      </c>
      <c r="G526">
        <v>109</v>
      </c>
      <c r="H526">
        <v>74</v>
      </c>
      <c r="I526">
        <v>0</v>
      </c>
      <c r="J526">
        <v>184</v>
      </c>
      <c r="K526">
        <v>298</v>
      </c>
    </row>
    <row r="527" spans="1:12" x14ac:dyDescent="0.4">
      <c r="A527">
        <v>1952</v>
      </c>
      <c r="B527" t="s">
        <v>95</v>
      </c>
      <c r="C527" t="s">
        <v>77</v>
      </c>
      <c r="D527">
        <v>63</v>
      </c>
      <c r="E527">
        <v>0</v>
      </c>
      <c r="F527">
        <v>63</v>
      </c>
      <c r="G527">
        <v>88</v>
      </c>
      <c r="H527">
        <v>42</v>
      </c>
      <c r="I527">
        <v>0</v>
      </c>
      <c r="J527">
        <v>131</v>
      </c>
      <c r="K527">
        <v>194</v>
      </c>
    </row>
    <row r="528" spans="1:12" x14ac:dyDescent="0.4">
      <c r="A528">
        <v>1953</v>
      </c>
      <c r="B528" t="s">
        <v>95</v>
      </c>
      <c r="C528" t="s">
        <v>77</v>
      </c>
      <c r="D528">
        <v>101</v>
      </c>
      <c r="E528">
        <v>5</v>
      </c>
      <c r="F528">
        <v>106</v>
      </c>
      <c r="G528">
        <v>280</v>
      </c>
      <c r="H528">
        <v>128</v>
      </c>
      <c r="I528">
        <v>0</v>
      </c>
      <c r="J528">
        <v>408</v>
      </c>
      <c r="K528">
        <v>514</v>
      </c>
      <c r="L528" t="s">
        <v>99</v>
      </c>
    </row>
    <row r="529" spans="1:12" x14ac:dyDescent="0.4">
      <c r="A529">
        <v>1954</v>
      </c>
      <c r="B529" t="s">
        <v>95</v>
      </c>
      <c r="C529" t="s">
        <v>77</v>
      </c>
      <c r="D529">
        <v>239</v>
      </c>
      <c r="E529">
        <v>9</v>
      </c>
      <c r="F529">
        <v>248</v>
      </c>
      <c r="G529">
        <v>454</v>
      </c>
      <c r="H529">
        <v>123</v>
      </c>
      <c r="I529">
        <v>0</v>
      </c>
      <c r="J529">
        <v>577</v>
      </c>
      <c r="K529">
        <v>825</v>
      </c>
      <c r="L529" t="s">
        <v>99</v>
      </c>
    </row>
    <row r="530" spans="1:12" x14ac:dyDescent="0.4">
      <c r="A530">
        <v>1955</v>
      </c>
      <c r="B530" t="s">
        <v>95</v>
      </c>
      <c r="C530" t="s">
        <v>77</v>
      </c>
      <c r="D530">
        <v>310</v>
      </c>
      <c r="E530">
        <v>7</v>
      </c>
      <c r="F530">
        <v>317</v>
      </c>
      <c r="G530">
        <v>417</v>
      </c>
      <c r="H530">
        <v>64</v>
      </c>
      <c r="I530">
        <v>0</v>
      </c>
      <c r="J530">
        <v>481</v>
      </c>
      <c r="K530">
        <v>798</v>
      </c>
      <c r="L530" t="s">
        <v>99</v>
      </c>
    </row>
    <row r="531" spans="1:12" x14ac:dyDescent="0.4">
      <c r="A531">
        <v>1956</v>
      </c>
      <c r="B531" t="s">
        <v>95</v>
      </c>
      <c r="C531" t="s">
        <v>77</v>
      </c>
      <c r="D531">
        <v>301</v>
      </c>
      <c r="E531">
        <v>0</v>
      </c>
      <c r="F531">
        <v>301</v>
      </c>
      <c r="G531">
        <v>461</v>
      </c>
      <c r="H531">
        <v>70</v>
      </c>
      <c r="I531">
        <v>0</v>
      </c>
      <c r="J531">
        <v>531</v>
      </c>
      <c r="K531">
        <v>832</v>
      </c>
    </row>
    <row r="532" spans="1:12" x14ac:dyDescent="0.4">
      <c r="A532">
        <v>1957</v>
      </c>
      <c r="B532" t="s">
        <v>95</v>
      </c>
      <c r="C532" t="s">
        <v>77</v>
      </c>
      <c r="D532">
        <v>492</v>
      </c>
      <c r="E532">
        <v>15</v>
      </c>
      <c r="F532">
        <v>507</v>
      </c>
      <c r="G532">
        <v>321</v>
      </c>
      <c r="H532">
        <v>140</v>
      </c>
      <c r="I532">
        <v>0</v>
      </c>
      <c r="J532">
        <v>461</v>
      </c>
      <c r="K532">
        <v>968</v>
      </c>
    </row>
    <row r="533" spans="1:12" x14ac:dyDescent="0.4">
      <c r="A533">
        <v>1958</v>
      </c>
      <c r="B533" t="s">
        <v>95</v>
      </c>
      <c r="C533" t="s">
        <v>77</v>
      </c>
      <c r="D533">
        <v>1202</v>
      </c>
      <c r="E533">
        <v>141</v>
      </c>
      <c r="F533">
        <v>1343</v>
      </c>
      <c r="G533">
        <v>624</v>
      </c>
      <c r="H533">
        <v>109</v>
      </c>
      <c r="I533">
        <v>0</v>
      </c>
      <c r="J533">
        <v>732</v>
      </c>
      <c r="K533">
        <v>2075</v>
      </c>
    </row>
    <row r="534" spans="1:12" x14ac:dyDescent="0.4">
      <c r="A534">
        <v>1959</v>
      </c>
      <c r="B534" t="s">
        <v>95</v>
      </c>
      <c r="C534" t="s">
        <v>77</v>
      </c>
      <c r="D534">
        <v>1945</v>
      </c>
      <c r="E534">
        <v>206</v>
      </c>
      <c r="F534">
        <v>2151</v>
      </c>
      <c r="G534">
        <v>1082</v>
      </c>
      <c r="H534">
        <v>3</v>
      </c>
      <c r="I534">
        <v>0</v>
      </c>
      <c r="J534">
        <v>1086</v>
      </c>
      <c r="K534">
        <v>3237</v>
      </c>
    </row>
    <row r="535" spans="1:12" x14ac:dyDescent="0.4">
      <c r="A535">
        <v>1960</v>
      </c>
      <c r="B535" t="s">
        <v>95</v>
      </c>
      <c r="C535" t="s">
        <v>77</v>
      </c>
      <c r="D535">
        <v>2555</v>
      </c>
      <c r="E535">
        <v>381</v>
      </c>
      <c r="F535">
        <v>2936</v>
      </c>
      <c r="G535">
        <v>1302</v>
      </c>
      <c r="H535">
        <v>29</v>
      </c>
      <c r="I535">
        <v>0</v>
      </c>
      <c r="J535">
        <v>1331</v>
      </c>
      <c r="K535">
        <v>4267</v>
      </c>
    </row>
    <row r="536" spans="1:12" x14ac:dyDescent="0.4">
      <c r="A536">
        <v>1961</v>
      </c>
      <c r="B536" t="s">
        <v>95</v>
      </c>
      <c r="C536" t="s">
        <v>77</v>
      </c>
      <c r="D536">
        <v>2762</v>
      </c>
      <c r="E536">
        <v>435</v>
      </c>
      <c r="F536">
        <v>3197</v>
      </c>
      <c r="G536">
        <v>2343</v>
      </c>
      <c r="H536">
        <v>31</v>
      </c>
      <c r="I536">
        <v>0</v>
      </c>
      <c r="J536">
        <v>2373</v>
      </c>
      <c r="K536">
        <v>5570</v>
      </c>
    </row>
    <row r="537" spans="1:12" x14ac:dyDescent="0.4">
      <c r="A537">
        <v>1962</v>
      </c>
      <c r="B537" t="s">
        <v>95</v>
      </c>
      <c r="C537" t="s">
        <v>77</v>
      </c>
      <c r="D537">
        <v>2015</v>
      </c>
      <c r="E537">
        <v>285</v>
      </c>
      <c r="F537">
        <v>2300</v>
      </c>
      <c r="G537">
        <v>2180</v>
      </c>
      <c r="H537">
        <v>82</v>
      </c>
      <c r="I537">
        <v>0</v>
      </c>
      <c r="J537">
        <v>2262</v>
      </c>
      <c r="K537">
        <v>4562</v>
      </c>
    </row>
    <row r="538" spans="1:12" x14ac:dyDescent="0.4">
      <c r="A538">
        <v>1963</v>
      </c>
      <c r="B538" t="s">
        <v>95</v>
      </c>
      <c r="C538" t="s">
        <v>77</v>
      </c>
      <c r="D538">
        <v>1865</v>
      </c>
      <c r="E538">
        <v>110</v>
      </c>
      <c r="F538">
        <v>1975</v>
      </c>
      <c r="G538">
        <v>1669</v>
      </c>
      <c r="H538">
        <v>104</v>
      </c>
      <c r="I538">
        <v>0</v>
      </c>
      <c r="J538">
        <v>1773</v>
      </c>
      <c r="K538">
        <v>3748</v>
      </c>
    </row>
    <row r="539" spans="1:12" x14ac:dyDescent="0.4">
      <c r="A539">
        <v>1964</v>
      </c>
      <c r="B539" t="s">
        <v>95</v>
      </c>
      <c r="C539" t="s">
        <v>77</v>
      </c>
      <c r="D539">
        <v>1229</v>
      </c>
      <c r="E539">
        <v>27</v>
      </c>
      <c r="F539">
        <v>1256</v>
      </c>
      <c r="G539">
        <v>1442</v>
      </c>
      <c r="H539">
        <v>121</v>
      </c>
      <c r="I539">
        <v>0</v>
      </c>
      <c r="J539">
        <v>1563</v>
      </c>
      <c r="K539">
        <v>2819</v>
      </c>
    </row>
    <row r="540" spans="1:12" x14ac:dyDescent="0.4">
      <c r="A540">
        <v>1965</v>
      </c>
      <c r="B540" t="s">
        <v>95</v>
      </c>
      <c r="C540" t="s">
        <v>77</v>
      </c>
      <c r="D540">
        <v>1326</v>
      </c>
      <c r="E540">
        <v>21</v>
      </c>
      <c r="F540">
        <v>1347</v>
      </c>
      <c r="G540">
        <v>1083</v>
      </c>
      <c r="H540">
        <v>371</v>
      </c>
      <c r="I540">
        <v>1</v>
      </c>
      <c r="J540">
        <v>1455</v>
      </c>
      <c r="K540">
        <v>2802</v>
      </c>
    </row>
    <row r="541" spans="1:12" x14ac:dyDescent="0.4">
      <c r="A541">
        <v>1966</v>
      </c>
      <c r="B541" t="s">
        <v>95</v>
      </c>
      <c r="C541" t="s">
        <v>77</v>
      </c>
      <c r="D541">
        <v>802</v>
      </c>
      <c r="E541">
        <v>5</v>
      </c>
      <c r="F541">
        <v>807</v>
      </c>
      <c r="G541">
        <v>653</v>
      </c>
      <c r="H541">
        <v>285</v>
      </c>
      <c r="I541">
        <v>0</v>
      </c>
      <c r="J541">
        <v>938</v>
      </c>
      <c r="K541">
        <v>1745</v>
      </c>
    </row>
    <row r="542" spans="1:12" x14ac:dyDescent="0.4">
      <c r="A542">
        <v>1967</v>
      </c>
      <c r="B542" t="s">
        <v>95</v>
      </c>
      <c r="C542" t="s">
        <v>77</v>
      </c>
      <c r="D542">
        <v>352</v>
      </c>
      <c r="E542">
        <v>4</v>
      </c>
      <c r="F542">
        <v>356</v>
      </c>
      <c r="G542">
        <v>527</v>
      </c>
      <c r="H542">
        <v>227</v>
      </c>
      <c r="I542">
        <v>0</v>
      </c>
      <c r="J542">
        <v>760</v>
      </c>
      <c r="K542">
        <v>1116</v>
      </c>
    </row>
    <row r="543" spans="1:12" x14ac:dyDescent="0.4">
      <c r="A543">
        <v>1968</v>
      </c>
      <c r="B543" t="s">
        <v>95</v>
      </c>
      <c r="C543" t="s">
        <v>77</v>
      </c>
      <c r="D543">
        <v>104</v>
      </c>
      <c r="E543">
        <v>0</v>
      </c>
      <c r="F543">
        <v>104</v>
      </c>
      <c r="G543">
        <v>263</v>
      </c>
      <c r="H543">
        <v>180</v>
      </c>
      <c r="I543">
        <v>2</v>
      </c>
      <c r="J543">
        <v>445</v>
      </c>
      <c r="K543">
        <v>549</v>
      </c>
      <c r="L543" t="s">
        <v>100</v>
      </c>
    </row>
    <row r="544" spans="1:12" x14ac:dyDescent="0.4">
      <c r="A544">
        <v>1969</v>
      </c>
      <c r="B544" t="s">
        <v>95</v>
      </c>
      <c r="C544" t="s">
        <v>77</v>
      </c>
      <c r="D544">
        <v>13</v>
      </c>
      <c r="E544">
        <v>0</v>
      </c>
      <c r="F544">
        <v>13</v>
      </c>
      <c r="G544">
        <v>86</v>
      </c>
      <c r="H544">
        <v>156</v>
      </c>
      <c r="I544">
        <v>1</v>
      </c>
      <c r="J544">
        <v>243</v>
      </c>
      <c r="K544">
        <v>256</v>
      </c>
    </row>
    <row r="545" spans="1:12" x14ac:dyDescent="0.4">
      <c r="A545">
        <v>1970</v>
      </c>
      <c r="B545" t="s">
        <v>95</v>
      </c>
      <c r="C545" t="s">
        <v>77</v>
      </c>
      <c r="D545">
        <v>12</v>
      </c>
      <c r="E545">
        <v>0</v>
      </c>
      <c r="F545">
        <v>12</v>
      </c>
      <c r="G545">
        <v>53</v>
      </c>
      <c r="H545">
        <v>127</v>
      </c>
      <c r="I545">
        <v>0</v>
      </c>
      <c r="J545">
        <v>180</v>
      </c>
      <c r="K545">
        <v>192</v>
      </c>
    </row>
    <row r="546" spans="1:12" x14ac:dyDescent="0.4">
      <c r="A546">
        <v>1971</v>
      </c>
      <c r="B546" t="s">
        <v>95</v>
      </c>
      <c r="C546" t="s">
        <v>77</v>
      </c>
      <c r="D546">
        <v>0</v>
      </c>
      <c r="E546">
        <v>0</v>
      </c>
      <c r="F546">
        <v>0</v>
      </c>
      <c r="G546">
        <v>66</v>
      </c>
      <c r="H546">
        <v>613</v>
      </c>
      <c r="I546">
        <v>6</v>
      </c>
      <c r="J546">
        <v>686</v>
      </c>
      <c r="K546">
        <v>686</v>
      </c>
      <c r="L546" t="s">
        <v>101</v>
      </c>
    </row>
    <row r="547" spans="1:12" x14ac:dyDescent="0.4">
      <c r="A547">
        <v>1972</v>
      </c>
      <c r="B547" t="s">
        <v>95</v>
      </c>
      <c r="C547" t="s">
        <v>77</v>
      </c>
      <c r="D547">
        <v>4</v>
      </c>
      <c r="E547">
        <v>0</v>
      </c>
      <c r="F547">
        <v>4</v>
      </c>
      <c r="G547">
        <v>110</v>
      </c>
      <c r="H547">
        <v>516</v>
      </c>
      <c r="I547">
        <v>4</v>
      </c>
      <c r="J547">
        <v>630</v>
      </c>
      <c r="K547">
        <v>634</v>
      </c>
    </row>
    <row r="548" spans="1:12" x14ac:dyDescent="0.4">
      <c r="A548">
        <v>1973</v>
      </c>
      <c r="B548" t="s">
        <v>95</v>
      </c>
      <c r="C548" t="s">
        <v>77</v>
      </c>
      <c r="D548">
        <v>0</v>
      </c>
      <c r="E548">
        <v>0</v>
      </c>
      <c r="F548">
        <v>0</v>
      </c>
      <c r="G548">
        <v>106</v>
      </c>
      <c r="H548">
        <v>622</v>
      </c>
      <c r="I548">
        <v>5</v>
      </c>
      <c r="J548">
        <v>733</v>
      </c>
      <c r="K548">
        <v>733</v>
      </c>
    </row>
    <row r="549" spans="1:12" x14ac:dyDescent="0.4">
      <c r="A549">
        <v>1974</v>
      </c>
      <c r="B549" t="s">
        <v>95</v>
      </c>
      <c r="C549" t="s">
        <v>77</v>
      </c>
      <c r="D549">
        <v>0</v>
      </c>
      <c r="E549">
        <v>0</v>
      </c>
      <c r="F549">
        <v>0</v>
      </c>
      <c r="G549">
        <v>50</v>
      </c>
      <c r="H549">
        <v>613</v>
      </c>
      <c r="I549">
        <v>8</v>
      </c>
      <c r="J549">
        <v>671</v>
      </c>
      <c r="K549">
        <v>671</v>
      </c>
    </row>
    <row r="550" spans="1:12" x14ac:dyDescent="0.4">
      <c r="A550">
        <v>1975</v>
      </c>
      <c r="B550" t="s">
        <v>95</v>
      </c>
      <c r="C550" t="s">
        <v>77</v>
      </c>
      <c r="D550">
        <v>0</v>
      </c>
      <c r="E550">
        <v>0</v>
      </c>
      <c r="F550">
        <v>0</v>
      </c>
      <c r="G550">
        <v>95</v>
      </c>
      <c r="H550">
        <v>692</v>
      </c>
      <c r="I550">
        <v>7</v>
      </c>
      <c r="J550">
        <v>794</v>
      </c>
      <c r="K550">
        <v>794</v>
      </c>
    </row>
    <row r="551" spans="1:12" x14ac:dyDescent="0.4">
      <c r="A551">
        <v>1976</v>
      </c>
      <c r="B551" t="s">
        <v>95</v>
      </c>
      <c r="C551" t="s">
        <v>77</v>
      </c>
      <c r="D551">
        <v>0</v>
      </c>
      <c r="E551">
        <v>0</v>
      </c>
      <c r="F551">
        <v>0</v>
      </c>
      <c r="G551">
        <v>106</v>
      </c>
      <c r="H551">
        <v>619</v>
      </c>
      <c r="I551">
        <v>2</v>
      </c>
      <c r="J551">
        <v>727</v>
      </c>
      <c r="K551">
        <v>727</v>
      </c>
    </row>
    <row r="552" spans="1:12" x14ac:dyDescent="0.4">
      <c r="A552">
        <v>1977</v>
      </c>
      <c r="B552" t="s">
        <v>95</v>
      </c>
      <c r="C552" t="s">
        <v>77</v>
      </c>
      <c r="D552">
        <v>0</v>
      </c>
      <c r="E552">
        <v>0</v>
      </c>
      <c r="F552">
        <v>0</v>
      </c>
      <c r="G552">
        <v>86</v>
      </c>
      <c r="H552">
        <v>382</v>
      </c>
      <c r="I552">
        <v>4</v>
      </c>
      <c r="J552">
        <v>472</v>
      </c>
      <c r="K552">
        <v>472</v>
      </c>
    </row>
    <row r="553" spans="1:12" x14ac:dyDescent="0.4">
      <c r="A553">
        <v>1978</v>
      </c>
      <c r="B553" t="s">
        <v>95</v>
      </c>
      <c r="C553" t="s">
        <v>77</v>
      </c>
      <c r="D553">
        <v>0</v>
      </c>
      <c r="E553">
        <v>0</v>
      </c>
      <c r="F553">
        <v>0</v>
      </c>
      <c r="G553">
        <v>156</v>
      </c>
      <c r="H553">
        <v>335</v>
      </c>
      <c r="I553">
        <v>1</v>
      </c>
      <c r="J553">
        <v>492</v>
      </c>
      <c r="K553">
        <v>492</v>
      </c>
    </row>
    <row r="554" spans="1:12" x14ac:dyDescent="0.4">
      <c r="A554">
        <v>1979</v>
      </c>
      <c r="B554" t="s">
        <v>95</v>
      </c>
      <c r="C554" t="s">
        <v>77</v>
      </c>
      <c r="D554">
        <v>0</v>
      </c>
      <c r="E554">
        <v>1</v>
      </c>
      <c r="F554">
        <v>1</v>
      </c>
      <c r="G554">
        <v>159</v>
      </c>
      <c r="H554">
        <v>313</v>
      </c>
      <c r="I554">
        <v>1</v>
      </c>
      <c r="J554">
        <v>473</v>
      </c>
      <c r="K554">
        <v>474</v>
      </c>
    </row>
    <row r="555" spans="1:12" x14ac:dyDescent="0.4">
      <c r="A555">
        <v>1980</v>
      </c>
      <c r="B555" t="s">
        <v>95</v>
      </c>
      <c r="C555" t="s">
        <v>77</v>
      </c>
      <c r="D555">
        <v>0</v>
      </c>
      <c r="E555">
        <v>0</v>
      </c>
      <c r="F555">
        <v>0</v>
      </c>
      <c r="G555">
        <v>243</v>
      </c>
      <c r="H555">
        <v>195</v>
      </c>
      <c r="I555">
        <v>0</v>
      </c>
      <c r="J555">
        <v>438</v>
      </c>
      <c r="K555">
        <v>438</v>
      </c>
    </row>
    <row r="556" spans="1:12" x14ac:dyDescent="0.4">
      <c r="A556">
        <v>1981</v>
      </c>
      <c r="B556" t="s">
        <v>95</v>
      </c>
      <c r="C556" t="s">
        <v>77</v>
      </c>
      <c r="D556">
        <v>0</v>
      </c>
      <c r="E556">
        <v>0</v>
      </c>
      <c r="F556">
        <v>0</v>
      </c>
      <c r="G556">
        <v>494</v>
      </c>
      <c r="H556">
        <v>113</v>
      </c>
      <c r="I556">
        <v>0</v>
      </c>
      <c r="J556">
        <v>607</v>
      </c>
      <c r="K556">
        <v>607</v>
      </c>
    </row>
    <row r="557" spans="1:12" x14ac:dyDescent="0.4">
      <c r="A557">
        <v>1982</v>
      </c>
      <c r="B557" t="s">
        <v>95</v>
      </c>
      <c r="C557" t="s">
        <v>77</v>
      </c>
      <c r="D557">
        <v>0</v>
      </c>
      <c r="E557">
        <v>0</v>
      </c>
      <c r="F557">
        <v>0</v>
      </c>
      <c r="G557">
        <v>474</v>
      </c>
      <c r="H557">
        <v>140</v>
      </c>
      <c r="I557">
        <v>0</v>
      </c>
      <c r="J557">
        <v>614</v>
      </c>
      <c r="K557">
        <v>614</v>
      </c>
    </row>
    <row r="558" spans="1:12" x14ac:dyDescent="0.4">
      <c r="A558">
        <v>1983</v>
      </c>
      <c r="B558" t="s">
        <v>95</v>
      </c>
      <c r="C558" t="s">
        <v>77</v>
      </c>
      <c r="D558">
        <v>41</v>
      </c>
      <c r="E558">
        <v>0</v>
      </c>
      <c r="F558">
        <v>41</v>
      </c>
      <c r="G558">
        <v>583</v>
      </c>
      <c r="H558">
        <v>333</v>
      </c>
      <c r="I558">
        <v>0</v>
      </c>
      <c r="J558">
        <v>916</v>
      </c>
      <c r="K558">
        <v>957</v>
      </c>
    </row>
    <row r="559" spans="1:12" x14ac:dyDescent="0.4">
      <c r="A559">
        <v>1984</v>
      </c>
      <c r="B559" t="s">
        <v>95</v>
      </c>
      <c r="C559" t="s">
        <v>77</v>
      </c>
      <c r="D559">
        <v>29</v>
      </c>
      <c r="E559">
        <v>0</v>
      </c>
      <c r="F559">
        <v>29</v>
      </c>
      <c r="G559">
        <v>1089</v>
      </c>
      <c r="H559">
        <v>450</v>
      </c>
      <c r="I559">
        <v>0</v>
      </c>
      <c r="J559">
        <v>1539</v>
      </c>
      <c r="K559">
        <v>1568</v>
      </c>
    </row>
    <row r="560" spans="1:12" x14ac:dyDescent="0.4">
      <c r="A560">
        <v>1985</v>
      </c>
      <c r="B560" t="s">
        <v>95</v>
      </c>
      <c r="C560" t="s">
        <v>77</v>
      </c>
      <c r="D560">
        <v>0</v>
      </c>
      <c r="E560">
        <v>0</v>
      </c>
      <c r="F560">
        <v>0</v>
      </c>
      <c r="G560">
        <v>811</v>
      </c>
      <c r="H560">
        <v>536</v>
      </c>
      <c r="I560">
        <v>0</v>
      </c>
      <c r="J560">
        <v>1346</v>
      </c>
      <c r="K560">
        <v>1346</v>
      </c>
    </row>
    <row r="561" spans="1:11" x14ac:dyDescent="0.4">
      <c r="A561">
        <v>1986</v>
      </c>
      <c r="B561" t="s">
        <v>95</v>
      </c>
      <c r="C561" t="s">
        <v>77</v>
      </c>
      <c r="D561">
        <v>43</v>
      </c>
      <c r="E561">
        <v>0</v>
      </c>
      <c r="F561">
        <v>43</v>
      </c>
      <c r="G561">
        <v>630</v>
      </c>
      <c r="H561">
        <v>432</v>
      </c>
      <c r="I561">
        <v>0</v>
      </c>
      <c r="J561">
        <v>1061</v>
      </c>
      <c r="K561">
        <v>1104</v>
      </c>
    </row>
    <row r="562" spans="1:11" x14ac:dyDescent="0.4">
      <c r="A562">
        <v>1987</v>
      </c>
      <c r="B562" t="s">
        <v>95</v>
      </c>
      <c r="C562" t="s">
        <v>77</v>
      </c>
      <c r="D562">
        <v>43</v>
      </c>
      <c r="E562">
        <v>0</v>
      </c>
      <c r="F562">
        <v>43</v>
      </c>
      <c r="G562">
        <v>571</v>
      </c>
      <c r="H562">
        <v>480</v>
      </c>
      <c r="I562">
        <v>1</v>
      </c>
      <c r="J562">
        <v>1052</v>
      </c>
      <c r="K562">
        <v>1095</v>
      </c>
    </row>
    <row r="563" spans="1:11" x14ac:dyDescent="0.4">
      <c r="A563">
        <v>1988</v>
      </c>
      <c r="B563" t="s">
        <v>95</v>
      </c>
      <c r="C563" t="s">
        <v>77</v>
      </c>
      <c r="D563">
        <v>70</v>
      </c>
      <c r="E563">
        <v>0</v>
      </c>
      <c r="F563">
        <v>70</v>
      </c>
      <c r="G563">
        <v>961</v>
      </c>
      <c r="H563">
        <v>621</v>
      </c>
      <c r="I563">
        <v>0</v>
      </c>
      <c r="J563">
        <v>1583</v>
      </c>
      <c r="K563">
        <v>1653</v>
      </c>
    </row>
    <row r="564" spans="1:11" x14ac:dyDescent="0.4">
      <c r="A564">
        <v>1989</v>
      </c>
      <c r="B564" t="s">
        <v>95</v>
      </c>
      <c r="C564" t="s">
        <v>77</v>
      </c>
      <c r="D564">
        <v>58</v>
      </c>
      <c r="E564">
        <v>0</v>
      </c>
      <c r="F564">
        <v>58</v>
      </c>
      <c r="G564">
        <v>707</v>
      </c>
      <c r="H564">
        <v>577</v>
      </c>
      <c r="I564">
        <v>0</v>
      </c>
      <c r="J564">
        <v>1285</v>
      </c>
      <c r="K564">
        <v>1343</v>
      </c>
    </row>
    <row r="565" spans="1:11" x14ac:dyDescent="0.4">
      <c r="A565">
        <v>1990</v>
      </c>
      <c r="B565" t="s">
        <v>95</v>
      </c>
      <c r="C565" t="s">
        <v>77</v>
      </c>
      <c r="D565">
        <v>134</v>
      </c>
      <c r="E565">
        <v>0</v>
      </c>
      <c r="F565">
        <v>134</v>
      </c>
      <c r="G565">
        <v>780</v>
      </c>
      <c r="H565">
        <v>474</v>
      </c>
      <c r="I565">
        <v>0</v>
      </c>
      <c r="J565">
        <v>1254</v>
      </c>
      <c r="K565">
        <v>1388</v>
      </c>
    </row>
    <row r="566" spans="1:11" x14ac:dyDescent="0.4">
      <c r="A566">
        <v>1991</v>
      </c>
      <c r="B566" t="s">
        <v>95</v>
      </c>
      <c r="C566" t="s">
        <v>77</v>
      </c>
      <c r="D566">
        <v>127</v>
      </c>
      <c r="E566">
        <v>0</v>
      </c>
      <c r="F566">
        <v>128</v>
      </c>
      <c r="G566">
        <v>697</v>
      </c>
      <c r="H566">
        <v>487</v>
      </c>
      <c r="I566">
        <v>0</v>
      </c>
      <c r="J566">
        <v>1184</v>
      </c>
      <c r="K566">
        <v>1312</v>
      </c>
    </row>
    <row r="567" spans="1:11" x14ac:dyDescent="0.4">
      <c r="A567">
        <v>1992</v>
      </c>
      <c r="B567" t="s">
        <v>95</v>
      </c>
      <c r="C567" t="s">
        <v>77</v>
      </c>
      <c r="D567">
        <v>185</v>
      </c>
      <c r="E567">
        <v>0</v>
      </c>
      <c r="F567">
        <v>185</v>
      </c>
      <c r="G567">
        <v>672</v>
      </c>
      <c r="H567">
        <v>537</v>
      </c>
      <c r="I567">
        <v>0</v>
      </c>
      <c r="J567">
        <v>1209</v>
      </c>
      <c r="K567">
        <v>1394</v>
      </c>
    </row>
    <row r="568" spans="1:11" x14ac:dyDescent="0.4">
      <c r="A568">
        <v>1993</v>
      </c>
      <c r="B568" t="s">
        <v>95</v>
      </c>
      <c r="C568" t="s">
        <v>77</v>
      </c>
      <c r="D568">
        <v>85</v>
      </c>
      <c r="E568">
        <v>0</v>
      </c>
      <c r="F568">
        <v>85</v>
      </c>
      <c r="G568">
        <v>790</v>
      </c>
      <c r="H568">
        <v>665</v>
      </c>
      <c r="I568">
        <v>0</v>
      </c>
      <c r="J568">
        <v>1455</v>
      </c>
      <c r="K568">
        <v>1540</v>
      </c>
    </row>
    <row r="569" spans="1:11" x14ac:dyDescent="0.4">
      <c r="A569">
        <v>1994</v>
      </c>
      <c r="B569" t="s">
        <v>95</v>
      </c>
      <c r="C569" t="s">
        <v>77</v>
      </c>
      <c r="D569">
        <v>76</v>
      </c>
      <c r="E569">
        <v>0</v>
      </c>
      <c r="F569">
        <v>76</v>
      </c>
      <c r="G569">
        <v>773</v>
      </c>
      <c r="H569">
        <v>713</v>
      </c>
      <c r="I569">
        <v>0</v>
      </c>
      <c r="J569">
        <v>1486</v>
      </c>
      <c r="K569">
        <v>1562</v>
      </c>
    </row>
    <row r="570" spans="1:11" x14ac:dyDescent="0.4">
      <c r="A570">
        <v>1995</v>
      </c>
      <c r="B570" t="s">
        <v>95</v>
      </c>
      <c r="C570" t="s">
        <v>77</v>
      </c>
      <c r="D570">
        <v>35</v>
      </c>
      <c r="E570">
        <v>0</v>
      </c>
      <c r="F570">
        <v>35</v>
      </c>
      <c r="G570">
        <v>560</v>
      </c>
      <c r="H570">
        <v>658</v>
      </c>
      <c r="I570">
        <v>0</v>
      </c>
      <c r="J570">
        <v>1219</v>
      </c>
      <c r="K570">
        <v>1254</v>
      </c>
    </row>
    <row r="571" spans="1:11" x14ac:dyDescent="0.4">
      <c r="A571">
        <v>1996</v>
      </c>
      <c r="B571" t="s">
        <v>95</v>
      </c>
      <c r="C571" t="s">
        <v>77</v>
      </c>
      <c r="D571">
        <v>17</v>
      </c>
      <c r="E571">
        <v>0</v>
      </c>
      <c r="F571">
        <v>17</v>
      </c>
      <c r="G571">
        <v>336</v>
      </c>
      <c r="H571">
        <v>615</v>
      </c>
      <c r="I571">
        <v>0</v>
      </c>
      <c r="J571">
        <v>950</v>
      </c>
      <c r="K571">
        <v>967</v>
      </c>
    </row>
    <row r="572" spans="1:11" x14ac:dyDescent="0.4">
      <c r="A572">
        <v>1997</v>
      </c>
      <c r="B572" t="s">
        <v>95</v>
      </c>
      <c r="C572" t="s">
        <v>77</v>
      </c>
      <c r="D572">
        <v>1</v>
      </c>
      <c r="E572">
        <v>0</v>
      </c>
      <c r="F572">
        <v>1</v>
      </c>
      <c r="G572">
        <v>848</v>
      </c>
      <c r="H572">
        <v>732</v>
      </c>
      <c r="I572">
        <v>0</v>
      </c>
      <c r="J572">
        <v>1579</v>
      </c>
      <c r="K572">
        <v>1580</v>
      </c>
    </row>
    <row r="573" spans="1:11" x14ac:dyDescent="0.4">
      <c r="A573">
        <v>1998</v>
      </c>
      <c r="B573" t="s">
        <v>95</v>
      </c>
      <c r="C573" t="s">
        <v>77</v>
      </c>
      <c r="D573">
        <v>0</v>
      </c>
      <c r="E573">
        <v>0</v>
      </c>
      <c r="F573">
        <v>0</v>
      </c>
      <c r="G573">
        <v>416</v>
      </c>
      <c r="H573">
        <v>425</v>
      </c>
      <c r="I573">
        <v>0</v>
      </c>
      <c r="J573">
        <v>841</v>
      </c>
      <c r="K573">
        <v>841</v>
      </c>
    </row>
    <row r="574" spans="1:11" x14ac:dyDescent="0.4">
      <c r="A574">
        <v>1999</v>
      </c>
      <c r="B574" t="s">
        <v>95</v>
      </c>
      <c r="C574" t="s">
        <v>77</v>
      </c>
      <c r="D574">
        <v>0</v>
      </c>
      <c r="E574">
        <v>0</v>
      </c>
      <c r="F574">
        <v>0</v>
      </c>
      <c r="G574">
        <v>405</v>
      </c>
      <c r="H574">
        <v>391</v>
      </c>
      <c r="I574">
        <v>0</v>
      </c>
      <c r="J574">
        <v>795</v>
      </c>
      <c r="K574">
        <v>795</v>
      </c>
    </row>
    <row r="575" spans="1:11" x14ac:dyDescent="0.4">
      <c r="A575">
        <v>2000</v>
      </c>
      <c r="B575" t="s">
        <v>95</v>
      </c>
      <c r="C575" t="s">
        <v>77</v>
      </c>
      <c r="D575">
        <v>0.61799999999999999</v>
      </c>
      <c r="F575">
        <v>0.61799999999999999</v>
      </c>
      <c r="G575">
        <v>102</v>
      </c>
      <c r="H575">
        <v>198</v>
      </c>
      <c r="I575">
        <v>0</v>
      </c>
      <c r="J575">
        <v>300</v>
      </c>
      <c r="K575">
        <v>300.61799999999999</v>
      </c>
    </row>
    <row r="576" spans="1:11" x14ac:dyDescent="0.4">
      <c r="A576">
        <v>2001</v>
      </c>
      <c r="B576" t="s">
        <v>95</v>
      </c>
      <c r="C576" t="s">
        <v>77</v>
      </c>
      <c r="D576">
        <v>0.04</v>
      </c>
      <c r="F576">
        <v>0.04</v>
      </c>
      <c r="G576">
        <v>81</v>
      </c>
      <c r="H576">
        <v>61</v>
      </c>
      <c r="I576">
        <v>1</v>
      </c>
      <c r="J576">
        <v>143</v>
      </c>
      <c r="K576">
        <v>143.04</v>
      </c>
    </row>
    <row r="577" spans="1:11" x14ac:dyDescent="0.4">
      <c r="A577">
        <v>2002</v>
      </c>
      <c r="B577" t="s">
        <v>95</v>
      </c>
      <c r="C577" t="s">
        <v>77</v>
      </c>
      <c r="D577">
        <v>0.42</v>
      </c>
      <c r="F577">
        <v>0.42</v>
      </c>
      <c r="G577">
        <v>65</v>
      </c>
      <c r="H577">
        <v>14</v>
      </c>
      <c r="I577">
        <v>0</v>
      </c>
      <c r="J577">
        <v>79</v>
      </c>
      <c r="K577">
        <v>79.42</v>
      </c>
    </row>
    <row r="578" spans="1:11" x14ac:dyDescent="0.4">
      <c r="A578">
        <v>2003</v>
      </c>
      <c r="B578" t="s">
        <v>95</v>
      </c>
      <c r="C578" t="s">
        <v>77</v>
      </c>
      <c r="D578">
        <v>5</v>
      </c>
      <c r="E578">
        <v>3</v>
      </c>
      <c r="F578">
        <v>8</v>
      </c>
      <c r="G578">
        <v>36</v>
      </c>
      <c r="H578">
        <v>1</v>
      </c>
      <c r="I578">
        <v>0</v>
      </c>
      <c r="J578">
        <v>37</v>
      </c>
      <c r="K578">
        <v>45</v>
      </c>
    </row>
    <row r="579" spans="1:11" x14ac:dyDescent="0.4">
      <c r="A579">
        <v>2004</v>
      </c>
      <c r="B579" t="s">
        <v>95</v>
      </c>
      <c r="C579" t="s">
        <v>77</v>
      </c>
      <c r="G579">
        <v>21</v>
      </c>
      <c r="H579">
        <v>3</v>
      </c>
      <c r="I579">
        <v>1</v>
      </c>
      <c r="J579">
        <v>24</v>
      </c>
      <c r="K579">
        <v>24</v>
      </c>
    </row>
    <row r="580" spans="1:11" x14ac:dyDescent="0.4">
      <c r="A580">
        <v>2005</v>
      </c>
      <c r="B580" t="s">
        <v>95</v>
      </c>
      <c r="C580" t="s">
        <v>77</v>
      </c>
      <c r="G580">
        <v>0</v>
      </c>
      <c r="H580">
        <v>0</v>
      </c>
      <c r="I580">
        <v>0</v>
      </c>
      <c r="J580">
        <v>0</v>
      </c>
      <c r="K580">
        <v>0</v>
      </c>
    </row>
    <row r="581" spans="1:11" x14ac:dyDescent="0.4">
      <c r="A581">
        <v>2006</v>
      </c>
      <c r="B581" t="s">
        <v>95</v>
      </c>
      <c r="C581" t="s">
        <v>77</v>
      </c>
      <c r="G581">
        <v>0</v>
      </c>
      <c r="H581">
        <v>0</v>
      </c>
      <c r="I581">
        <v>0</v>
      </c>
      <c r="J581">
        <v>0</v>
      </c>
      <c r="K581">
        <v>0</v>
      </c>
    </row>
    <row r="582" spans="1:11" x14ac:dyDescent="0.4">
      <c r="A582">
        <v>2007</v>
      </c>
      <c r="B582" t="s">
        <v>95</v>
      </c>
      <c r="C582" t="s">
        <v>77</v>
      </c>
      <c r="E582">
        <v>1</v>
      </c>
      <c r="F582">
        <v>1</v>
      </c>
      <c r="G582">
        <v>0</v>
      </c>
      <c r="H582">
        <v>1</v>
      </c>
      <c r="I582">
        <v>0</v>
      </c>
      <c r="J582">
        <v>1</v>
      </c>
      <c r="K582">
        <v>2</v>
      </c>
    </row>
    <row r="583" spans="1:11" x14ac:dyDescent="0.4">
      <c r="A583">
        <v>2008</v>
      </c>
      <c r="B583" t="s">
        <v>95</v>
      </c>
      <c r="C583" t="s">
        <v>77</v>
      </c>
      <c r="G583">
        <v>0</v>
      </c>
      <c r="H583">
        <v>0</v>
      </c>
      <c r="I583">
        <v>0</v>
      </c>
      <c r="J583">
        <v>0</v>
      </c>
      <c r="K583">
        <v>0</v>
      </c>
    </row>
    <row r="584" spans="1:11" x14ac:dyDescent="0.4">
      <c r="A584">
        <v>2009</v>
      </c>
      <c r="B584" t="s">
        <v>95</v>
      </c>
      <c r="C584" t="s">
        <v>77</v>
      </c>
      <c r="G584">
        <v>0</v>
      </c>
      <c r="H584">
        <v>0</v>
      </c>
      <c r="I584">
        <v>0</v>
      </c>
      <c r="J584">
        <v>0</v>
      </c>
      <c r="K584">
        <v>0</v>
      </c>
    </row>
    <row r="585" spans="1:11" x14ac:dyDescent="0.4">
      <c r="A585">
        <v>2010</v>
      </c>
      <c r="B585" t="s">
        <v>95</v>
      </c>
      <c r="C585" t="s">
        <v>77</v>
      </c>
      <c r="E585">
        <v>0</v>
      </c>
      <c r="F585">
        <v>0</v>
      </c>
      <c r="G585">
        <v>2</v>
      </c>
      <c r="H585">
        <v>0</v>
      </c>
      <c r="I585">
        <v>0</v>
      </c>
      <c r="J585">
        <v>2</v>
      </c>
      <c r="K585">
        <v>2</v>
      </c>
    </row>
    <row r="586" spans="1:11" x14ac:dyDescent="0.4">
      <c r="A586">
        <v>2011</v>
      </c>
      <c r="B586" t="s">
        <v>95</v>
      </c>
      <c r="C586" t="s">
        <v>77</v>
      </c>
      <c r="D586">
        <v>0.36399999999999999</v>
      </c>
      <c r="F586">
        <v>0.36399999999999999</v>
      </c>
      <c r="G586">
        <v>0</v>
      </c>
      <c r="H586">
        <v>0</v>
      </c>
      <c r="I586">
        <v>0</v>
      </c>
      <c r="J586">
        <v>0</v>
      </c>
      <c r="K586">
        <v>0.36399999999999999</v>
      </c>
    </row>
    <row r="587" spans="1:11" x14ac:dyDescent="0.4">
      <c r="A587">
        <v>2012</v>
      </c>
      <c r="B587" t="s">
        <v>95</v>
      </c>
      <c r="C587" t="s">
        <v>77</v>
      </c>
      <c r="G587">
        <v>0</v>
      </c>
      <c r="H587">
        <v>0</v>
      </c>
      <c r="I587">
        <v>0</v>
      </c>
      <c r="J587">
        <v>0</v>
      </c>
      <c r="K587">
        <v>0</v>
      </c>
    </row>
    <row r="588" spans="1:11" x14ac:dyDescent="0.4">
      <c r="A588">
        <v>2013</v>
      </c>
      <c r="B588" t="s">
        <v>95</v>
      </c>
      <c r="C588" t="s">
        <v>77</v>
      </c>
      <c r="G588">
        <v>0</v>
      </c>
      <c r="H588">
        <v>0</v>
      </c>
      <c r="I588">
        <v>0</v>
      </c>
      <c r="J588">
        <v>0</v>
      </c>
      <c r="K588">
        <v>0</v>
      </c>
    </row>
    <row r="589" spans="1:11" x14ac:dyDescent="0.4">
      <c r="A589">
        <v>2014</v>
      </c>
      <c r="B589" t="s">
        <v>95</v>
      </c>
      <c r="C589" t="s">
        <v>77</v>
      </c>
    </row>
    <row r="590" spans="1:11" x14ac:dyDescent="0.4">
      <c r="A590">
        <v>2015</v>
      </c>
      <c r="B590" t="s">
        <v>95</v>
      </c>
      <c r="C590" t="s">
        <v>77</v>
      </c>
    </row>
    <row r="591" spans="1:11" x14ac:dyDescent="0.4">
      <c r="A591">
        <v>2016</v>
      </c>
      <c r="B591" t="s">
        <v>95</v>
      </c>
      <c r="C591" t="s">
        <v>77</v>
      </c>
      <c r="G591">
        <v>5.0000000000000001E-3</v>
      </c>
      <c r="J591">
        <v>5.0000000000000001E-3</v>
      </c>
      <c r="K591">
        <v>5.0000000000000001E-3</v>
      </c>
    </row>
    <row r="592" spans="1:11" x14ac:dyDescent="0.4">
      <c r="A592">
        <v>2017</v>
      </c>
      <c r="B592" t="s">
        <v>95</v>
      </c>
      <c r="C592" t="s">
        <v>77</v>
      </c>
    </row>
    <row r="593" spans="1:11" x14ac:dyDescent="0.4">
      <c r="A593">
        <v>2018</v>
      </c>
      <c r="B593" t="s">
        <v>95</v>
      </c>
      <c r="C593" t="s">
        <v>77</v>
      </c>
      <c r="H593">
        <v>2.3E-2</v>
      </c>
      <c r="J593">
        <v>2.3E-2</v>
      </c>
      <c r="K593">
        <v>2.3E-2</v>
      </c>
    </row>
    <row r="594" spans="1:11" x14ac:dyDescent="0.4">
      <c r="A594">
        <v>2019</v>
      </c>
      <c r="B594" t="s">
        <v>95</v>
      </c>
      <c r="C594" t="s">
        <v>77</v>
      </c>
      <c r="D594">
        <v>4.3999999999999997E-2</v>
      </c>
      <c r="F594">
        <v>4.3999999999999997E-2</v>
      </c>
      <c r="H594">
        <v>1E-3</v>
      </c>
      <c r="J594">
        <v>1E-3</v>
      </c>
      <c r="K594">
        <v>4.4999999999999998E-2</v>
      </c>
    </row>
    <row r="595" spans="1:11" x14ac:dyDescent="0.4">
      <c r="A595">
        <v>2020</v>
      </c>
      <c r="B595" t="s">
        <v>95</v>
      </c>
      <c r="C595" t="s">
        <v>77</v>
      </c>
    </row>
    <row r="596" spans="1:11" x14ac:dyDescent="0.4">
      <c r="A596">
        <v>1903</v>
      </c>
      <c r="B596" t="s">
        <v>95</v>
      </c>
      <c r="C596" t="s">
        <v>232</v>
      </c>
      <c r="D596">
        <v>1530</v>
      </c>
      <c r="E596">
        <v>5068</v>
      </c>
      <c r="F596">
        <v>6598</v>
      </c>
    </row>
    <row r="597" spans="1:11" x14ac:dyDescent="0.4">
      <c r="A597">
        <v>1904</v>
      </c>
      <c r="B597" t="s">
        <v>95</v>
      </c>
      <c r="C597" t="s">
        <v>232</v>
      </c>
      <c r="D597">
        <v>1427</v>
      </c>
      <c r="E597">
        <v>5851</v>
      </c>
      <c r="F597">
        <v>7278</v>
      </c>
    </row>
    <row r="598" spans="1:11" x14ac:dyDescent="0.4">
      <c r="A598">
        <v>1905</v>
      </c>
      <c r="B598" t="s">
        <v>95</v>
      </c>
      <c r="C598" t="s">
        <v>232</v>
      </c>
      <c r="D598">
        <v>1366</v>
      </c>
      <c r="E598">
        <v>3677</v>
      </c>
      <c r="F598">
        <v>5043</v>
      </c>
    </row>
    <row r="599" spans="1:11" x14ac:dyDescent="0.4">
      <c r="A599">
        <v>1906</v>
      </c>
      <c r="B599" t="s">
        <v>95</v>
      </c>
      <c r="C599" t="s">
        <v>232</v>
      </c>
      <c r="D599">
        <v>1697</v>
      </c>
      <c r="E599">
        <v>2684</v>
      </c>
      <c r="F599">
        <v>4381</v>
      </c>
    </row>
    <row r="600" spans="1:11" x14ac:dyDescent="0.4">
      <c r="A600">
        <v>1907</v>
      </c>
      <c r="B600" t="s">
        <v>95</v>
      </c>
      <c r="C600" t="s">
        <v>232</v>
      </c>
      <c r="D600">
        <v>1664</v>
      </c>
      <c r="E600">
        <v>4181</v>
      </c>
      <c r="F600">
        <v>5845</v>
      </c>
    </row>
    <row r="601" spans="1:11" x14ac:dyDescent="0.4">
      <c r="A601">
        <v>1908</v>
      </c>
      <c r="B601" t="s">
        <v>95</v>
      </c>
      <c r="C601" t="s">
        <v>232</v>
      </c>
      <c r="D601">
        <v>926</v>
      </c>
      <c r="E601">
        <v>4811</v>
      </c>
      <c r="F601">
        <v>5737</v>
      </c>
    </row>
    <row r="602" spans="1:11" x14ac:dyDescent="0.4">
      <c r="A602">
        <v>1909</v>
      </c>
      <c r="B602" t="s">
        <v>95</v>
      </c>
      <c r="C602" t="s">
        <v>232</v>
      </c>
      <c r="J602">
        <v>573</v>
      </c>
    </row>
    <row r="603" spans="1:11" x14ac:dyDescent="0.4">
      <c r="A603">
        <v>1910</v>
      </c>
      <c r="B603" t="s">
        <v>95</v>
      </c>
      <c r="C603" t="s">
        <v>232</v>
      </c>
      <c r="J603">
        <v>709</v>
      </c>
    </row>
    <row r="604" spans="1:11" x14ac:dyDescent="0.4">
      <c r="A604">
        <v>1911</v>
      </c>
      <c r="B604" t="s">
        <v>95</v>
      </c>
      <c r="C604" t="s">
        <v>232</v>
      </c>
      <c r="J604">
        <v>1454</v>
      </c>
    </row>
    <row r="605" spans="1:11" x14ac:dyDescent="0.4">
      <c r="A605">
        <v>1912</v>
      </c>
      <c r="B605" t="s">
        <v>95</v>
      </c>
      <c r="C605" t="s">
        <v>232</v>
      </c>
      <c r="F605">
        <v>4999</v>
      </c>
      <c r="J605">
        <v>522</v>
      </c>
      <c r="K605">
        <v>5521</v>
      </c>
    </row>
    <row r="606" spans="1:11" x14ac:dyDescent="0.4">
      <c r="A606">
        <v>1913</v>
      </c>
      <c r="B606" t="s">
        <v>95</v>
      </c>
      <c r="C606" t="s">
        <v>232</v>
      </c>
      <c r="F606">
        <v>2399</v>
      </c>
      <c r="J606">
        <v>341</v>
      </c>
      <c r="K606">
        <v>2740</v>
      </c>
    </row>
    <row r="607" spans="1:11" x14ac:dyDescent="0.4">
      <c r="A607">
        <v>1914</v>
      </c>
      <c r="B607" t="s">
        <v>95</v>
      </c>
      <c r="C607" t="s">
        <v>232</v>
      </c>
      <c r="F607">
        <v>2357</v>
      </c>
      <c r="J607">
        <v>381</v>
      </c>
      <c r="K607">
        <v>2738</v>
      </c>
    </row>
    <row r="608" spans="1:11" x14ac:dyDescent="0.4">
      <c r="A608">
        <v>1915</v>
      </c>
      <c r="B608" t="s">
        <v>95</v>
      </c>
      <c r="C608" t="s">
        <v>232</v>
      </c>
      <c r="F608">
        <v>1491</v>
      </c>
      <c r="J608">
        <v>561</v>
      </c>
      <c r="K608">
        <v>2052</v>
      </c>
    </row>
    <row r="609" spans="1:11" x14ac:dyDescent="0.4">
      <c r="A609">
        <v>1916</v>
      </c>
      <c r="B609" t="s">
        <v>95</v>
      </c>
      <c r="C609" t="s">
        <v>232</v>
      </c>
      <c r="D609">
        <v>2352</v>
      </c>
      <c r="E609">
        <v>5322</v>
      </c>
      <c r="F609">
        <v>7674</v>
      </c>
      <c r="J609">
        <v>412</v>
      </c>
      <c r="K609">
        <v>8086</v>
      </c>
    </row>
    <row r="610" spans="1:11" x14ac:dyDescent="0.4">
      <c r="A610">
        <v>1917</v>
      </c>
      <c r="B610" t="s">
        <v>95</v>
      </c>
      <c r="C610" t="s">
        <v>232</v>
      </c>
      <c r="D610">
        <v>1591</v>
      </c>
      <c r="E610">
        <v>2820</v>
      </c>
      <c r="F610">
        <v>4411</v>
      </c>
      <c r="J610">
        <v>610</v>
      </c>
      <c r="K610">
        <v>5021</v>
      </c>
    </row>
    <row r="611" spans="1:11" x14ac:dyDescent="0.4">
      <c r="A611">
        <v>1918</v>
      </c>
      <c r="B611" t="s">
        <v>95</v>
      </c>
      <c r="C611" t="s">
        <v>232</v>
      </c>
      <c r="D611">
        <v>1196</v>
      </c>
      <c r="E611">
        <v>3847</v>
      </c>
      <c r="F611">
        <v>5043</v>
      </c>
      <c r="J611">
        <v>374</v>
      </c>
      <c r="K611">
        <v>5417</v>
      </c>
    </row>
    <row r="612" spans="1:11" x14ac:dyDescent="0.4">
      <c r="A612">
        <v>1919</v>
      </c>
      <c r="B612" t="s">
        <v>95</v>
      </c>
      <c r="C612" t="s">
        <v>232</v>
      </c>
      <c r="D612">
        <v>954</v>
      </c>
      <c r="E612">
        <v>3883</v>
      </c>
      <c r="F612">
        <v>4837</v>
      </c>
      <c r="J612">
        <v>249</v>
      </c>
      <c r="K612">
        <v>5086</v>
      </c>
    </row>
    <row r="613" spans="1:11" x14ac:dyDescent="0.4">
      <c r="A613">
        <v>1920</v>
      </c>
      <c r="B613" t="s">
        <v>95</v>
      </c>
      <c r="C613" t="s">
        <v>232</v>
      </c>
      <c r="D613">
        <v>945</v>
      </c>
      <c r="E613">
        <v>2442</v>
      </c>
      <c r="F613">
        <v>3387</v>
      </c>
      <c r="J613">
        <v>258</v>
      </c>
      <c r="K613">
        <v>3645</v>
      </c>
    </row>
    <row r="614" spans="1:11" x14ac:dyDescent="0.4">
      <c r="A614">
        <v>1921</v>
      </c>
      <c r="B614" t="s">
        <v>95</v>
      </c>
      <c r="C614" t="s">
        <v>232</v>
      </c>
      <c r="D614">
        <v>830</v>
      </c>
      <c r="E614">
        <v>1334</v>
      </c>
      <c r="F614">
        <v>2164</v>
      </c>
      <c r="J614">
        <v>198</v>
      </c>
      <c r="K614">
        <v>2362</v>
      </c>
    </row>
    <row r="615" spans="1:11" x14ac:dyDescent="0.4">
      <c r="A615">
        <v>1922</v>
      </c>
      <c r="B615" t="s">
        <v>95</v>
      </c>
      <c r="C615" t="s">
        <v>232</v>
      </c>
      <c r="D615">
        <v>1393</v>
      </c>
      <c r="E615">
        <v>3003</v>
      </c>
      <c r="F615">
        <v>4396</v>
      </c>
      <c r="G615">
        <v>180</v>
      </c>
      <c r="H615">
        <v>75</v>
      </c>
      <c r="I615">
        <v>19</v>
      </c>
      <c r="J615">
        <v>275</v>
      </c>
      <c r="K615">
        <v>4671</v>
      </c>
    </row>
    <row r="616" spans="1:11" x14ac:dyDescent="0.4">
      <c r="A616">
        <v>1923</v>
      </c>
      <c r="B616" t="s">
        <v>95</v>
      </c>
      <c r="C616" t="s">
        <v>232</v>
      </c>
      <c r="D616">
        <v>1208</v>
      </c>
      <c r="E616">
        <v>1830</v>
      </c>
      <c r="F616">
        <v>3038</v>
      </c>
      <c r="G616">
        <v>152</v>
      </c>
      <c r="H616">
        <v>72</v>
      </c>
      <c r="I616">
        <v>11</v>
      </c>
      <c r="J616">
        <v>235</v>
      </c>
      <c r="K616">
        <v>3273</v>
      </c>
    </row>
    <row r="617" spans="1:11" x14ac:dyDescent="0.4">
      <c r="A617">
        <v>1924</v>
      </c>
      <c r="B617" t="s">
        <v>95</v>
      </c>
      <c r="C617" t="s">
        <v>232</v>
      </c>
      <c r="D617">
        <v>1165</v>
      </c>
      <c r="E617">
        <v>1714</v>
      </c>
      <c r="F617">
        <v>2879</v>
      </c>
      <c r="G617">
        <v>210</v>
      </c>
      <c r="H617">
        <v>38</v>
      </c>
      <c r="I617">
        <v>7</v>
      </c>
      <c r="J617">
        <v>255</v>
      </c>
      <c r="K617">
        <v>3134</v>
      </c>
    </row>
    <row r="618" spans="1:11" x14ac:dyDescent="0.4">
      <c r="A618">
        <v>1925</v>
      </c>
      <c r="B618" t="s">
        <v>95</v>
      </c>
      <c r="C618" t="s">
        <v>232</v>
      </c>
      <c r="D618">
        <v>1412</v>
      </c>
      <c r="E618">
        <v>3736</v>
      </c>
      <c r="F618">
        <v>5148</v>
      </c>
      <c r="G618">
        <v>202</v>
      </c>
      <c r="H618">
        <v>30</v>
      </c>
      <c r="I618">
        <v>9</v>
      </c>
      <c r="J618">
        <v>241</v>
      </c>
      <c r="K618">
        <v>5389</v>
      </c>
    </row>
    <row r="619" spans="1:11" x14ac:dyDescent="0.4">
      <c r="A619">
        <v>1926</v>
      </c>
      <c r="B619" t="s">
        <v>95</v>
      </c>
      <c r="C619" t="s">
        <v>232</v>
      </c>
      <c r="D619">
        <v>985</v>
      </c>
      <c r="E619">
        <v>3326</v>
      </c>
      <c r="F619">
        <v>4311</v>
      </c>
      <c r="G619">
        <v>247</v>
      </c>
      <c r="H619">
        <v>92</v>
      </c>
      <c r="I619">
        <v>12</v>
      </c>
      <c r="J619">
        <v>351</v>
      </c>
      <c r="K619">
        <v>4662</v>
      </c>
    </row>
    <row r="620" spans="1:11" x14ac:dyDescent="0.4">
      <c r="A620">
        <v>1927</v>
      </c>
      <c r="B620" t="s">
        <v>95</v>
      </c>
      <c r="C620" t="s">
        <v>232</v>
      </c>
      <c r="D620">
        <v>1599</v>
      </c>
      <c r="E620">
        <v>4005</v>
      </c>
      <c r="F620">
        <v>5604</v>
      </c>
      <c r="G620">
        <v>254</v>
      </c>
      <c r="H620">
        <v>19</v>
      </c>
      <c r="I620">
        <v>10</v>
      </c>
      <c r="J620">
        <v>283</v>
      </c>
      <c r="K620">
        <v>5887</v>
      </c>
    </row>
    <row r="621" spans="1:11" x14ac:dyDescent="0.4">
      <c r="A621">
        <v>1928</v>
      </c>
      <c r="B621" t="s">
        <v>95</v>
      </c>
      <c r="C621" t="s">
        <v>232</v>
      </c>
      <c r="D621">
        <v>1971</v>
      </c>
      <c r="E621">
        <v>738</v>
      </c>
      <c r="F621">
        <v>2709</v>
      </c>
      <c r="G621">
        <v>314</v>
      </c>
      <c r="H621">
        <v>16</v>
      </c>
      <c r="I621">
        <v>9</v>
      </c>
      <c r="J621">
        <v>339</v>
      </c>
      <c r="K621">
        <v>3048</v>
      </c>
    </row>
    <row r="622" spans="1:11" x14ac:dyDescent="0.4">
      <c r="A622">
        <v>1929</v>
      </c>
      <c r="B622" t="s">
        <v>95</v>
      </c>
      <c r="C622" t="s">
        <v>232</v>
      </c>
      <c r="D622">
        <v>676</v>
      </c>
      <c r="E622">
        <v>1563</v>
      </c>
      <c r="F622">
        <v>2239</v>
      </c>
      <c r="G622">
        <v>551</v>
      </c>
      <c r="H622">
        <v>22</v>
      </c>
      <c r="I622">
        <v>10</v>
      </c>
      <c r="J622">
        <v>583</v>
      </c>
      <c r="K622">
        <v>2822</v>
      </c>
    </row>
    <row r="623" spans="1:11" x14ac:dyDescent="0.4">
      <c r="A623">
        <v>1930</v>
      </c>
      <c r="B623" t="s">
        <v>95</v>
      </c>
      <c r="C623" t="s">
        <v>232</v>
      </c>
      <c r="D623">
        <v>1215</v>
      </c>
      <c r="E623">
        <v>3542</v>
      </c>
      <c r="F623">
        <v>4757</v>
      </c>
      <c r="G623">
        <v>328</v>
      </c>
      <c r="H623">
        <v>43</v>
      </c>
      <c r="I623">
        <v>6</v>
      </c>
      <c r="J623">
        <v>377</v>
      </c>
      <c r="K623">
        <v>5134</v>
      </c>
    </row>
    <row r="624" spans="1:11" x14ac:dyDescent="0.4">
      <c r="A624">
        <v>1931</v>
      </c>
      <c r="B624" t="s">
        <v>95</v>
      </c>
      <c r="C624" t="s">
        <v>232</v>
      </c>
      <c r="D624">
        <v>1168</v>
      </c>
      <c r="E624">
        <v>3656</v>
      </c>
      <c r="F624">
        <v>4824</v>
      </c>
      <c r="G624">
        <v>722</v>
      </c>
      <c r="H624">
        <v>31</v>
      </c>
      <c r="I624">
        <v>4</v>
      </c>
      <c r="J624">
        <v>757</v>
      </c>
      <c r="K624">
        <v>5581</v>
      </c>
    </row>
    <row r="625" spans="1:11" x14ac:dyDescent="0.4">
      <c r="A625">
        <v>1932</v>
      </c>
      <c r="B625" t="s">
        <v>95</v>
      </c>
      <c r="C625" t="s">
        <v>232</v>
      </c>
      <c r="D625">
        <v>771</v>
      </c>
      <c r="E625">
        <v>2040</v>
      </c>
      <c r="F625">
        <v>2811</v>
      </c>
      <c r="G625">
        <v>343</v>
      </c>
      <c r="H625">
        <v>19</v>
      </c>
      <c r="I625">
        <v>4</v>
      </c>
      <c r="J625">
        <v>366</v>
      </c>
      <c r="K625">
        <v>3177</v>
      </c>
    </row>
    <row r="626" spans="1:11" x14ac:dyDescent="0.4">
      <c r="A626">
        <v>1933</v>
      </c>
      <c r="B626" t="s">
        <v>95</v>
      </c>
      <c r="C626" t="s">
        <v>232</v>
      </c>
      <c r="D626">
        <v>503</v>
      </c>
      <c r="E626">
        <v>1908</v>
      </c>
      <c r="F626">
        <v>2411</v>
      </c>
      <c r="G626">
        <v>326</v>
      </c>
      <c r="H626">
        <v>5</v>
      </c>
      <c r="I626">
        <v>3</v>
      </c>
      <c r="J626">
        <v>334</v>
      </c>
      <c r="K626">
        <v>2745</v>
      </c>
    </row>
    <row r="627" spans="1:11" x14ac:dyDescent="0.4">
      <c r="A627">
        <v>1934</v>
      </c>
      <c r="B627" t="s">
        <v>95</v>
      </c>
      <c r="C627" t="s">
        <v>232</v>
      </c>
      <c r="D627">
        <v>975</v>
      </c>
      <c r="E627">
        <v>3360</v>
      </c>
      <c r="F627">
        <v>4335</v>
      </c>
      <c r="G627">
        <v>269</v>
      </c>
      <c r="H627">
        <v>3</v>
      </c>
      <c r="I627">
        <v>1</v>
      </c>
      <c r="J627">
        <v>273</v>
      </c>
      <c r="K627">
        <v>4608</v>
      </c>
    </row>
    <row r="628" spans="1:11" x14ac:dyDescent="0.4">
      <c r="A628">
        <v>1935</v>
      </c>
      <c r="B628" t="s">
        <v>95</v>
      </c>
      <c r="C628" t="s">
        <v>232</v>
      </c>
      <c r="D628">
        <v>1040</v>
      </c>
      <c r="E628">
        <v>2846</v>
      </c>
      <c r="F628">
        <v>3886</v>
      </c>
      <c r="G628">
        <v>271</v>
      </c>
      <c r="H628">
        <v>21</v>
      </c>
      <c r="I628">
        <v>1</v>
      </c>
      <c r="J628">
        <v>293</v>
      </c>
      <c r="K628">
        <v>4179</v>
      </c>
    </row>
    <row r="629" spans="1:11" x14ac:dyDescent="0.4">
      <c r="A629">
        <v>1936</v>
      </c>
      <c r="B629" t="s">
        <v>95</v>
      </c>
      <c r="C629" t="s">
        <v>232</v>
      </c>
      <c r="D629">
        <v>817</v>
      </c>
      <c r="E629">
        <v>3165</v>
      </c>
      <c r="F629">
        <v>3982</v>
      </c>
      <c r="G629">
        <v>170</v>
      </c>
      <c r="H629">
        <v>27</v>
      </c>
      <c r="I629">
        <v>1</v>
      </c>
      <c r="J629">
        <v>198</v>
      </c>
      <c r="K629">
        <v>4180</v>
      </c>
    </row>
    <row r="630" spans="1:11" x14ac:dyDescent="0.4">
      <c r="A630">
        <v>1937</v>
      </c>
      <c r="B630" t="s">
        <v>95</v>
      </c>
      <c r="C630" t="s">
        <v>232</v>
      </c>
      <c r="D630">
        <v>842</v>
      </c>
      <c r="E630">
        <v>3310</v>
      </c>
      <c r="F630">
        <v>4152</v>
      </c>
      <c r="G630">
        <v>200</v>
      </c>
      <c r="H630">
        <v>27</v>
      </c>
      <c r="I630">
        <v>3</v>
      </c>
      <c r="J630">
        <v>230</v>
      </c>
      <c r="K630">
        <v>4382</v>
      </c>
    </row>
    <row r="631" spans="1:11" x14ac:dyDescent="0.4">
      <c r="A631">
        <v>1938</v>
      </c>
      <c r="B631" t="s">
        <v>95</v>
      </c>
      <c r="C631" t="s">
        <v>232</v>
      </c>
      <c r="D631">
        <v>1226</v>
      </c>
      <c r="E631">
        <v>4202</v>
      </c>
      <c r="F631">
        <v>5428</v>
      </c>
      <c r="G631">
        <v>187</v>
      </c>
      <c r="H631">
        <v>47</v>
      </c>
      <c r="I631">
        <v>2</v>
      </c>
      <c r="J631">
        <v>236</v>
      </c>
      <c r="K631">
        <v>5664</v>
      </c>
    </row>
    <row r="632" spans="1:11" x14ac:dyDescent="0.4">
      <c r="A632">
        <v>1939</v>
      </c>
      <c r="B632" t="s">
        <v>95</v>
      </c>
      <c r="C632" t="s">
        <v>232</v>
      </c>
      <c r="D632">
        <v>1357</v>
      </c>
      <c r="E632">
        <v>5591</v>
      </c>
      <c r="F632">
        <v>6948</v>
      </c>
      <c r="G632">
        <v>263</v>
      </c>
      <c r="H632">
        <v>54</v>
      </c>
      <c r="I632">
        <v>5</v>
      </c>
      <c r="J632">
        <v>322</v>
      </c>
      <c r="K632">
        <v>7270</v>
      </c>
    </row>
    <row r="633" spans="1:11" x14ac:dyDescent="0.4">
      <c r="A633">
        <v>1940</v>
      </c>
      <c r="B633" t="s">
        <v>95</v>
      </c>
      <c r="C633" t="s">
        <v>232</v>
      </c>
      <c r="D633">
        <v>588</v>
      </c>
      <c r="E633">
        <v>2715</v>
      </c>
      <c r="F633">
        <v>3303</v>
      </c>
      <c r="G633">
        <v>149</v>
      </c>
      <c r="H633">
        <v>27</v>
      </c>
      <c r="I633">
        <v>3</v>
      </c>
      <c r="J633">
        <v>179</v>
      </c>
      <c r="K633">
        <v>3482</v>
      </c>
    </row>
    <row r="634" spans="1:11" x14ac:dyDescent="0.4">
      <c r="A634">
        <v>1941</v>
      </c>
      <c r="B634" t="s">
        <v>95</v>
      </c>
      <c r="C634" t="s">
        <v>232</v>
      </c>
      <c r="D634">
        <v>607</v>
      </c>
      <c r="E634">
        <v>2552</v>
      </c>
      <c r="F634">
        <v>3159</v>
      </c>
      <c r="G634">
        <v>189</v>
      </c>
      <c r="H634">
        <v>64</v>
      </c>
      <c r="I634">
        <v>8</v>
      </c>
      <c r="J634">
        <v>261</v>
      </c>
      <c r="K634">
        <v>3420</v>
      </c>
    </row>
    <row r="635" spans="1:11" x14ac:dyDescent="0.4">
      <c r="A635">
        <v>1942</v>
      </c>
      <c r="B635" t="s">
        <v>95</v>
      </c>
      <c r="C635" t="s">
        <v>232</v>
      </c>
      <c r="D635">
        <v>615</v>
      </c>
      <c r="E635">
        <v>1793</v>
      </c>
      <c r="F635">
        <v>2408</v>
      </c>
      <c r="G635">
        <v>362</v>
      </c>
      <c r="H635">
        <v>52</v>
      </c>
      <c r="I635">
        <v>12</v>
      </c>
      <c r="J635">
        <v>426</v>
      </c>
      <c r="K635">
        <v>2834</v>
      </c>
    </row>
    <row r="636" spans="1:11" x14ac:dyDescent="0.4">
      <c r="A636">
        <v>1943</v>
      </c>
      <c r="B636" t="s">
        <v>95</v>
      </c>
      <c r="C636" t="s">
        <v>232</v>
      </c>
      <c r="D636">
        <v>561</v>
      </c>
      <c r="E636">
        <v>1448</v>
      </c>
      <c r="F636">
        <v>2009</v>
      </c>
      <c r="G636">
        <v>329</v>
      </c>
      <c r="H636">
        <v>168</v>
      </c>
      <c r="I636">
        <v>46</v>
      </c>
      <c r="J636">
        <v>543</v>
      </c>
      <c r="K636">
        <v>2552</v>
      </c>
    </row>
    <row r="637" spans="1:11" x14ac:dyDescent="0.4">
      <c r="A637">
        <v>1944</v>
      </c>
      <c r="B637" t="s">
        <v>95</v>
      </c>
      <c r="C637" t="s">
        <v>232</v>
      </c>
      <c r="D637">
        <v>444</v>
      </c>
      <c r="E637">
        <v>629</v>
      </c>
      <c r="F637">
        <v>1073</v>
      </c>
      <c r="G637">
        <v>129</v>
      </c>
      <c r="H637">
        <v>55</v>
      </c>
      <c r="I637">
        <v>12</v>
      </c>
      <c r="J637">
        <v>196</v>
      </c>
      <c r="K637">
        <v>1269</v>
      </c>
    </row>
    <row r="638" spans="1:11" x14ac:dyDescent="0.4">
      <c r="A638">
        <v>1945</v>
      </c>
      <c r="B638" t="s">
        <v>95</v>
      </c>
      <c r="C638" t="s">
        <v>232</v>
      </c>
      <c r="D638">
        <v>529</v>
      </c>
      <c r="E638">
        <v>844</v>
      </c>
      <c r="F638">
        <v>1373</v>
      </c>
      <c r="G638">
        <v>100</v>
      </c>
      <c r="H638">
        <v>103</v>
      </c>
      <c r="I638">
        <v>4</v>
      </c>
      <c r="J638">
        <v>207</v>
      </c>
      <c r="K638">
        <v>1580</v>
      </c>
    </row>
    <row r="639" spans="1:11" x14ac:dyDescent="0.4">
      <c r="A639">
        <v>1946</v>
      </c>
      <c r="B639" t="s">
        <v>95</v>
      </c>
      <c r="C639" t="s">
        <v>232</v>
      </c>
      <c r="D639">
        <v>476</v>
      </c>
      <c r="E639">
        <v>986</v>
      </c>
      <c r="F639">
        <v>1462</v>
      </c>
      <c r="G639">
        <v>104</v>
      </c>
      <c r="H639">
        <v>21</v>
      </c>
      <c r="I639">
        <v>0</v>
      </c>
      <c r="J639">
        <v>125</v>
      </c>
      <c r="K639">
        <v>1587</v>
      </c>
    </row>
    <row r="640" spans="1:11" x14ac:dyDescent="0.4">
      <c r="A640">
        <v>1947</v>
      </c>
      <c r="B640" t="s">
        <v>95</v>
      </c>
      <c r="C640" t="s">
        <v>232</v>
      </c>
      <c r="D640">
        <v>358</v>
      </c>
      <c r="E640">
        <v>713</v>
      </c>
      <c r="F640">
        <v>1071</v>
      </c>
      <c r="G640">
        <v>217</v>
      </c>
      <c r="H640">
        <v>15</v>
      </c>
      <c r="I640">
        <v>0</v>
      </c>
      <c r="J640">
        <v>232</v>
      </c>
      <c r="K640">
        <v>1303</v>
      </c>
    </row>
    <row r="641" spans="1:11" x14ac:dyDescent="0.4">
      <c r="A641">
        <v>1948</v>
      </c>
      <c r="B641" t="s">
        <v>95</v>
      </c>
      <c r="C641" t="s">
        <v>232</v>
      </c>
      <c r="D641">
        <v>517</v>
      </c>
      <c r="E641">
        <v>1120</v>
      </c>
      <c r="F641">
        <v>1637</v>
      </c>
      <c r="G641">
        <v>124</v>
      </c>
      <c r="H641">
        <v>17</v>
      </c>
      <c r="I641">
        <v>0</v>
      </c>
      <c r="J641">
        <v>141</v>
      </c>
      <c r="K641">
        <v>1778</v>
      </c>
    </row>
    <row r="642" spans="1:11" x14ac:dyDescent="0.4">
      <c r="A642">
        <v>1949</v>
      </c>
      <c r="B642" t="s">
        <v>95</v>
      </c>
      <c r="C642" t="s">
        <v>232</v>
      </c>
      <c r="D642">
        <v>600</v>
      </c>
      <c r="E642">
        <v>1352</v>
      </c>
      <c r="F642">
        <v>1952</v>
      </c>
      <c r="G642">
        <v>135</v>
      </c>
      <c r="H642">
        <v>28</v>
      </c>
      <c r="I642">
        <v>1</v>
      </c>
      <c r="J642">
        <v>164</v>
      </c>
      <c r="K642">
        <v>2116</v>
      </c>
    </row>
    <row r="643" spans="1:11" x14ac:dyDescent="0.4">
      <c r="A643">
        <v>1950</v>
      </c>
      <c r="B643" t="s">
        <v>95</v>
      </c>
      <c r="C643" t="s">
        <v>232</v>
      </c>
      <c r="D643">
        <v>527</v>
      </c>
      <c r="E643">
        <v>1221</v>
      </c>
      <c r="F643">
        <v>1748</v>
      </c>
      <c r="G643">
        <v>128</v>
      </c>
      <c r="H643">
        <v>63</v>
      </c>
      <c r="I643">
        <v>4</v>
      </c>
      <c r="J643">
        <v>195</v>
      </c>
      <c r="K643">
        <v>1943</v>
      </c>
    </row>
    <row r="644" spans="1:11" x14ac:dyDescent="0.4">
      <c r="A644">
        <v>1951</v>
      </c>
      <c r="B644" t="s">
        <v>95</v>
      </c>
      <c r="C644" t="s">
        <v>232</v>
      </c>
      <c r="D644">
        <v>459</v>
      </c>
      <c r="E644">
        <v>920</v>
      </c>
      <c r="F644">
        <v>1379</v>
      </c>
      <c r="G644">
        <v>116</v>
      </c>
      <c r="H644">
        <v>26</v>
      </c>
      <c r="I644">
        <v>1</v>
      </c>
      <c r="J644">
        <v>143</v>
      </c>
      <c r="K644">
        <v>1522</v>
      </c>
    </row>
    <row r="645" spans="1:11" x14ac:dyDescent="0.4">
      <c r="A645">
        <v>1952</v>
      </c>
      <c r="B645" t="s">
        <v>95</v>
      </c>
      <c r="C645" t="s">
        <v>232</v>
      </c>
      <c r="D645">
        <v>459</v>
      </c>
      <c r="E645">
        <v>1333</v>
      </c>
      <c r="F645">
        <v>1792</v>
      </c>
      <c r="G645">
        <v>107</v>
      </c>
      <c r="H645">
        <v>35</v>
      </c>
      <c r="I645">
        <v>1</v>
      </c>
      <c r="J645">
        <v>143</v>
      </c>
      <c r="K645">
        <v>1935</v>
      </c>
    </row>
    <row r="646" spans="1:11" x14ac:dyDescent="0.4">
      <c r="A646">
        <v>1953</v>
      </c>
      <c r="B646" t="s">
        <v>95</v>
      </c>
      <c r="C646" t="s">
        <v>232</v>
      </c>
      <c r="D646">
        <v>422</v>
      </c>
      <c r="E646">
        <v>1006</v>
      </c>
      <c r="F646">
        <v>1428</v>
      </c>
      <c r="G646">
        <v>71</v>
      </c>
      <c r="H646">
        <v>15</v>
      </c>
      <c r="I646">
        <v>0</v>
      </c>
      <c r="J646">
        <v>86</v>
      </c>
      <c r="K646">
        <v>1514</v>
      </c>
    </row>
    <row r="647" spans="1:11" x14ac:dyDescent="0.4">
      <c r="A647">
        <v>1954</v>
      </c>
      <c r="B647" t="s">
        <v>95</v>
      </c>
      <c r="C647" t="s">
        <v>232</v>
      </c>
      <c r="D647">
        <v>215</v>
      </c>
      <c r="E647">
        <v>1011</v>
      </c>
      <c r="F647">
        <v>1226</v>
      </c>
      <c r="G647">
        <v>44</v>
      </c>
      <c r="H647">
        <v>12</v>
      </c>
      <c r="I647">
        <v>4</v>
      </c>
      <c r="J647">
        <v>60</v>
      </c>
      <c r="K647">
        <v>1286</v>
      </c>
    </row>
    <row r="648" spans="1:11" x14ac:dyDescent="0.4">
      <c r="A648">
        <v>1955</v>
      </c>
      <c r="B648" t="s">
        <v>95</v>
      </c>
      <c r="C648" t="s">
        <v>232</v>
      </c>
      <c r="D648">
        <v>110</v>
      </c>
      <c r="E648">
        <v>258</v>
      </c>
      <c r="F648">
        <v>368</v>
      </c>
      <c r="G648">
        <v>54</v>
      </c>
      <c r="H648">
        <v>12</v>
      </c>
      <c r="J648">
        <v>66</v>
      </c>
      <c r="K648">
        <v>434</v>
      </c>
    </row>
    <row r="649" spans="1:11" x14ac:dyDescent="0.4">
      <c r="A649">
        <v>1956</v>
      </c>
      <c r="B649" t="s">
        <v>95</v>
      </c>
      <c r="C649" t="s">
        <v>232</v>
      </c>
      <c r="D649">
        <v>60</v>
      </c>
      <c r="E649">
        <v>62</v>
      </c>
      <c r="F649">
        <v>122</v>
      </c>
      <c r="G649">
        <v>39</v>
      </c>
      <c r="H649">
        <v>17</v>
      </c>
      <c r="I649">
        <v>0</v>
      </c>
      <c r="J649">
        <v>56</v>
      </c>
      <c r="K649">
        <v>178</v>
      </c>
    </row>
    <row r="650" spans="1:11" x14ac:dyDescent="0.4">
      <c r="A650">
        <v>1957</v>
      </c>
      <c r="B650" t="s">
        <v>95</v>
      </c>
      <c r="C650" t="s">
        <v>232</v>
      </c>
      <c r="D650">
        <v>19</v>
      </c>
      <c r="E650">
        <v>49</v>
      </c>
      <c r="F650">
        <v>68</v>
      </c>
      <c r="G650">
        <v>20</v>
      </c>
      <c r="H650">
        <v>10</v>
      </c>
      <c r="I650">
        <v>0</v>
      </c>
      <c r="J650">
        <v>30</v>
      </c>
      <c r="K650">
        <v>98</v>
      </c>
    </row>
    <row r="651" spans="1:11" x14ac:dyDescent="0.4">
      <c r="A651">
        <v>1958</v>
      </c>
      <c r="B651" t="s">
        <v>95</v>
      </c>
      <c r="C651" t="s">
        <v>232</v>
      </c>
      <c r="D651">
        <v>7</v>
      </c>
      <c r="E651">
        <v>42</v>
      </c>
      <c r="F651">
        <v>49</v>
      </c>
      <c r="G651">
        <v>19</v>
      </c>
      <c r="H651">
        <v>4</v>
      </c>
      <c r="J651">
        <v>23</v>
      </c>
      <c r="K651">
        <v>72</v>
      </c>
    </row>
    <row r="652" spans="1:11" x14ac:dyDescent="0.4">
      <c r="A652">
        <v>1959</v>
      </c>
      <c r="B652" t="s">
        <v>95</v>
      </c>
      <c r="C652" t="s">
        <v>232</v>
      </c>
      <c r="D652">
        <v>8</v>
      </c>
      <c r="E652">
        <v>24</v>
      </c>
      <c r="F652">
        <v>32</v>
      </c>
      <c r="G652">
        <v>13</v>
      </c>
      <c r="H652">
        <v>3</v>
      </c>
      <c r="I652">
        <v>1</v>
      </c>
      <c r="J652">
        <v>17</v>
      </c>
      <c r="K652">
        <v>49</v>
      </c>
    </row>
    <row r="653" spans="1:11" x14ac:dyDescent="0.4">
      <c r="A653">
        <v>1960</v>
      </c>
      <c r="B653" t="s">
        <v>95</v>
      </c>
      <c r="C653" t="s">
        <v>232</v>
      </c>
      <c r="D653">
        <v>6</v>
      </c>
      <c r="E653">
        <v>39</v>
      </c>
      <c r="F653">
        <v>45</v>
      </c>
      <c r="G653">
        <v>17</v>
      </c>
      <c r="H653">
        <v>2</v>
      </c>
      <c r="I653">
        <v>3</v>
      </c>
      <c r="J653">
        <v>22</v>
      </c>
      <c r="K653">
        <v>67</v>
      </c>
    </row>
    <row r="654" spans="1:11" x14ac:dyDescent="0.4">
      <c r="A654">
        <v>1961</v>
      </c>
      <c r="B654" t="s">
        <v>95</v>
      </c>
      <c r="C654" t="s">
        <v>232</v>
      </c>
      <c r="D654">
        <v>10</v>
      </c>
      <c r="E654">
        <v>58</v>
      </c>
      <c r="F654">
        <v>68</v>
      </c>
      <c r="G654">
        <v>17</v>
      </c>
      <c r="H654">
        <v>1</v>
      </c>
      <c r="I654">
        <v>3</v>
      </c>
      <c r="J654">
        <v>21</v>
      </c>
      <c r="K654">
        <v>89</v>
      </c>
    </row>
    <row r="655" spans="1:11" x14ac:dyDescent="0.4">
      <c r="A655">
        <v>1962</v>
      </c>
      <c r="B655" t="s">
        <v>95</v>
      </c>
      <c r="C655" t="s">
        <v>232</v>
      </c>
      <c r="D655">
        <v>11</v>
      </c>
      <c r="E655">
        <v>18</v>
      </c>
      <c r="F655">
        <v>29</v>
      </c>
      <c r="G655">
        <v>25</v>
      </c>
      <c r="H655">
        <v>1</v>
      </c>
      <c r="J655">
        <v>26</v>
      </c>
      <c r="K655">
        <v>55</v>
      </c>
    </row>
    <row r="656" spans="1:11" x14ac:dyDescent="0.4">
      <c r="A656">
        <v>1963</v>
      </c>
      <c r="B656" t="s">
        <v>95</v>
      </c>
      <c r="C656" t="s">
        <v>232</v>
      </c>
      <c r="D656">
        <v>16</v>
      </c>
      <c r="E656">
        <v>1</v>
      </c>
      <c r="F656">
        <v>17</v>
      </c>
      <c r="G656">
        <v>8</v>
      </c>
      <c r="H656">
        <v>1</v>
      </c>
      <c r="I656">
        <v>0</v>
      </c>
      <c r="J656">
        <v>9</v>
      </c>
      <c r="K656">
        <v>26</v>
      </c>
    </row>
    <row r="657" spans="1:11" x14ac:dyDescent="0.4">
      <c r="A657">
        <v>1964</v>
      </c>
      <c r="B657" t="s">
        <v>95</v>
      </c>
      <c r="C657" t="s">
        <v>232</v>
      </c>
      <c r="D657">
        <v>39</v>
      </c>
      <c r="E657">
        <v>1</v>
      </c>
      <c r="F657">
        <v>40</v>
      </c>
      <c r="G657">
        <v>9</v>
      </c>
      <c r="H657">
        <v>2</v>
      </c>
      <c r="I657">
        <v>0</v>
      </c>
      <c r="J657">
        <v>11</v>
      </c>
      <c r="K657">
        <v>51</v>
      </c>
    </row>
    <row r="658" spans="1:11" x14ac:dyDescent="0.4">
      <c r="A658">
        <v>1965</v>
      </c>
      <c r="B658" t="s">
        <v>95</v>
      </c>
      <c r="C658" t="s">
        <v>232</v>
      </c>
      <c r="D658">
        <v>43</v>
      </c>
      <c r="E658">
        <v>0</v>
      </c>
      <c r="F658">
        <v>43</v>
      </c>
      <c r="G658">
        <v>13</v>
      </c>
      <c r="H658">
        <v>2</v>
      </c>
      <c r="I658">
        <v>1</v>
      </c>
      <c r="J658">
        <v>16</v>
      </c>
      <c r="K658">
        <v>59</v>
      </c>
    </row>
    <row r="659" spans="1:11" x14ac:dyDescent="0.4">
      <c r="A659">
        <v>1966</v>
      </c>
      <c r="B659" t="s">
        <v>95</v>
      </c>
      <c r="C659" t="s">
        <v>232</v>
      </c>
      <c r="D659">
        <v>16</v>
      </c>
      <c r="E659">
        <v>0</v>
      </c>
      <c r="F659">
        <v>16</v>
      </c>
      <c r="G659">
        <v>4</v>
      </c>
      <c r="H659">
        <v>2</v>
      </c>
      <c r="I659">
        <v>1</v>
      </c>
      <c r="J659">
        <v>7</v>
      </c>
      <c r="K659">
        <v>23</v>
      </c>
    </row>
    <row r="660" spans="1:11" x14ac:dyDescent="0.4">
      <c r="A660">
        <v>1967</v>
      </c>
      <c r="B660" t="s">
        <v>95</v>
      </c>
      <c r="C660" t="s">
        <v>232</v>
      </c>
      <c r="D660">
        <v>11</v>
      </c>
      <c r="E660">
        <v>0</v>
      </c>
      <c r="F660">
        <v>11</v>
      </c>
      <c r="G660">
        <v>4</v>
      </c>
      <c r="H660">
        <v>5</v>
      </c>
      <c r="I660">
        <v>2</v>
      </c>
      <c r="J660">
        <v>11</v>
      </c>
      <c r="K660">
        <v>22</v>
      </c>
    </row>
    <row r="661" spans="1:11" x14ac:dyDescent="0.4">
      <c r="A661">
        <v>1968</v>
      </c>
      <c r="B661" t="s">
        <v>95</v>
      </c>
      <c r="C661" t="s">
        <v>232</v>
      </c>
      <c r="D661">
        <v>19</v>
      </c>
      <c r="E661">
        <v>0</v>
      </c>
      <c r="F661">
        <v>19</v>
      </c>
      <c r="G661">
        <v>5</v>
      </c>
      <c r="H661">
        <v>17</v>
      </c>
      <c r="I661">
        <v>3</v>
      </c>
      <c r="J661">
        <v>25</v>
      </c>
      <c r="K661">
        <v>44</v>
      </c>
    </row>
    <row r="662" spans="1:11" x14ac:dyDescent="0.4">
      <c r="A662">
        <v>1969</v>
      </c>
      <c r="B662" t="s">
        <v>95</v>
      </c>
      <c r="C662" t="s">
        <v>232</v>
      </c>
      <c r="D662">
        <v>10</v>
      </c>
      <c r="E662">
        <v>0</v>
      </c>
      <c r="F662">
        <v>10</v>
      </c>
      <c r="G662">
        <v>2</v>
      </c>
      <c r="H662">
        <v>11</v>
      </c>
      <c r="I662">
        <v>4</v>
      </c>
      <c r="J662">
        <v>17</v>
      </c>
      <c r="K662">
        <v>27</v>
      </c>
    </row>
    <row r="663" spans="1:11" x14ac:dyDescent="0.4">
      <c r="A663">
        <v>1970</v>
      </c>
      <c r="B663" t="s">
        <v>95</v>
      </c>
      <c r="C663" t="s">
        <v>232</v>
      </c>
      <c r="D663">
        <v>0</v>
      </c>
      <c r="E663">
        <v>0</v>
      </c>
      <c r="F663">
        <v>0</v>
      </c>
      <c r="G663">
        <v>2</v>
      </c>
      <c r="H663">
        <v>11</v>
      </c>
      <c r="I663">
        <v>2</v>
      </c>
      <c r="J663">
        <v>15</v>
      </c>
      <c r="K663">
        <v>15</v>
      </c>
    </row>
    <row r="664" spans="1:11" x14ac:dyDescent="0.4">
      <c r="A664">
        <v>1971</v>
      </c>
      <c r="B664" t="s">
        <v>95</v>
      </c>
      <c r="C664" t="s">
        <v>232</v>
      </c>
      <c r="D664">
        <v>0</v>
      </c>
      <c r="E664">
        <v>0</v>
      </c>
      <c r="F664">
        <v>0</v>
      </c>
      <c r="G664">
        <v>4</v>
      </c>
      <c r="H664">
        <v>20</v>
      </c>
      <c r="I664">
        <v>3</v>
      </c>
      <c r="J664">
        <v>27</v>
      </c>
      <c r="K664">
        <v>27</v>
      </c>
    </row>
    <row r="665" spans="1:11" x14ac:dyDescent="0.4">
      <c r="A665">
        <v>1972</v>
      </c>
      <c r="B665" t="s">
        <v>95</v>
      </c>
      <c r="C665" t="s">
        <v>232</v>
      </c>
      <c r="D665">
        <v>0</v>
      </c>
      <c r="E665">
        <v>0</v>
      </c>
      <c r="F665">
        <v>0</v>
      </c>
      <c r="G665">
        <v>3</v>
      </c>
      <c r="H665">
        <v>36</v>
      </c>
      <c r="I665">
        <v>5</v>
      </c>
      <c r="J665">
        <v>44</v>
      </c>
      <c r="K665">
        <v>44</v>
      </c>
    </row>
    <row r="666" spans="1:11" x14ac:dyDescent="0.4">
      <c r="A666">
        <v>1973</v>
      </c>
      <c r="B666" t="s">
        <v>95</v>
      </c>
      <c r="C666" t="s">
        <v>232</v>
      </c>
      <c r="D666">
        <v>7</v>
      </c>
      <c r="E666">
        <v>0</v>
      </c>
      <c r="F666">
        <v>7</v>
      </c>
      <c r="G666">
        <v>6</v>
      </c>
      <c r="H666">
        <v>58</v>
      </c>
      <c r="I666">
        <v>7</v>
      </c>
      <c r="J666">
        <v>71</v>
      </c>
      <c r="K666">
        <v>78</v>
      </c>
    </row>
    <row r="667" spans="1:11" x14ac:dyDescent="0.4">
      <c r="A667">
        <v>1974</v>
      </c>
      <c r="B667" t="s">
        <v>95</v>
      </c>
      <c r="C667" t="s">
        <v>232</v>
      </c>
      <c r="D667">
        <v>0</v>
      </c>
      <c r="E667">
        <v>0</v>
      </c>
      <c r="F667">
        <v>0</v>
      </c>
      <c r="G667">
        <v>2</v>
      </c>
      <c r="H667">
        <v>54</v>
      </c>
      <c r="I667">
        <v>9</v>
      </c>
      <c r="J667">
        <v>65</v>
      </c>
      <c r="K667">
        <v>65</v>
      </c>
    </row>
    <row r="668" spans="1:11" x14ac:dyDescent="0.4">
      <c r="A668">
        <v>1975</v>
      </c>
      <c r="B668" t="s">
        <v>95</v>
      </c>
      <c r="C668" t="s">
        <v>232</v>
      </c>
      <c r="D668">
        <v>0</v>
      </c>
      <c r="E668">
        <v>0</v>
      </c>
      <c r="F668">
        <v>0</v>
      </c>
      <c r="G668">
        <v>6</v>
      </c>
      <c r="H668">
        <v>27</v>
      </c>
      <c r="I668">
        <v>11</v>
      </c>
      <c r="J668">
        <v>44</v>
      </c>
      <c r="K668">
        <v>44</v>
      </c>
    </row>
    <row r="669" spans="1:11" x14ac:dyDescent="0.4">
      <c r="A669">
        <v>1976</v>
      </c>
      <c r="B669" t="s">
        <v>95</v>
      </c>
      <c r="C669" t="s">
        <v>232</v>
      </c>
      <c r="D669">
        <v>0</v>
      </c>
      <c r="E669">
        <v>0</v>
      </c>
      <c r="F669">
        <v>0</v>
      </c>
      <c r="G669">
        <v>2</v>
      </c>
      <c r="H669">
        <v>20</v>
      </c>
      <c r="I669">
        <v>24</v>
      </c>
      <c r="J669">
        <v>46</v>
      </c>
      <c r="K669">
        <v>46</v>
      </c>
    </row>
    <row r="670" spans="1:11" x14ac:dyDescent="0.4">
      <c r="A670">
        <v>1977</v>
      </c>
      <c r="B670" t="s">
        <v>95</v>
      </c>
      <c r="C670" t="s">
        <v>232</v>
      </c>
      <c r="D670">
        <v>0</v>
      </c>
      <c r="E670">
        <v>0</v>
      </c>
      <c r="F670">
        <v>0</v>
      </c>
      <c r="G670">
        <v>1</v>
      </c>
      <c r="H670">
        <v>41</v>
      </c>
      <c r="I670">
        <v>10</v>
      </c>
      <c r="J670">
        <v>52</v>
      </c>
      <c r="K670">
        <v>52</v>
      </c>
    </row>
    <row r="671" spans="1:11" x14ac:dyDescent="0.4">
      <c r="A671">
        <v>1978</v>
      </c>
      <c r="B671" t="s">
        <v>95</v>
      </c>
      <c r="C671" t="s">
        <v>232</v>
      </c>
      <c r="D671">
        <v>0</v>
      </c>
      <c r="E671">
        <v>0</v>
      </c>
      <c r="F671">
        <v>0</v>
      </c>
      <c r="G671">
        <v>8</v>
      </c>
      <c r="H671">
        <v>36</v>
      </c>
      <c r="I671">
        <v>8</v>
      </c>
      <c r="J671">
        <v>52</v>
      </c>
      <c r="K671">
        <v>52</v>
      </c>
    </row>
    <row r="672" spans="1:11" x14ac:dyDescent="0.4">
      <c r="A672">
        <v>1979</v>
      </c>
      <c r="B672" t="s">
        <v>95</v>
      </c>
      <c r="C672" t="s">
        <v>232</v>
      </c>
      <c r="D672">
        <v>0</v>
      </c>
      <c r="E672">
        <v>0</v>
      </c>
      <c r="F672">
        <v>0</v>
      </c>
      <c r="G672">
        <v>8</v>
      </c>
      <c r="H672">
        <v>39</v>
      </c>
      <c r="I672">
        <v>7</v>
      </c>
      <c r="J672">
        <v>55</v>
      </c>
      <c r="K672">
        <v>55</v>
      </c>
    </row>
    <row r="673" spans="1:11" x14ac:dyDescent="0.4">
      <c r="A673">
        <v>1980</v>
      </c>
      <c r="B673" t="s">
        <v>95</v>
      </c>
      <c r="C673" t="s">
        <v>232</v>
      </c>
      <c r="D673">
        <v>0</v>
      </c>
      <c r="E673">
        <v>0</v>
      </c>
      <c r="F673">
        <v>0</v>
      </c>
      <c r="G673">
        <v>7</v>
      </c>
      <c r="H673">
        <v>47</v>
      </c>
      <c r="I673">
        <v>3</v>
      </c>
      <c r="J673">
        <v>57</v>
      </c>
      <c r="K673">
        <v>57</v>
      </c>
    </row>
    <row r="674" spans="1:11" x14ac:dyDescent="0.4">
      <c r="A674">
        <v>1981</v>
      </c>
      <c r="B674" t="s">
        <v>95</v>
      </c>
      <c r="C674" t="s">
        <v>232</v>
      </c>
      <c r="D674">
        <v>0</v>
      </c>
      <c r="E674">
        <v>0</v>
      </c>
      <c r="F674">
        <v>0</v>
      </c>
      <c r="G674">
        <v>7</v>
      </c>
      <c r="H674">
        <v>29</v>
      </c>
      <c r="I674">
        <v>9</v>
      </c>
      <c r="J674">
        <v>45</v>
      </c>
      <c r="K674">
        <v>45</v>
      </c>
    </row>
    <row r="675" spans="1:11" x14ac:dyDescent="0.4">
      <c r="A675">
        <v>1982</v>
      </c>
      <c r="B675" t="s">
        <v>95</v>
      </c>
      <c r="C675" t="s">
        <v>232</v>
      </c>
      <c r="D675">
        <v>3</v>
      </c>
      <c r="E675">
        <v>0</v>
      </c>
      <c r="F675">
        <v>3</v>
      </c>
      <c r="G675">
        <v>9</v>
      </c>
      <c r="H675">
        <v>30</v>
      </c>
      <c r="I675">
        <v>9</v>
      </c>
      <c r="J675">
        <v>48</v>
      </c>
      <c r="K675">
        <v>51</v>
      </c>
    </row>
    <row r="676" spans="1:11" x14ac:dyDescent="0.4">
      <c r="A676">
        <v>1983</v>
      </c>
      <c r="B676" t="s">
        <v>95</v>
      </c>
      <c r="C676" t="s">
        <v>232</v>
      </c>
      <c r="D676">
        <v>2</v>
      </c>
      <c r="E676">
        <v>0</v>
      </c>
      <c r="F676">
        <v>2</v>
      </c>
      <c r="G676">
        <v>25</v>
      </c>
      <c r="H676">
        <v>26</v>
      </c>
      <c r="I676">
        <v>5</v>
      </c>
      <c r="J676">
        <v>56</v>
      </c>
      <c r="K676">
        <v>58</v>
      </c>
    </row>
    <row r="677" spans="1:11" x14ac:dyDescent="0.4">
      <c r="A677">
        <v>1984</v>
      </c>
      <c r="B677" t="s">
        <v>95</v>
      </c>
      <c r="C677" t="s">
        <v>232</v>
      </c>
      <c r="D677">
        <v>3</v>
      </c>
      <c r="E677">
        <v>0</v>
      </c>
      <c r="F677">
        <v>3</v>
      </c>
      <c r="G677">
        <v>5</v>
      </c>
      <c r="H677">
        <v>30</v>
      </c>
      <c r="I677">
        <v>6</v>
      </c>
      <c r="J677">
        <v>40</v>
      </c>
      <c r="K677">
        <v>43</v>
      </c>
    </row>
    <row r="678" spans="1:11" x14ac:dyDescent="0.4">
      <c r="A678">
        <v>1985</v>
      </c>
      <c r="B678" t="s">
        <v>95</v>
      </c>
      <c r="C678" t="s">
        <v>232</v>
      </c>
      <c r="D678">
        <v>1</v>
      </c>
      <c r="E678">
        <v>0</v>
      </c>
      <c r="F678">
        <v>1</v>
      </c>
      <c r="G678">
        <v>24</v>
      </c>
      <c r="H678">
        <v>35</v>
      </c>
      <c r="I678">
        <v>3</v>
      </c>
      <c r="J678">
        <v>62</v>
      </c>
      <c r="K678">
        <v>63</v>
      </c>
    </row>
    <row r="679" spans="1:11" x14ac:dyDescent="0.4">
      <c r="A679">
        <v>1986</v>
      </c>
      <c r="B679" t="s">
        <v>95</v>
      </c>
      <c r="C679" t="s">
        <v>232</v>
      </c>
      <c r="D679">
        <v>7</v>
      </c>
      <c r="E679">
        <v>0</v>
      </c>
      <c r="F679">
        <v>7</v>
      </c>
      <c r="G679">
        <v>2</v>
      </c>
      <c r="H679">
        <v>23</v>
      </c>
      <c r="I679">
        <v>3</v>
      </c>
      <c r="J679">
        <v>27</v>
      </c>
      <c r="K679">
        <v>34</v>
      </c>
    </row>
    <row r="680" spans="1:11" x14ac:dyDescent="0.4">
      <c r="A680">
        <v>1987</v>
      </c>
      <c r="B680" t="s">
        <v>95</v>
      </c>
      <c r="C680" t="s">
        <v>232</v>
      </c>
      <c r="D680">
        <v>7</v>
      </c>
      <c r="E680">
        <v>0</v>
      </c>
      <c r="F680">
        <v>7</v>
      </c>
      <c r="G680">
        <v>3</v>
      </c>
      <c r="H680">
        <v>39</v>
      </c>
      <c r="I680">
        <v>4</v>
      </c>
      <c r="J680">
        <v>46</v>
      </c>
      <c r="K680">
        <v>53</v>
      </c>
    </row>
    <row r="681" spans="1:11" x14ac:dyDescent="0.4">
      <c r="A681">
        <v>1988</v>
      </c>
      <c r="B681" t="s">
        <v>95</v>
      </c>
      <c r="C681" t="s">
        <v>232</v>
      </c>
      <c r="D681">
        <v>5</v>
      </c>
      <c r="E681">
        <v>0</v>
      </c>
      <c r="F681">
        <v>5</v>
      </c>
      <c r="G681">
        <v>1</v>
      </c>
      <c r="H681">
        <v>16</v>
      </c>
      <c r="I681">
        <v>8</v>
      </c>
      <c r="J681">
        <v>25</v>
      </c>
      <c r="K681">
        <v>30</v>
      </c>
    </row>
    <row r="682" spans="1:11" x14ac:dyDescent="0.4">
      <c r="A682">
        <v>1989</v>
      </c>
      <c r="B682" t="s">
        <v>95</v>
      </c>
      <c r="C682" t="s">
        <v>232</v>
      </c>
      <c r="D682">
        <v>8</v>
      </c>
      <c r="E682">
        <v>0</v>
      </c>
      <c r="F682">
        <v>8</v>
      </c>
      <c r="G682">
        <v>3</v>
      </c>
      <c r="H682">
        <v>8</v>
      </c>
      <c r="I682">
        <v>29</v>
      </c>
      <c r="J682">
        <v>40</v>
      </c>
      <c r="K682">
        <v>48</v>
      </c>
    </row>
    <row r="683" spans="1:11" x14ac:dyDescent="0.4">
      <c r="A683">
        <v>1990</v>
      </c>
      <c r="B683" t="s">
        <v>95</v>
      </c>
      <c r="C683" t="s">
        <v>232</v>
      </c>
      <c r="D683">
        <v>11</v>
      </c>
      <c r="E683">
        <v>0</v>
      </c>
      <c r="F683">
        <v>11</v>
      </c>
      <c r="G683">
        <v>1</v>
      </c>
      <c r="H683">
        <v>7</v>
      </c>
      <c r="I683">
        <v>24</v>
      </c>
      <c r="J683">
        <v>33</v>
      </c>
      <c r="K683">
        <v>44</v>
      </c>
    </row>
    <row r="684" spans="1:11" x14ac:dyDescent="0.4">
      <c r="A684">
        <v>1991</v>
      </c>
      <c r="B684" t="s">
        <v>95</v>
      </c>
      <c r="C684" t="s">
        <v>232</v>
      </c>
      <c r="D684">
        <v>6</v>
      </c>
      <c r="E684">
        <v>0</v>
      </c>
      <c r="F684">
        <v>6</v>
      </c>
      <c r="G684">
        <v>1</v>
      </c>
      <c r="H684">
        <v>7</v>
      </c>
      <c r="I684">
        <v>41</v>
      </c>
      <c r="J684">
        <v>49</v>
      </c>
      <c r="K684">
        <v>55</v>
      </c>
    </row>
    <row r="685" spans="1:11" x14ac:dyDescent="0.4">
      <c r="A685">
        <v>1992</v>
      </c>
      <c r="B685" t="s">
        <v>95</v>
      </c>
      <c r="C685" t="s">
        <v>232</v>
      </c>
      <c r="D685">
        <v>6</v>
      </c>
      <c r="E685">
        <v>0</v>
      </c>
      <c r="F685">
        <v>6</v>
      </c>
      <c r="G685">
        <v>1</v>
      </c>
      <c r="H685">
        <v>5</v>
      </c>
      <c r="I685">
        <v>15</v>
      </c>
      <c r="J685">
        <v>22</v>
      </c>
      <c r="K685">
        <v>28</v>
      </c>
    </row>
    <row r="686" spans="1:11" x14ac:dyDescent="0.4">
      <c r="A686">
        <v>1993</v>
      </c>
      <c r="B686" t="s">
        <v>95</v>
      </c>
      <c r="C686" t="s">
        <v>232</v>
      </c>
      <c r="D686">
        <v>5</v>
      </c>
      <c r="E686">
        <v>0</v>
      </c>
      <c r="F686">
        <v>5</v>
      </c>
      <c r="G686">
        <v>0</v>
      </c>
      <c r="H686">
        <v>6</v>
      </c>
      <c r="I686">
        <v>20</v>
      </c>
      <c r="J686">
        <v>26</v>
      </c>
      <c r="K686">
        <v>31</v>
      </c>
    </row>
    <row r="687" spans="1:11" x14ac:dyDescent="0.4">
      <c r="A687">
        <v>1994</v>
      </c>
      <c r="B687" t="s">
        <v>95</v>
      </c>
      <c r="C687" t="s">
        <v>232</v>
      </c>
      <c r="D687">
        <v>4</v>
      </c>
      <c r="E687">
        <v>0</v>
      </c>
      <c r="F687">
        <v>4</v>
      </c>
      <c r="G687">
        <v>1</v>
      </c>
      <c r="H687">
        <v>17</v>
      </c>
      <c r="I687">
        <v>12</v>
      </c>
      <c r="J687">
        <v>29</v>
      </c>
      <c r="K687">
        <v>33</v>
      </c>
    </row>
    <row r="688" spans="1:11" x14ac:dyDescent="0.4">
      <c r="A688">
        <v>1995</v>
      </c>
      <c r="B688" t="s">
        <v>95</v>
      </c>
      <c r="C688" t="s">
        <v>232</v>
      </c>
      <c r="D688">
        <v>3</v>
      </c>
      <c r="E688">
        <v>0</v>
      </c>
      <c r="F688">
        <v>3</v>
      </c>
      <c r="G688">
        <v>1</v>
      </c>
      <c r="H688">
        <v>9</v>
      </c>
      <c r="I688">
        <v>8</v>
      </c>
      <c r="J688">
        <v>19</v>
      </c>
      <c r="K688">
        <v>22</v>
      </c>
    </row>
    <row r="689" spans="1:11" x14ac:dyDescent="0.4">
      <c r="A689">
        <v>1996</v>
      </c>
      <c r="B689" t="s">
        <v>95</v>
      </c>
      <c r="C689" t="s">
        <v>232</v>
      </c>
      <c r="D689">
        <v>2</v>
      </c>
      <c r="E689">
        <v>0</v>
      </c>
      <c r="F689">
        <v>2</v>
      </c>
      <c r="G689">
        <v>1</v>
      </c>
      <c r="H689">
        <v>14</v>
      </c>
      <c r="I689">
        <v>11</v>
      </c>
      <c r="J689">
        <v>25</v>
      </c>
      <c r="K689">
        <v>27</v>
      </c>
    </row>
    <row r="690" spans="1:11" x14ac:dyDescent="0.4">
      <c r="A690">
        <v>1997</v>
      </c>
      <c r="B690" t="s">
        <v>95</v>
      </c>
      <c r="C690" t="s">
        <v>232</v>
      </c>
      <c r="D690">
        <v>3</v>
      </c>
      <c r="E690">
        <v>0</v>
      </c>
      <c r="F690">
        <v>3</v>
      </c>
      <c r="G690">
        <v>3</v>
      </c>
      <c r="H690">
        <v>12</v>
      </c>
      <c r="I690">
        <v>10</v>
      </c>
      <c r="J690">
        <v>25</v>
      </c>
      <c r="K690">
        <v>28</v>
      </c>
    </row>
    <row r="691" spans="1:11" x14ac:dyDescent="0.4">
      <c r="A691">
        <v>1998</v>
      </c>
      <c r="B691" t="s">
        <v>95</v>
      </c>
      <c r="C691" t="s">
        <v>232</v>
      </c>
      <c r="D691">
        <v>7</v>
      </c>
      <c r="E691">
        <v>0</v>
      </c>
      <c r="F691">
        <v>7</v>
      </c>
      <c r="G691">
        <v>1</v>
      </c>
      <c r="H691">
        <v>14</v>
      </c>
      <c r="I691">
        <v>24</v>
      </c>
      <c r="J691">
        <v>38</v>
      </c>
      <c r="K691">
        <v>45</v>
      </c>
    </row>
    <row r="692" spans="1:11" x14ac:dyDescent="0.4">
      <c r="A692">
        <v>1999</v>
      </c>
      <c r="B692" t="s">
        <v>95</v>
      </c>
      <c r="C692" t="s">
        <v>232</v>
      </c>
      <c r="D692">
        <v>15</v>
      </c>
      <c r="E692">
        <v>0</v>
      </c>
      <c r="F692">
        <v>15</v>
      </c>
      <c r="G692">
        <v>1</v>
      </c>
      <c r="H692">
        <v>12</v>
      </c>
      <c r="I692">
        <v>16</v>
      </c>
      <c r="J692">
        <v>29</v>
      </c>
      <c r="K692">
        <v>44</v>
      </c>
    </row>
    <row r="693" spans="1:11" x14ac:dyDescent="0.4">
      <c r="A693">
        <v>2000</v>
      </c>
      <c r="B693" t="s">
        <v>95</v>
      </c>
      <c r="C693" t="s">
        <v>232</v>
      </c>
      <c r="D693" t="e">
        <f>#REF!</f>
        <v>#REF!</v>
      </c>
      <c r="F693">
        <v>50.323999999999998</v>
      </c>
      <c r="G693">
        <v>4</v>
      </c>
      <c r="H693">
        <v>12</v>
      </c>
      <c r="I693">
        <v>19</v>
      </c>
      <c r="J693">
        <v>35</v>
      </c>
      <c r="K693">
        <v>85.323999999999998</v>
      </c>
    </row>
    <row r="694" spans="1:11" x14ac:dyDescent="0.4">
      <c r="A694">
        <v>2001</v>
      </c>
      <c r="B694" t="s">
        <v>95</v>
      </c>
      <c r="C694" t="s">
        <v>232</v>
      </c>
      <c r="D694" t="e">
        <f>#REF!</f>
        <v>#REF!</v>
      </c>
      <c r="F694">
        <v>14.976000000000001</v>
      </c>
      <c r="G694">
        <v>5</v>
      </c>
      <c r="H694">
        <v>5</v>
      </c>
      <c r="I694">
        <v>33</v>
      </c>
      <c r="J694">
        <v>43</v>
      </c>
      <c r="K694">
        <v>57.975999999999999</v>
      </c>
    </row>
    <row r="695" spans="1:11" x14ac:dyDescent="0.4">
      <c r="A695">
        <v>2002</v>
      </c>
      <c r="B695" t="s">
        <v>95</v>
      </c>
      <c r="C695" t="s">
        <v>232</v>
      </c>
      <c r="D695" t="e">
        <f>#REF!</f>
        <v>#REF!</v>
      </c>
      <c r="F695">
        <v>5.202</v>
      </c>
      <c r="G695">
        <v>3</v>
      </c>
      <c r="H695">
        <v>3</v>
      </c>
      <c r="I695">
        <v>28</v>
      </c>
      <c r="J695">
        <v>34</v>
      </c>
      <c r="K695">
        <v>39.201999999999998</v>
      </c>
    </row>
    <row r="696" spans="1:11" x14ac:dyDescent="0.4">
      <c r="A696">
        <v>2003</v>
      </c>
      <c r="B696" t="s">
        <v>95</v>
      </c>
      <c r="C696" t="s">
        <v>232</v>
      </c>
      <c r="D696" t="e">
        <f>#REF!</f>
        <v>#REF!</v>
      </c>
      <c r="F696">
        <v>23.611999999999998</v>
      </c>
      <c r="G696">
        <v>2</v>
      </c>
      <c r="H696">
        <v>3</v>
      </c>
      <c r="I696">
        <v>19</v>
      </c>
      <c r="J696">
        <v>24</v>
      </c>
      <c r="K696">
        <v>47.611999999999995</v>
      </c>
    </row>
    <row r="697" spans="1:11" x14ac:dyDescent="0.4">
      <c r="A697">
        <v>2004</v>
      </c>
      <c r="B697" t="s">
        <v>95</v>
      </c>
      <c r="C697" t="s">
        <v>232</v>
      </c>
      <c r="D697" t="e">
        <f>#REF!</f>
        <v>#REF!</v>
      </c>
      <c r="F697">
        <v>28.013000000000002</v>
      </c>
      <c r="G697">
        <v>3</v>
      </c>
      <c r="H697">
        <v>7</v>
      </c>
      <c r="I697">
        <v>24</v>
      </c>
      <c r="J697">
        <v>34</v>
      </c>
      <c r="K697">
        <v>62.013000000000005</v>
      </c>
    </row>
    <row r="698" spans="1:11" x14ac:dyDescent="0.4">
      <c r="A698">
        <v>2005</v>
      </c>
      <c r="B698" t="s">
        <v>95</v>
      </c>
      <c r="C698" t="s">
        <v>232</v>
      </c>
      <c r="D698" t="e">
        <f>#REF!</f>
        <v>#REF!</v>
      </c>
      <c r="F698">
        <v>6.9779999999999998</v>
      </c>
      <c r="G698">
        <v>1</v>
      </c>
      <c r="H698">
        <v>3</v>
      </c>
      <c r="I698">
        <v>23</v>
      </c>
      <c r="J698">
        <v>26</v>
      </c>
      <c r="K698">
        <v>32.978000000000002</v>
      </c>
    </row>
    <row r="699" spans="1:11" x14ac:dyDescent="0.4">
      <c r="A699">
        <v>2006</v>
      </c>
      <c r="B699" t="s">
        <v>95</v>
      </c>
      <c r="C699" t="s">
        <v>232</v>
      </c>
      <c r="D699" t="e">
        <f>#REF!</f>
        <v>#REF!</v>
      </c>
      <c r="F699">
        <v>5.9740000000000002</v>
      </c>
      <c r="G699">
        <v>1</v>
      </c>
      <c r="H699">
        <v>1</v>
      </c>
      <c r="I699">
        <v>27</v>
      </c>
      <c r="J699">
        <v>29</v>
      </c>
      <c r="K699">
        <v>34.974000000000004</v>
      </c>
    </row>
    <row r="700" spans="1:11" x14ac:dyDescent="0.4">
      <c r="A700">
        <v>2007</v>
      </c>
      <c r="B700" t="s">
        <v>95</v>
      </c>
      <c r="C700" t="s">
        <v>232</v>
      </c>
      <c r="D700" t="e">
        <f>#REF!</f>
        <v>#REF!</v>
      </c>
      <c r="F700">
        <v>4.4379999999999997</v>
      </c>
      <c r="G700">
        <v>0</v>
      </c>
      <c r="H700">
        <v>2</v>
      </c>
      <c r="I700">
        <v>28</v>
      </c>
      <c r="J700">
        <v>30</v>
      </c>
      <c r="K700">
        <v>34.438000000000002</v>
      </c>
    </row>
    <row r="701" spans="1:11" x14ac:dyDescent="0.4">
      <c r="A701">
        <v>2008</v>
      </c>
      <c r="B701" t="s">
        <v>95</v>
      </c>
      <c r="C701" t="s">
        <v>232</v>
      </c>
      <c r="D701" t="e">
        <f>#REF!</f>
        <v>#REF!</v>
      </c>
      <c r="F701">
        <v>4.9630000000000001</v>
      </c>
      <c r="G701">
        <v>1</v>
      </c>
      <c r="H701">
        <v>1</v>
      </c>
      <c r="I701">
        <v>16</v>
      </c>
      <c r="J701">
        <v>17</v>
      </c>
      <c r="K701">
        <v>21.963000000000001</v>
      </c>
    </row>
    <row r="702" spans="1:11" x14ac:dyDescent="0.4">
      <c r="A702">
        <v>2009</v>
      </c>
      <c r="B702" t="s">
        <v>95</v>
      </c>
      <c r="C702" t="s">
        <v>232</v>
      </c>
      <c r="D702" t="e">
        <f>#REF!</f>
        <v>#REF!</v>
      </c>
      <c r="F702">
        <v>11.247</v>
      </c>
      <c r="G702">
        <v>1</v>
      </c>
      <c r="H702">
        <v>3</v>
      </c>
      <c r="I702">
        <v>16</v>
      </c>
      <c r="J702">
        <v>20</v>
      </c>
      <c r="K702">
        <v>31.247</v>
      </c>
    </row>
    <row r="703" spans="1:11" x14ac:dyDescent="0.4">
      <c r="A703">
        <v>2010</v>
      </c>
      <c r="B703" t="s">
        <v>95</v>
      </c>
      <c r="C703" t="s">
        <v>232</v>
      </c>
      <c r="D703" t="e">
        <f>#REF!</f>
        <v>#REF!</v>
      </c>
      <c r="F703">
        <v>9.8510000000000009</v>
      </c>
      <c r="G703">
        <v>0</v>
      </c>
      <c r="H703">
        <v>3</v>
      </c>
      <c r="I703">
        <v>25</v>
      </c>
      <c r="J703">
        <v>28</v>
      </c>
      <c r="K703">
        <v>37.850999999999999</v>
      </c>
    </row>
    <row r="704" spans="1:11" x14ac:dyDescent="0.4">
      <c r="A704">
        <v>2011</v>
      </c>
      <c r="B704" t="s">
        <v>95</v>
      </c>
      <c r="C704" t="s">
        <v>232</v>
      </c>
      <c r="D704" t="e">
        <f>#REF!</f>
        <v>#REF!</v>
      </c>
      <c r="F704">
        <v>14.106999999999999</v>
      </c>
      <c r="G704">
        <v>3</v>
      </c>
      <c r="H704">
        <v>2</v>
      </c>
      <c r="I704">
        <v>16</v>
      </c>
      <c r="J704">
        <v>22</v>
      </c>
      <c r="K704">
        <v>36.106999999999999</v>
      </c>
    </row>
    <row r="705" spans="1:11" x14ac:dyDescent="0.4">
      <c r="A705">
        <v>2012</v>
      </c>
      <c r="B705" t="s">
        <v>95</v>
      </c>
      <c r="C705" t="s">
        <v>232</v>
      </c>
      <c r="D705" t="e">
        <f>#REF!</f>
        <v>#REF!</v>
      </c>
      <c r="F705">
        <v>26.620999999999999</v>
      </c>
      <c r="G705">
        <v>3</v>
      </c>
      <c r="H705">
        <v>4</v>
      </c>
      <c r="I705">
        <v>29</v>
      </c>
      <c r="J705">
        <v>36</v>
      </c>
      <c r="K705">
        <v>62.620999999999995</v>
      </c>
    </row>
    <row r="706" spans="1:11" x14ac:dyDescent="0.4">
      <c r="A706">
        <v>2013</v>
      </c>
      <c r="B706" t="s">
        <v>95</v>
      </c>
      <c r="C706" t="s">
        <v>232</v>
      </c>
      <c r="D706" t="e">
        <f>#REF!</f>
        <v>#REF!</v>
      </c>
      <c r="F706">
        <v>16.111000000000001</v>
      </c>
      <c r="G706">
        <v>1.3029999999999999</v>
      </c>
      <c r="H706">
        <v>2.7890000000000001</v>
      </c>
      <c r="I706">
        <v>29.608000000000001</v>
      </c>
      <c r="J706">
        <v>33.700000000000003</v>
      </c>
      <c r="K706">
        <v>49.811000000000007</v>
      </c>
    </row>
    <row r="707" spans="1:11" x14ac:dyDescent="0.4">
      <c r="A707">
        <v>2014</v>
      </c>
      <c r="B707" t="s">
        <v>95</v>
      </c>
      <c r="C707" t="s">
        <v>232</v>
      </c>
      <c r="D707" t="e">
        <f>#REF!</f>
        <v>#REF!</v>
      </c>
      <c r="F707">
        <v>11.797000000000001</v>
      </c>
      <c r="G707">
        <v>4.9850000000000003</v>
      </c>
      <c r="H707">
        <v>2.4980000000000002</v>
      </c>
      <c r="I707">
        <v>18.225999999999999</v>
      </c>
      <c r="J707">
        <v>25.709</v>
      </c>
      <c r="K707">
        <v>37.506</v>
      </c>
    </row>
    <row r="708" spans="1:11" x14ac:dyDescent="0.4">
      <c r="A708">
        <v>2015</v>
      </c>
      <c r="B708" t="s">
        <v>95</v>
      </c>
      <c r="C708" t="s">
        <v>232</v>
      </c>
      <c r="D708" t="e">
        <f>#REF!</f>
        <v>#REF!</v>
      </c>
      <c r="F708">
        <v>14.609</v>
      </c>
      <c r="G708">
        <v>1.484</v>
      </c>
      <c r="H708">
        <v>1.1679999999999999</v>
      </c>
      <c r="I708">
        <v>19.116</v>
      </c>
      <c r="J708">
        <v>21.768000000000001</v>
      </c>
      <c r="K708">
        <v>36.377000000000002</v>
      </c>
    </row>
    <row r="709" spans="1:11" x14ac:dyDescent="0.4">
      <c r="A709">
        <v>2016</v>
      </c>
      <c r="B709" t="s">
        <v>95</v>
      </c>
      <c r="C709" t="s">
        <v>232</v>
      </c>
      <c r="D709" t="e">
        <f>#REF!</f>
        <v>#REF!</v>
      </c>
      <c r="F709">
        <v>13.259</v>
      </c>
      <c r="G709">
        <v>2.2610000000000001</v>
      </c>
      <c r="H709">
        <v>0.94799999999999995</v>
      </c>
      <c r="I709">
        <v>24.832000000000001</v>
      </c>
      <c r="J709">
        <v>28.041</v>
      </c>
      <c r="K709">
        <v>41.3</v>
      </c>
    </row>
    <row r="710" spans="1:11" x14ac:dyDescent="0.4">
      <c r="A710">
        <v>2017</v>
      </c>
      <c r="B710" t="s">
        <v>95</v>
      </c>
      <c r="C710" t="s">
        <v>232</v>
      </c>
      <c r="D710" t="e">
        <f>#REF!</f>
        <v>#REF!</v>
      </c>
      <c r="F710">
        <v>6.7670000000000003</v>
      </c>
      <c r="G710">
        <v>2.4350000000000001</v>
      </c>
      <c r="H710">
        <v>1.331</v>
      </c>
      <c r="I710">
        <v>11.98</v>
      </c>
      <c r="J710">
        <v>15.746</v>
      </c>
      <c r="K710">
        <v>22.513000000000002</v>
      </c>
    </row>
    <row r="711" spans="1:11" x14ac:dyDescent="0.4">
      <c r="A711">
        <v>2018</v>
      </c>
      <c r="B711" t="s">
        <v>95</v>
      </c>
      <c r="C711" t="s">
        <v>232</v>
      </c>
      <c r="D711" t="e">
        <f>#REF!</f>
        <v>#REF!</v>
      </c>
      <c r="F711">
        <v>5.6150000000000002</v>
      </c>
      <c r="G711">
        <v>0.55000000000000004</v>
      </c>
      <c r="H711">
        <v>0.80800000000000005</v>
      </c>
      <c r="I711">
        <v>7.2240000000000002</v>
      </c>
      <c r="J711">
        <v>8.5820000000000007</v>
      </c>
      <c r="K711">
        <v>14.197000000000001</v>
      </c>
    </row>
    <row r="712" spans="1:11" x14ac:dyDescent="0.4">
      <c r="A712">
        <v>2019</v>
      </c>
      <c r="B712" t="s">
        <v>95</v>
      </c>
      <c r="C712" t="s">
        <v>232</v>
      </c>
      <c r="D712" t="e">
        <f>#REF!</f>
        <v>#REF!</v>
      </c>
      <c r="F712">
        <v>4.0449999999999999</v>
      </c>
      <c r="G712">
        <v>1.921</v>
      </c>
      <c r="H712">
        <v>0.48599999999999999</v>
      </c>
      <c r="I712">
        <v>5.2869999999999999</v>
      </c>
      <c r="J712">
        <v>7.694</v>
      </c>
      <c r="K712">
        <v>11.739000000000001</v>
      </c>
    </row>
    <row r="713" spans="1:11" x14ac:dyDescent="0.4">
      <c r="A713">
        <v>2020</v>
      </c>
      <c r="B713" t="s">
        <v>95</v>
      </c>
      <c r="C713" t="s">
        <v>232</v>
      </c>
      <c r="D713" t="e">
        <f>#REF!</f>
        <v>#REF!</v>
      </c>
      <c r="F713">
        <v>5.0140000000000002</v>
      </c>
      <c r="G713">
        <v>0.245</v>
      </c>
      <c r="H713">
        <v>0.39800000000000002</v>
      </c>
      <c r="I713">
        <v>3.7080000000000002</v>
      </c>
      <c r="J713">
        <v>4.351</v>
      </c>
      <c r="K713">
        <v>9.3650000000000002</v>
      </c>
    </row>
    <row r="714" spans="1:11" x14ac:dyDescent="0.4">
      <c r="A714">
        <v>1867</v>
      </c>
      <c r="B714" t="s">
        <v>95</v>
      </c>
      <c r="C714" t="s">
        <v>235</v>
      </c>
      <c r="J714">
        <v>872</v>
      </c>
    </row>
    <row r="715" spans="1:11" x14ac:dyDescent="0.4">
      <c r="A715">
        <v>1868</v>
      </c>
      <c r="B715" t="s">
        <v>95</v>
      </c>
      <c r="C715" t="s">
        <v>235</v>
      </c>
      <c r="J715">
        <v>683</v>
      </c>
    </row>
    <row r="716" spans="1:11" x14ac:dyDescent="0.4">
      <c r="A716">
        <v>1869</v>
      </c>
      <c r="B716" t="s">
        <v>95</v>
      </c>
      <c r="C716" t="s">
        <v>235</v>
      </c>
      <c r="J716">
        <v>647</v>
      </c>
    </row>
    <row r="717" spans="1:11" x14ac:dyDescent="0.4">
      <c r="A717">
        <v>1870</v>
      </c>
      <c r="B717" t="s">
        <v>95</v>
      </c>
      <c r="C717" t="s">
        <v>235</v>
      </c>
      <c r="J717">
        <v>890</v>
      </c>
    </row>
    <row r="718" spans="1:11" x14ac:dyDescent="0.4">
      <c r="A718">
        <v>1871</v>
      </c>
      <c r="B718" t="s">
        <v>95</v>
      </c>
      <c r="C718" t="s">
        <v>235</v>
      </c>
      <c r="J718">
        <v>506</v>
      </c>
    </row>
    <row r="719" spans="1:11" x14ac:dyDescent="0.4">
      <c r="A719">
        <v>1872</v>
      </c>
      <c r="B719" t="s">
        <v>95</v>
      </c>
      <c r="C719" t="s">
        <v>235</v>
      </c>
      <c r="J719">
        <v>467</v>
      </c>
    </row>
    <row r="720" spans="1:11" x14ac:dyDescent="0.4">
      <c r="A720">
        <v>1873</v>
      </c>
      <c r="B720" t="s">
        <v>95</v>
      </c>
      <c r="C720" t="s">
        <v>235</v>
      </c>
      <c r="J720">
        <v>548</v>
      </c>
    </row>
    <row r="721" spans="1:11" x14ac:dyDescent="0.4">
      <c r="A721">
        <v>1874</v>
      </c>
      <c r="B721" t="s">
        <v>95</v>
      </c>
      <c r="C721" t="s">
        <v>235</v>
      </c>
      <c r="J721">
        <v>946</v>
      </c>
    </row>
    <row r="722" spans="1:11" x14ac:dyDescent="0.4">
      <c r="A722">
        <v>1875</v>
      </c>
      <c r="B722" t="s">
        <v>95</v>
      </c>
      <c r="C722" t="s">
        <v>235</v>
      </c>
      <c r="J722">
        <v>1103</v>
      </c>
    </row>
    <row r="723" spans="1:11" x14ac:dyDescent="0.4">
      <c r="A723">
        <v>1876</v>
      </c>
      <c r="B723" t="s">
        <v>95</v>
      </c>
      <c r="C723" t="s">
        <v>235</v>
      </c>
      <c r="J723">
        <v>757</v>
      </c>
    </row>
    <row r="724" spans="1:11" x14ac:dyDescent="0.4">
      <c r="A724">
        <v>1877</v>
      </c>
      <c r="B724" t="s">
        <v>95</v>
      </c>
      <c r="C724" t="s">
        <v>235</v>
      </c>
      <c r="J724">
        <v>910</v>
      </c>
    </row>
    <row r="725" spans="1:11" x14ac:dyDescent="0.4">
      <c r="A725">
        <v>1878</v>
      </c>
      <c r="B725" t="s">
        <v>95</v>
      </c>
      <c r="C725" t="s">
        <v>235</v>
      </c>
      <c r="J725">
        <v>688</v>
      </c>
    </row>
    <row r="726" spans="1:11" x14ac:dyDescent="0.4">
      <c r="A726">
        <v>1879</v>
      </c>
      <c r="B726" t="s">
        <v>95</v>
      </c>
      <c r="C726" t="s">
        <v>235</v>
      </c>
      <c r="F726">
        <v>247</v>
      </c>
      <c r="J726">
        <v>1067</v>
      </c>
      <c r="K726">
        <v>1314</v>
      </c>
    </row>
    <row r="727" spans="1:11" x14ac:dyDescent="0.4">
      <c r="A727">
        <v>1880</v>
      </c>
      <c r="B727" t="s">
        <v>95</v>
      </c>
      <c r="C727" t="s">
        <v>235</v>
      </c>
      <c r="J727">
        <v>196</v>
      </c>
    </row>
    <row r="728" spans="1:11" x14ac:dyDescent="0.4">
      <c r="A728">
        <v>1881</v>
      </c>
      <c r="B728" t="s">
        <v>95</v>
      </c>
      <c r="C728" t="s">
        <v>235</v>
      </c>
      <c r="J728">
        <v>1231</v>
      </c>
    </row>
    <row r="729" spans="1:11" x14ac:dyDescent="0.4">
      <c r="A729">
        <v>1882</v>
      </c>
      <c r="B729" t="s">
        <v>95</v>
      </c>
      <c r="C729" t="s">
        <v>235</v>
      </c>
      <c r="J729">
        <v>896</v>
      </c>
    </row>
    <row r="730" spans="1:11" x14ac:dyDescent="0.4">
      <c r="A730">
        <v>1883</v>
      </c>
      <c r="B730" t="s">
        <v>95</v>
      </c>
      <c r="C730" t="s">
        <v>235</v>
      </c>
      <c r="J730">
        <v>872</v>
      </c>
    </row>
    <row r="731" spans="1:11" x14ac:dyDescent="0.4">
      <c r="A731">
        <v>1884</v>
      </c>
      <c r="B731" t="s">
        <v>95</v>
      </c>
      <c r="C731" t="s">
        <v>235</v>
      </c>
      <c r="J731">
        <v>1406</v>
      </c>
    </row>
    <row r="732" spans="1:11" x14ac:dyDescent="0.4">
      <c r="A732">
        <v>1885</v>
      </c>
      <c r="B732" t="s">
        <v>95</v>
      </c>
      <c r="C732" t="s">
        <v>235</v>
      </c>
      <c r="D732">
        <v>245</v>
      </c>
      <c r="E732">
        <v>1020</v>
      </c>
      <c r="F732">
        <v>1265</v>
      </c>
      <c r="J732">
        <v>1570</v>
      </c>
      <c r="K732">
        <v>2835</v>
      </c>
    </row>
    <row r="733" spans="1:11" x14ac:dyDescent="0.4">
      <c r="A733">
        <v>1886</v>
      </c>
      <c r="B733" t="s">
        <v>95</v>
      </c>
      <c r="C733" t="s">
        <v>235</v>
      </c>
      <c r="J733">
        <v>1367</v>
      </c>
    </row>
    <row r="734" spans="1:11" x14ac:dyDescent="0.4">
      <c r="A734">
        <v>1887</v>
      </c>
      <c r="B734" t="s">
        <v>95</v>
      </c>
      <c r="C734" t="s">
        <v>235</v>
      </c>
      <c r="J734">
        <v>1987</v>
      </c>
    </row>
    <row r="735" spans="1:11" x14ac:dyDescent="0.4">
      <c r="A735">
        <v>1888</v>
      </c>
      <c r="B735" t="s">
        <v>95</v>
      </c>
      <c r="C735" t="s">
        <v>235</v>
      </c>
      <c r="J735">
        <v>1700</v>
      </c>
    </row>
    <row r="736" spans="1:11" x14ac:dyDescent="0.4">
      <c r="A736">
        <v>1889</v>
      </c>
      <c r="B736" t="s">
        <v>95</v>
      </c>
      <c r="C736" t="s">
        <v>235</v>
      </c>
      <c r="F736">
        <v>4108</v>
      </c>
      <c r="J736">
        <v>1143</v>
      </c>
      <c r="K736">
        <v>5251</v>
      </c>
    </row>
    <row r="737" spans="1:11" x14ac:dyDescent="0.4">
      <c r="A737">
        <v>1890</v>
      </c>
      <c r="B737" t="s">
        <v>95</v>
      </c>
      <c r="C737" t="s">
        <v>235</v>
      </c>
      <c r="F737">
        <v>2515</v>
      </c>
      <c r="J737">
        <v>1461</v>
      </c>
      <c r="K737">
        <v>3976</v>
      </c>
    </row>
    <row r="738" spans="1:11" x14ac:dyDescent="0.4">
      <c r="A738">
        <v>1891</v>
      </c>
      <c r="B738" t="s">
        <v>95</v>
      </c>
      <c r="C738" t="s">
        <v>235</v>
      </c>
      <c r="D738">
        <v>1080</v>
      </c>
      <c r="E738">
        <v>2325</v>
      </c>
      <c r="F738">
        <v>3405</v>
      </c>
      <c r="J738">
        <v>965</v>
      </c>
      <c r="K738">
        <v>4370</v>
      </c>
    </row>
    <row r="739" spans="1:11" x14ac:dyDescent="0.4">
      <c r="A739">
        <v>1892</v>
      </c>
      <c r="B739" t="s">
        <v>95</v>
      </c>
      <c r="C739" t="s">
        <v>235</v>
      </c>
      <c r="D739">
        <v>637</v>
      </c>
      <c r="E739">
        <v>1686</v>
      </c>
      <c r="F739">
        <v>2323</v>
      </c>
      <c r="J739">
        <v>1209</v>
      </c>
      <c r="K739">
        <v>3532</v>
      </c>
    </row>
    <row r="740" spans="1:11" x14ac:dyDescent="0.4">
      <c r="A740">
        <v>1893</v>
      </c>
      <c r="B740" t="s">
        <v>95</v>
      </c>
      <c r="C740" t="s">
        <v>235</v>
      </c>
      <c r="D740">
        <v>1327</v>
      </c>
      <c r="E740">
        <v>2972</v>
      </c>
      <c r="F740">
        <v>4299</v>
      </c>
      <c r="J740">
        <v>701</v>
      </c>
      <c r="K740">
        <v>5000</v>
      </c>
    </row>
    <row r="741" spans="1:11" x14ac:dyDescent="0.4">
      <c r="A741">
        <v>1894</v>
      </c>
      <c r="B741" t="s">
        <v>95</v>
      </c>
      <c r="C741" t="s">
        <v>235</v>
      </c>
      <c r="D741">
        <v>717</v>
      </c>
      <c r="E741">
        <v>3113</v>
      </c>
      <c r="F741">
        <v>3830</v>
      </c>
      <c r="J741">
        <v>742</v>
      </c>
      <c r="K741">
        <v>4572</v>
      </c>
    </row>
    <row r="742" spans="1:11" x14ac:dyDescent="0.4">
      <c r="A742">
        <v>1895</v>
      </c>
      <c r="B742" t="s">
        <v>95</v>
      </c>
      <c r="C742" t="s">
        <v>235</v>
      </c>
      <c r="D742">
        <v>1491</v>
      </c>
      <c r="E742">
        <v>3515</v>
      </c>
      <c r="F742">
        <v>5006</v>
      </c>
      <c r="J742">
        <v>1361</v>
      </c>
      <c r="K742">
        <v>6367</v>
      </c>
    </row>
    <row r="743" spans="1:11" x14ac:dyDescent="0.4">
      <c r="A743">
        <v>1896</v>
      </c>
      <c r="B743" t="s">
        <v>95</v>
      </c>
      <c r="C743" t="s">
        <v>235</v>
      </c>
      <c r="D743">
        <v>742</v>
      </c>
      <c r="E743">
        <v>5832</v>
      </c>
      <c r="F743">
        <v>6574</v>
      </c>
      <c r="J743">
        <v>1158</v>
      </c>
      <c r="K743">
        <v>7732</v>
      </c>
    </row>
    <row r="744" spans="1:11" x14ac:dyDescent="0.4">
      <c r="A744">
        <v>1897</v>
      </c>
      <c r="B744" t="s">
        <v>95</v>
      </c>
      <c r="C744" t="s">
        <v>235</v>
      </c>
      <c r="D744">
        <v>702</v>
      </c>
      <c r="E744">
        <v>4318</v>
      </c>
      <c r="F744">
        <v>5020</v>
      </c>
      <c r="J744">
        <v>730</v>
      </c>
      <c r="K744">
        <v>5750</v>
      </c>
    </row>
    <row r="745" spans="1:11" x14ac:dyDescent="0.4">
      <c r="A745">
        <v>1898</v>
      </c>
      <c r="B745" t="s">
        <v>95</v>
      </c>
      <c r="C745" t="s">
        <v>235</v>
      </c>
      <c r="D745">
        <v>617</v>
      </c>
      <c r="E745">
        <v>4759</v>
      </c>
      <c r="F745">
        <v>5376</v>
      </c>
      <c r="J745">
        <v>706</v>
      </c>
      <c r="K745">
        <v>6082</v>
      </c>
    </row>
    <row r="746" spans="1:11" x14ac:dyDescent="0.4">
      <c r="A746">
        <v>1899</v>
      </c>
      <c r="B746" t="s">
        <v>95</v>
      </c>
      <c r="C746" t="s">
        <v>235</v>
      </c>
      <c r="D746">
        <v>1091</v>
      </c>
      <c r="E746">
        <v>3905</v>
      </c>
      <c r="F746">
        <v>4996</v>
      </c>
      <c r="J746">
        <v>553</v>
      </c>
      <c r="K746">
        <v>5549</v>
      </c>
    </row>
    <row r="747" spans="1:11" x14ac:dyDescent="0.4">
      <c r="A747">
        <v>1900</v>
      </c>
      <c r="B747" t="s">
        <v>95</v>
      </c>
      <c r="C747" t="s">
        <v>235</v>
      </c>
      <c r="D747">
        <v>814</v>
      </c>
      <c r="E747">
        <v>3908</v>
      </c>
      <c r="F747">
        <v>4722</v>
      </c>
      <c r="J747">
        <v>427</v>
      </c>
      <c r="K747">
        <v>5149</v>
      </c>
    </row>
    <row r="748" spans="1:11" x14ac:dyDescent="0.4">
      <c r="A748">
        <v>1901</v>
      </c>
      <c r="B748" t="s">
        <v>95</v>
      </c>
      <c r="C748" t="s">
        <v>235</v>
      </c>
      <c r="D748">
        <v>992</v>
      </c>
      <c r="E748">
        <v>6322</v>
      </c>
      <c r="F748">
        <v>7314</v>
      </c>
      <c r="J748">
        <v>832</v>
      </c>
      <c r="K748">
        <v>8146</v>
      </c>
    </row>
    <row r="749" spans="1:11" x14ac:dyDescent="0.4">
      <c r="A749">
        <v>1902</v>
      </c>
      <c r="B749" t="s">
        <v>95</v>
      </c>
      <c r="C749" t="s">
        <v>235</v>
      </c>
      <c r="D749">
        <v>1241</v>
      </c>
      <c r="E749">
        <v>8490</v>
      </c>
      <c r="F749">
        <v>9731</v>
      </c>
      <c r="J749">
        <v>1065</v>
      </c>
      <c r="K749">
        <v>10796</v>
      </c>
    </row>
    <row r="750" spans="1:11" x14ac:dyDescent="0.4">
      <c r="A750">
        <v>1903</v>
      </c>
      <c r="B750" t="s">
        <v>95</v>
      </c>
      <c r="C750" t="s">
        <v>235</v>
      </c>
      <c r="D750">
        <v>1636</v>
      </c>
      <c r="E750">
        <v>5068</v>
      </c>
      <c r="F750">
        <v>6704</v>
      </c>
      <c r="J750">
        <v>867</v>
      </c>
      <c r="K750">
        <v>7571</v>
      </c>
    </row>
    <row r="751" spans="1:11" x14ac:dyDescent="0.4">
      <c r="A751">
        <v>1904</v>
      </c>
      <c r="B751" t="s">
        <v>95</v>
      </c>
      <c r="C751" t="s">
        <v>235</v>
      </c>
      <c r="D751">
        <v>1899</v>
      </c>
      <c r="E751">
        <v>5851</v>
      </c>
      <c r="F751">
        <v>7750</v>
      </c>
      <c r="J751">
        <v>1194</v>
      </c>
      <c r="K751">
        <v>8944</v>
      </c>
    </row>
    <row r="752" spans="1:11" x14ac:dyDescent="0.4">
      <c r="A752">
        <v>1905</v>
      </c>
      <c r="B752" t="s">
        <v>95</v>
      </c>
      <c r="C752" t="s">
        <v>235</v>
      </c>
      <c r="D752">
        <v>2529</v>
      </c>
      <c r="E752">
        <v>3677</v>
      </c>
      <c r="F752">
        <v>6206</v>
      </c>
      <c r="J752">
        <v>564</v>
      </c>
      <c r="K752">
        <v>6770</v>
      </c>
    </row>
    <row r="753" spans="1:11" x14ac:dyDescent="0.4">
      <c r="A753">
        <v>1906</v>
      </c>
      <c r="B753" t="s">
        <v>95</v>
      </c>
      <c r="C753" t="s">
        <v>235</v>
      </c>
      <c r="D753">
        <v>3187</v>
      </c>
      <c r="E753">
        <v>2684</v>
      </c>
      <c r="F753">
        <v>5871</v>
      </c>
      <c r="J753">
        <v>566</v>
      </c>
      <c r="K753">
        <v>6437</v>
      </c>
    </row>
    <row r="754" spans="1:11" x14ac:dyDescent="0.4">
      <c r="A754">
        <v>1907</v>
      </c>
      <c r="B754" t="s">
        <v>95</v>
      </c>
      <c r="C754" t="s">
        <v>235</v>
      </c>
      <c r="D754">
        <v>2822</v>
      </c>
      <c r="E754">
        <v>4181</v>
      </c>
      <c r="F754">
        <v>7003</v>
      </c>
      <c r="J754">
        <v>389</v>
      </c>
      <c r="K754">
        <v>7392</v>
      </c>
    </row>
    <row r="755" spans="1:11" x14ac:dyDescent="0.4">
      <c r="A755">
        <v>1908</v>
      </c>
      <c r="B755" t="s">
        <v>95</v>
      </c>
      <c r="C755" t="s">
        <v>235</v>
      </c>
      <c r="D755">
        <v>1218</v>
      </c>
      <c r="E755">
        <v>4811</v>
      </c>
      <c r="F755">
        <v>6029</v>
      </c>
      <c r="J755">
        <v>501</v>
      </c>
      <c r="K755">
        <v>6530</v>
      </c>
    </row>
    <row r="756" spans="1:11" x14ac:dyDescent="0.4">
      <c r="A756">
        <v>1979</v>
      </c>
      <c r="B756" t="s">
        <v>95</v>
      </c>
      <c r="C756" t="s">
        <v>206</v>
      </c>
      <c r="E756">
        <v>7</v>
      </c>
      <c r="F756">
        <v>7</v>
      </c>
      <c r="K756">
        <v>7</v>
      </c>
    </row>
    <row r="757" spans="1:11" x14ac:dyDescent="0.4">
      <c r="A757">
        <v>1980</v>
      </c>
      <c r="B757" t="s">
        <v>95</v>
      </c>
      <c r="C757" t="s">
        <v>206</v>
      </c>
      <c r="E757">
        <v>7</v>
      </c>
      <c r="F757">
        <v>7</v>
      </c>
      <c r="K757">
        <v>7</v>
      </c>
    </row>
    <row r="758" spans="1:11" x14ac:dyDescent="0.4">
      <c r="A758">
        <v>1981</v>
      </c>
      <c r="B758" t="s">
        <v>95</v>
      </c>
      <c r="C758" t="s">
        <v>206</v>
      </c>
      <c r="E758">
        <v>22</v>
      </c>
      <c r="F758">
        <v>22</v>
      </c>
      <c r="K758">
        <v>22</v>
      </c>
    </row>
    <row r="759" spans="1:11" x14ac:dyDescent="0.4">
      <c r="A759">
        <v>1982</v>
      </c>
      <c r="B759" t="s">
        <v>95</v>
      </c>
      <c r="C759" t="s">
        <v>206</v>
      </c>
      <c r="E759">
        <v>11</v>
      </c>
      <c r="F759">
        <v>11</v>
      </c>
      <c r="K759">
        <v>11</v>
      </c>
    </row>
    <row r="760" spans="1:11" x14ac:dyDescent="0.4">
      <c r="A760">
        <v>1983</v>
      </c>
      <c r="B760" t="s">
        <v>95</v>
      </c>
      <c r="C760" t="s">
        <v>206</v>
      </c>
      <c r="E760">
        <v>9</v>
      </c>
      <c r="F760">
        <v>9</v>
      </c>
      <c r="K760">
        <v>9</v>
      </c>
    </row>
    <row r="761" spans="1:11" x14ac:dyDescent="0.4">
      <c r="A761">
        <v>1984</v>
      </c>
      <c r="B761" t="s">
        <v>95</v>
      </c>
      <c r="C761" t="s">
        <v>206</v>
      </c>
      <c r="D761">
        <v>0</v>
      </c>
      <c r="E761">
        <v>5</v>
      </c>
      <c r="F761">
        <v>5</v>
      </c>
      <c r="K761">
        <v>5</v>
      </c>
    </row>
    <row r="762" spans="1:11" x14ac:dyDescent="0.4">
      <c r="A762">
        <v>1985</v>
      </c>
      <c r="B762" t="s">
        <v>95</v>
      </c>
      <c r="C762" t="s">
        <v>206</v>
      </c>
      <c r="D762">
        <v>0</v>
      </c>
      <c r="E762">
        <v>7</v>
      </c>
      <c r="F762">
        <v>7</v>
      </c>
      <c r="K762">
        <v>7</v>
      </c>
    </row>
    <row r="763" spans="1:11" x14ac:dyDescent="0.4">
      <c r="A763">
        <v>1986</v>
      </c>
      <c r="B763" t="s">
        <v>95</v>
      </c>
      <c r="C763" t="s">
        <v>206</v>
      </c>
      <c r="D763">
        <v>0</v>
      </c>
      <c r="E763">
        <v>11</v>
      </c>
      <c r="F763">
        <v>11</v>
      </c>
      <c r="K763">
        <v>11</v>
      </c>
    </row>
    <row r="764" spans="1:11" x14ac:dyDescent="0.4">
      <c r="A764">
        <v>1987</v>
      </c>
      <c r="B764" t="s">
        <v>95</v>
      </c>
      <c r="C764" t="s">
        <v>206</v>
      </c>
      <c r="D764">
        <v>0</v>
      </c>
      <c r="E764">
        <v>14</v>
      </c>
      <c r="F764">
        <v>14</v>
      </c>
      <c r="K764">
        <v>14</v>
      </c>
    </row>
    <row r="765" spans="1:11" x14ac:dyDescent="0.4">
      <c r="A765">
        <v>1988</v>
      </c>
      <c r="B765" t="s">
        <v>95</v>
      </c>
      <c r="C765" t="s">
        <v>206</v>
      </c>
      <c r="D765">
        <v>0</v>
      </c>
      <c r="E765">
        <v>11</v>
      </c>
      <c r="F765">
        <v>11</v>
      </c>
      <c r="K765">
        <v>11</v>
      </c>
    </row>
    <row r="766" spans="1:11" x14ac:dyDescent="0.4">
      <c r="A766">
        <v>1989</v>
      </c>
      <c r="B766" t="s">
        <v>95</v>
      </c>
      <c r="C766" t="s">
        <v>206</v>
      </c>
      <c r="D766">
        <v>0</v>
      </c>
      <c r="E766">
        <v>11</v>
      </c>
      <c r="F766">
        <v>11</v>
      </c>
      <c r="K766">
        <v>11</v>
      </c>
    </row>
    <row r="767" spans="1:11" x14ac:dyDescent="0.4">
      <c r="A767">
        <v>1990</v>
      </c>
      <c r="B767" t="s">
        <v>95</v>
      </c>
      <c r="C767" t="s">
        <v>206</v>
      </c>
      <c r="D767">
        <v>0</v>
      </c>
      <c r="E767">
        <v>6</v>
      </c>
      <c r="F767">
        <v>6</v>
      </c>
      <c r="K767">
        <v>6</v>
      </c>
    </row>
    <row r="768" spans="1:11" x14ac:dyDescent="0.4">
      <c r="A768">
        <v>1991</v>
      </c>
      <c r="B768" t="s">
        <v>95</v>
      </c>
      <c r="C768" t="s">
        <v>206</v>
      </c>
      <c r="D768">
        <v>0</v>
      </c>
      <c r="E768">
        <v>3</v>
      </c>
      <c r="F768">
        <v>3</v>
      </c>
      <c r="K768">
        <v>3</v>
      </c>
    </row>
    <row r="769" spans="1:11" x14ac:dyDescent="0.4">
      <c r="A769">
        <v>1992</v>
      </c>
      <c r="B769" t="s">
        <v>95</v>
      </c>
      <c r="C769" t="s">
        <v>206</v>
      </c>
      <c r="D769">
        <v>0</v>
      </c>
      <c r="E769">
        <v>3</v>
      </c>
      <c r="F769">
        <v>3</v>
      </c>
      <c r="K769">
        <v>3</v>
      </c>
    </row>
    <row r="770" spans="1:11" x14ac:dyDescent="0.4">
      <c r="A770">
        <v>1993</v>
      </c>
      <c r="B770" t="s">
        <v>95</v>
      </c>
      <c r="C770" t="s">
        <v>206</v>
      </c>
      <c r="D770">
        <v>0</v>
      </c>
      <c r="E770">
        <v>0</v>
      </c>
      <c r="F770">
        <v>0</v>
      </c>
      <c r="K770">
        <v>0</v>
      </c>
    </row>
    <row r="771" spans="1:11" x14ac:dyDescent="0.4">
      <c r="A771">
        <v>1994</v>
      </c>
      <c r="B771" t="s">
        <v>95</v>
      </c>
      <c r="C771" t="s">
        <v>206</v>
      </c>
      <c r="D771">
        <v>0</v>
      </c>
      <c r="E771">
        <v>0</v>
      </c>
      <c r="F771">
        <v>0</v>
      </c>
      <c r="K771">
        <v>0</v>
      </c>
    </row>
    <row r="772" spans="1:11" x14ac:dyDescent="0.4">
      <c r="A772">
        <v>1995</v>
      </c>
      <c r="B772" t="s">
        <v>95</v>
      </c>
      <c r="C772" t="s">
        <v>206</v>
      </c>
      <c r="D772">
        <v>0</v>
      </c>
      <c r="E772">
        <v>0</v>
      </c>
      <c r="F772">
        <v>0</v>
      </c>
      <c r="K772">
        <v>0</v>
      </c>
    </row>
    <row r="773" spans="1:11" x14ac:dyDescent="0.4">
      <c r="A773">
        <v>1996</v>
      </c>
      <c r="B773" t="s">
        <v>95</v>
      </c>
      <c r="C773" t="s">
        <v>206</v>
      </c>
      <c r="D773">
        <v>0</v>
      </c>
      <c r="E773">
        <v>0</v>
      </c>
      <c r="F773">
        <v>0</v>
      </c>
      <c r="K773">
        <v>0</v>
      </c>
    </row>
    <row r="774" spans="1:11" x14ac:dyDescent="0.4">
      <c r="A774">
        <v>1997</v>
      </c>
      <c r="B774" t="s">
        <v>95</v>
      </c>
      <c r="C774" t="s">
        <v>206</v>
      </c>
      <c r="D774">
        <v>0</v>
      </c>
      <c r="E774">
        <v>1</v>
      </c>
      <c r="F774">
        <v>1</v>
      </c>
      <c r="G774">
        <v>0</v>
      </c>
      <c r="H774">
        <v>0</v>
      </c>
      <c r="I774">
        <v>0</v>
      </c>
      <c r="J774">
        <v>0</v>
      </c>
      <c r="K774">
        <v>1</v>
      </c>
    </row>
    <row r="775" spans="1:11" x14ac:dyDescent="0.4">
      <c r="A775">
        <v>1998</v>
      </c>
      <c r="B775" t="s">
        <v>95</v>
      </c>
      <c r="C775" t="s">
        <v>206</v>
      </c>
      <c r="D775">
        <v>0</v>
      </c>
      <c r="E775">
        <v>3</v>
      </c>
      <c r="F775">
        <v>3</v>
      </c>
      <c r="G775">
        <v>0</v>
      </c>
      <c r="H775">
        <v>0</v>
      </c>
      <c r="I775">
        <v>0</v>
      </c>
      <c r="J775">
        <v>0</v>
      </c>
      <c r="K775">
        <v>3</v>
      </c>
    </row>
    <row r="776" spans="1:11" x14ac:dyDescent="0.4">
      <c r="A776">
        <v>1999</v>
      </c>
      <c r="B776" t="s">
        <v>95</v>
      </c>
      <c r="C776" t="s">
        <v>206</v>
      </c>
      <c r="D776">
        <v>0</v>
      </c>
      <c r="E776">
        <v>3</v>
      </c>
      <c r="F776">
        <v>3</v>
      </c>
      <c r="G776">
        <v>0</v>
      </c>
      <c r="H776">
        <v>0</v>
      </c>
      <c r="I776">
        <v>0</v>
      </c>
      <c r="J776">
        <v>0</v>
      </c>
      <c r="K776">
        <v>3</v>
      </c>
    </row>
    <row r="777" spans="1:11" x14ac:dyDescent="0.4">
      <c r="A777">
        <v>2000</v>
      </c>
      <c r="B777" t="s">
        <v>95</v>
      </c>
      <c r="C777" t="s">
        <v>206</v>
      </c>
      <c r="D777">
        <v>0</v>
      </c>
      <c r="E777">
        <v>2</v>
      </c>
      <c r="F777">
        <v>2</v>
      </c>
      <c r="K777">
        <v>2</v>
      </c>
    </row>
    <row r="778" spans="1:11" x14ac:dyDescent="0.4">
      <c r="A778">
        <v>2001</v>
      </c>
      <c r="B778" t="s">
        <v>95</v>
      </c>
      <c r="C778" t="s">
        <v>206</v>
      </c>
      <c r="D778">
        <v>0</v>
      </c>
      <c r="E778">
        <v>1</v>
      </c>
      <c r="F778">
        <v>1</v>
      </c>
      <c r="K778">
        <v>1</v>
      </c>
    </row>
    <row r="779" spans="1:11" x14ac:dyDescent="0.4">
      <c r="A779">
        <v>2002</v>
      </c>
      <c r="B779" t="s">
        <v>95</v>
      </c>
      <c r="C779" t="s">
        <v>206</v>
      </c>
      <c r="D779">
        <v>0</v>
      </c>
      <c r="E779">
        <v>1</v>
      </c>
      <c r="F779">
        <v>1</v>
      </c>
      <c r="K779">
        <v>1</v>
      </c>
    </row>
    <row r="780" spans="1:11" x14ac:dyDescent="0.4">
      <c r="A780">
        <v>2003</v>
      </c>
      <c r="B780" t="s">
        <v>95</v>
      </c>
      <c r="C780" t="s">
        <v>206</v>
      </c>
      <c r="D780">
        <v>0</v>
      </c>
      <c r="E780">
        <v>0</v>
      </c>
      <c r="F780">
        <v>0</v>
      </c>
      <c r="K780">
        <v>0</v>
      </c>
    </row>
    <row r="781" spans="1:11" x14ac:dyDescent="0.4">
      <c r="A781">
        <v>2004</v>
      </c>
      <c r="B781" t="s">
        <v>95</v>
      </c>
      <c r="C781" t="s">
        <v>206</v>
      </c>
      <c r="D781">
        <v>0</v>
      </c>
      <c r="E781">
        <v>1</v>
      </c>
      <c r="F781">
        <v>1</v>
      </c>
      <c r="K781">
        <v>1</v>
      </c>
    </row>
    <row r="782" spans="1:11" x14ac:dyDescent="0.4">
      <c r="A782">
        <v>2005</v>
      </c>
      <c r="B782" t="s">
        <v>95</v>
      </c>
      <c r="C782" t="s">
        <v>206</v>
      </c>
      <c r="D782">
        <v>0</v>
      </c>
      <c r="E782">
        <v>1</v>
      </c>
      <c r="F782">
        <v>1</v>
      </c>
      <c r="K782">
        <v>1</v>
      </c>
    </row>
    <row r="783" spans="1:11" x14ac:dyDescent="0.4">
      <c r="A783">
        <v>2006</v>
      </c>
      <c r="B783" t="s">
        <v>95</v>
      </c>
      <c r="C783" t="s">
        <v>206</v>
      </c>
      <c r="D783">
        <v>0</v>
      </c>
      <c r="E783">
        <v>0</v>
      </c>
      <c r="F783">
        <v>0</v>
      </c>
      <c r="K783">
        <v>0</v>
      </c>
    </row>
    <row r="784" spans="1:11" x14ac:dyDescent="0.4">
      <c r="A784">
        <v>2007</v>
      </c>
      <c r="B784" t="s">
        <v>95</v>
      </c>
      <c r="C784" t="s">
        <v>206</v>
      </c>
      <c r="D784">
        <v>0</v>
      </c>
      <c r="E784">
        <v>1</v>
      </c>
      <c r="F784">
        <v>1</v>
      </c>
      <c r="K784">
        <v>1</v>
      </c>
    </row>
    <row r="785" spans="1:11" x14ac:dyDescent="0.4">
      <c r="A785">
        <v>2008</v>
      </c>
      <c r="B785" t="s">
        <v>95</v>
      </c>
      <c r="C785" t="s">
        <v>206</v>
      </c>
      <c r="D785">
        <v>0</v>
      </c>
      <c r="E785">
        <v>0</v>
      </c>
      <c r="F785">
        <v>0</v>
      </c>
      <c r="K785">
        <v>0</v>
      </c>
    </row>
    <row r="786" spans="1:11" x14ac:dyDescent="0.4">
      <c r="A786">
        <v>2009</v>
      </c>
      <c r="B786" t="s">
        <v>95</v>
      </c>
      <c r="C786" t="s">
        <v>206</v>
      </c>
      <c r="D786">
        <v>0</v>
      </c>
      <c r="E786">
        <v>0</v>
      </c>
      <c r="F786">
        <v>0</v>
      </c>
      <c r="K786">
        <v>0</v>
      </c>
    </row>
    <row r="787" spans="1:11" x14ac:dyDescent="0.4">
      <c r="A787">
        <v>2010</v>
      </c>
      <c r="B787" t="s">
        <v>95</v>
      </c>
      <c r="C787" t="s">
        <v>206</v>
      </c>
      <c r="D787">
        <v>0</v>
      </c>
      <c r="E787">
        <v>0</v>
      </c>
      <c r="F787">
        <v>0</v>
      </c>
      <c r="K787">
        <v>0</v>
      </c>
    </row>
    <row r="788" spans="1:11" x14ac:dyDescent="0.4">
      <c r="A788">
        <v>2011</v>
      </c>
      <c r="B788" t="s">
        <v>95</v>
      </c>
      <c r="C788" t="s">
        <v>206</v>
      </c>
      <c r="E788">
        <v>1</v>
      </c>
      <c r="F788">
        <v>1</v>
      </c>
      <c r="K788">
        <v>1</v>
      </c>
    </row>
    <row r="789" spans="1:11" x14ac:dyDescent="0.4">
      <c r="A789">
        <v>2012</v>
      </c>
      <c r="B789" t="s">
        <v>95</v>
      </c>
      <c r="C789" t="s">
        <v>206</v>
      </c>
      <c r="E789">
        <v>1</v>
      </c>
      <c r="F789">
        <v>1</v>
      </c>
      <c r="K789">
        <v>1</v>
      </c>
    </row>
    <row r="790" spans="1:11" x14ac:dyDescent="0.4">
      <c r="A790">
        <v>2013</v>
      </c>
      <c r="B790" t="s">
        <v>95</v>
      </c>
      <c r="C790" t="s">
        <v>206</v>
      </c>
      <c r="E790">
        <v>0.52600000000000002</v>
      </c>
      <c r="F790">
        <v>0.52600000000000002</v>
      </c>
      <c r="K790">
        <v>0.52600000000000002</v>
      </c>
    </row>
    <row r="791" spans="1:11" x14ac:dyDescent="0.4">
      <c r="A791">
        <v>2014</v>
      </c>
      <c r="B791" t="s">
        <v>95</v>
      </c>
      <c r="C791" t="s">
        <v>206</v>
      </c>
      <c r="E791">
        <v>0.86099999999999999</v>
      </c>
      <c r="F791">
        <v>0.86099999999999999</v>
      </c>
      <c r="K791">
        <v>0.86099999999999999</v>
      </c>
    </row>
    <row r="792" spans="1:11" x14ac:dyDescent="0.4">
      <c r="A792">
        <v>2015</v>
      </c>
      <c r="B792" t="s">
        <v>95</v>
      </c>
      <c r="C792" t="s">
        <v>206</v>
      </c>
      <c r="E792">
        <v>0.47299999999999998</v>
      </c>
      <c r="F792">
        <v>0.47299999999999998</v>
      </c>
      <c r="K792">
        <v>0.47299999999999998</v>
      </c>
    </row>
    <row r="793" spans="1:11" x14ac:dyDescent="0.4">
      <c r="A793">
        <v>2016</v>
      </c>
      <c r="B793" t="s">
        <v>95</v>
      </c>
      <c r="C793" t="s">
        <v>206</v>
      </c>
      <c r="E793">
        <v>1.339</v>
      </c>
      <c r="F793">
        <v>1.339</v>
      </c>
      <c r="K793">
        <v>1.339</v>
      </c>
    </row>
    <row r="794" spans="1:11" x14ac:dyDescent="0.4">
      <c r="A794">
        <v>2017</v>
      </c>
      <c r="B794" t="s">
        <v>95</v>
      </c>
      <c r="C794" t="s">
        <v>206</v>
      </c>
      <c r="E794">
        <v>1.446</v>
      </c>
      <c r="F794">
        <v>1.446</v>
      </c>
      <c r="K794">
        <v>1.446</v>
      </c>
    </row>
    <row r="795" spans="1:11" x14ac:dyDescent="0.4">
      <c r="A795">
        <v>2018</v>
      </c>
      <c r="B795" t="s">
        <v>95</v>
      </c>
      <c r="C795" t="s">
        <v>206</v>
      </c>
      <c r="E795">
        <v>0.39900000000000002</v>
      </c>
      <c r="F795">
        <v>0.39900000000000002</v>
      </c>
      <c r="K795">
        <v>0.39900000000000002</v>
      </c>
    </row>
    <row r="796" spans="1:11" x14ac:dyDescent="0.4">
      <c r="A796">
        <v>2019</v>
      </c>
      <c r="B796" t="s">
        <v>95</v>
      </c>
      <c r="C796" t="s">
        <v>206</v>
      </c>
      <c r="E796">
        <v>1.054</v>
      </c>
      <c r="F796">
        <v>1.054</v>
      </c>
      <c r="K796">
        <v>1.054</v>
      </c>
    </row>
    <row r="797" spans="1:11" x14ac:dyDescent="0.4">
      <c r="A797">
        <v>2020</v>
      </c>
      <c r="B797" t="s">
        <v>95</v>
      </c>
      <c r="C797" t="s">
        <v>206</v>
      </c>
      <c r="E797">
        <v>0.16800000000000001</v>
      </c>
      <c r="F797">
        <v>0.16800000000000001</v>
      </c>
      <c r="K797">
        <v>0.16800000000000001</v>
      </c>
    </row>
    <row r="798" spans="1:11" x14ac:dyDescent="0.4">
      <c r="A798">
        <v>1899</v>
      </c>
      <c r="B798" t="s">
        <v>95</v>
      </c>
      <c r="C798" t="s">
        <v>231</v>
      </c>
      <c r="F798">
        <v>161</v>
      </c>
    </row>
    <row r="799" spans="1:11" x14ac:dyDescent="0.4">
      <c r="A799">
        <v>1900</v>
      </c>
      <c r="B799" t="s">
        <v>95</v>
      </c>
      <c r="C799" t="s">
        <v>231</v>
      </c>
    </row>
    <row r="800" spans="1:11" x14ac:dyDescent="0.4">
      <c r="A800">
        <v>1901</v>
      </c>
      <c r="B800" t="s">
        <v>95</v>
      </c>
      <c r="C800" t="s">
        <v>231</v>
      </c>
    </row>
    <row r="801" spans="1:6" x14ac:dyDescent="0.4">
      <c r="A801">
        <v>1902</v>
      </c>
      <c r="B801" t="s">
        <v>95</v>
      </c>
      <c r="C801" t="s">
        <v>231</v>
      </c>
    </row>
    <row r="802" spans="1:6" x14ac:dyDescent="0.4">
      <c r="A802">
        <v>1903</v>
      </c>
      <c r="B802" t="s">
        <v>95</v>
      </c>
      <c r="C802" t="s">
        <v>231</v>
      </c>
      <c r="F802">
        <v>47</v>
      </c>
    </row>
    <row r="803" spans="1:6" x14ac:dyDescent="0.4">
      <c r="A803">
        <v>1904</v>
      </c>
      <c r="B803" t="s">
        <v>95</v>
      </c>
      <c r="C803" t="s">
        <v>231</v>
      </c>
    </row>
    <row r="804" spans="1:6" x14ac:dyDescent="0.4">
      <c r="A804">
        <v>1905</v>
      </c>
      <c r="B804" t="s">
        <v>95</v>
      </c>
      <c r="C804" t="s">
        <v>231</v>
      </c>
    </row>
    <row r="805" spans="1:6" x14ac:dyDescent="0.4">
      <c r="A805">
        <v>1906</v>
      </c>
      <c r="B805" t="s">
        <v>95</v>
      </c>
      <c r="C805" t="s">
        <v>231</v>
      </c>
    </row>
    <row r="806" spans="1:6" x14ac:dyDescent="0.4">
      <c r="A806">
        <v>1907</v>
      </c>
      <c r="B806" t="s">
        <v>95</v>
      </c>
      <c r="C806" t="s">
        <v>231</v>
      </c>
    </row>
    <row r="807" spans="1:6" x14ac:dyDescent="0.4">
      <c r="A807">
        <v>1908</v>
      </c>
      <c r="B807" t="s">
        <v>95</v>
      </c>
      <c r="C807" t="s">
        <v>231</v>
      </c>
      <c r="F807">
        <v>8</v>
      </c>
    </row>
    <row r="808" spans="1:6" x14ac:dyDescent="0.4">
      <c r="A808">
        <v>1909</v>
      </c>
      <c r="B808" t="s">
        <v>95</v>
      </c>
      <c r="C808" t="s">
        <v>231</v>
      </c>
    </row>
    <row r="809" spans="1:6" x14ac:dyDescent="0.4">
      <c r="A809">
        <v>1910</v>
      </c>
      <c r="B809" t="s">
        <v>95</v>
      </c>
      <c r="C809" t="s">
        <v>231</v>
      </c>
    </row>
    <row r="810" spans="1:6" x14ac:dyDescent="0.4">
      <c r="A810">
        <v>1911</v>
      </c>
      <c r="B810" t="s">
        <v>95</v>
      </c>
      <c r="C810" t="s">
        <v>231</v>
      </c>
    </row>
    <row r="811" spans="1:6" x14ac:dyDescent="0.4">
      <c r="A811">
        <v>1912</v>
      </c>
      <c r="B811" t="s">
        <v>95</v>
      </c>
      <c r="C811" t="s">
        <v>231</v>
      </c>
    </row>
    <row r="812" spans="1:6" x14ac:dyDescent="0.4">
      <c r="A812">
        <v>1913</v>
      </c>
      <c r="B812" t="s">
        <v>95</v>
      </c>
      <c r="C812" t="s">
        <v>231</v>
      </c>
    </row>
    <row r="813" spans="1:6" x14ac:dyDescent="0.4">
      <c r="A813">
        <v>1914</v>
      </c>
      <c r="B813" t="s">
        <v>95</v>
      </c>
      <c r="C813" t="s">
        <v>231</v>
      </c>
    </row>
    <row r="814" spans="1:6" x14ac:dyDescent="0.4">
      <c r="A814">
        <v>1915</v>
      </c>
      <c r="B814" t="s">
        <v>95</v>
      </c>
      <c r="C814" t="s">
        <v>231</v>
      </c>
    </row>
    <row r="815" spans="1:6" x14ac:dyDescent="0.4">
      <c r="A815">
        <v>1916</v>
      </c>
      <c r="B815" t="s">
        <v>95</v>
      </c>
      <c r="C815" t="s">
        <v>231</v>
      </c>
    </row>
    <row r="816" spans="1:6" x14ac:dyDescent="0.4">
      <c r="A816">
        <v>1917</v>
      </c>
      <c r="B816" t="s">
        <v>95</v>
      </c>
      <c r="C816" t="s">
        <v>231</v>
      </c>
      <c r="F816">
        <v>18</v>
      </c>
    </row>
    <row r="817" spans="1:6" x14ac:dyDescent="0.4">
      <c r="A817">
        <v>1918</v>
      </c>
      <c r="B817" t="s">
        <v>95</v>
      </c>
      <c r="C817" t="s">
        <v>231</v>
      </c>
    </row>
    <row r="818" spans="1:6" x14ac:dyDescent="0.4">
      <c r="A818">
        <v>1919</v>
      </c>
      <c r="B818" t="s">
        <v>95</v>
      </c>
      <c r="C818" t="s">
        <v>231</v>
      </c>
      <c r="D818">
        <v>1</v>
      </c>
      <c r="E818">
        <v>12</v>
      </c>
      <c r="F818">
        <v>13</v>
      </c>
    </row>
    <row r="819" spans="1:6" x14ac:dyDescent="0.4">
      <c r="A819">
        <v>1920</v>
      </c>
      <c r="B819" t="s">
        <v>95</v>
      </c>
      <c r="C819" t="s">
        <v>231</v>
      </c>
      <c r="D819">
        <v>32</v>
      </c>
      <c r="E819">
        <v>10</v>
      </c>
      <c r="F819">
        <v>42</v>
      </c>
    </row>
    <row r="820" spans="1:6" x14ac:dyDescent="0.4">
      <c r="A820">
        <v>1921</v>
      </c>
      <c r="B820" t="s">
        <v>95</v>
      </c>
      <c r="C820" t="s">
        <v>231</v>
      </c>
      <c r="D820">
        <v>38</v>
      </c>
      <c r="E820">
        <v>9</v>
      </c>
      <c r="F820">
        <v>47</v>
      </c>
    </row>
    <row r="821" spans="1:6" x14ac:dyDescent="0.4">
      <c r="A821">
        <v>1922</v>
      </c>
      <c r="B821" t="s">
        <v>95</v>
      </c>
      <c r="C821" t="s">
        <v>231</v>
      </c>
      <c r="D821">
        <v>24</v>
      </c>
      <c r="E821">
        <v>18</v>
      </c>
      <c r="F821">
        <v>42</v>
      </c>
    </row>
    <row r="822" spans="1:6" x14ac:dyDescent="0.4">
      <c r="A822">
        <v>1923</v>
      </c>
      <c r="B822" t="s">
        <v>95</v>
      </c>
      <c r="C822" t="s">
        <v>231</v>
      </c>
      <c r="D822">
        <v>126</v>
      </c>
      <c r="E822">
        <v>32</v>
      </c>
      <c r="F822">
        <v>158</v>
      </c>
    </row>
    <row r="823" spans="1:6" x14ac:dyDescent="0.4">
      <c r="A823">
        <v>1924</v>
      </c>
      <c r="B823" t="s">
        <v>95</v>
      </c>
      <c r="C823" t="s">
        <v>231</v>
      </c>
      <c r="D823">
        <v>12</v>
      </c>
      <c r="E823">
        <v>34</v>
      </c>
      <c r="F823">
        <v>46</v>
      </c>
    </row>
    <row r="824" spans="1:6" x14ac:dyDescent="0.4">
      <c r="A824">
        <v>1925</v>
      </c>
      <c r="B824" t="s">
        <v>95</v>
      </c>
      <c r="C824" t="s">
        <v>231</v>
      </c>
      <c r="D824">
        <v>18</v>
      </c>
      <c r="E824">
        <v>35</v>
      </c>
      <c r="F824">
        <v>53</v>
      </c>
    </row>
    <row r="825" spans="1:6" x14ac:dyDescent="0.4">
      <c r="A825">
        <v>1926</v>
      </c>
      <c r="B825" t="s">
        <v>95</v>
      </c>
      <c r="C825" t="s">
        <v>231</v>
      </c>
      <c r="D825">
        <v>39</v>
      </c>
      <c r="E825">
        <v>52</v>
      </c>
      <c r="F825">
        <v>91</v>
      </c>
    </row>
    <row r="826" spans="1:6" x14ac:dyDescent="0.4">
      <c r="A826">
        <v>1927</v>
      </c>
      <c r="B826" t="s">
        <v>95</v>
      </c>
      <c r="C826" t="s">
        <v>231</v>
      </c>
      <c r="D826">
        <v>6</v>
      </c>
      <c r="E826">
        <v>34</v>
      </c>
      <c r="F826">
        <v>40</v>
      </c>
    </row>
    <row r="827" spans="1:6" x14ac:dyDescent="0.4">
      <c r="A827">
        <v>1928</v>
      </c>
      <c r="B827" t="s">
        <v>95</v>
      </c>
      <c r="C827" t="s">
        <v>231</v>
      </c>
      <c r="D827">
        <v>2</v>
      </c>
      <c r="E827">
        <v>10</v>
      </c>
      <c r="F827">
        <v>12</v>
      </c>
    </row>
    <row r="828" spans="1:6" x14ac:dyDescent="0.4">
      <c r="A828">
        <v>1929</v>
      </c>
      <c r="B828" t="s">
        <v>95</v>
      </c>
      <c r="C828" t="s">
        <v>231</v>
      </c>
      <c r="D828">
        <v>1</v>
      </c>
      <c r="E828">
        <v>7</v>
      </c>
      <c r="F828">
        <v>8</v>
      </c>
    </row>
    <row r="829" spans="1:6" x14ac:dyDescent="0.4">
      <c r="A829">
        <v>1930</v>
      </c>
      <c r="B829" t="s">
        <v>95</v>
      </c>
      <c r="C829" t="s">
        <v>231</v>
      </c>
      <c r="D829">
        <v>1</v>
      </c>
      <c r="E829">
        <v>2</v>
      </c>
      <c r="F829">
        <v>3</v>
      </c>
    </row>
    <row r="830" spans="1:6" x14ac:dyDescent="0.4">
      <c r="A830">
        <v>1931</v>
      </c>
      <c r="B830" t="s">
        <v>95</v>
      </c>
      <c r="C830" t="s">
        <v>231</v>
      </c>
      <c r="D830">
        <v>1</v>
      </c>
      <c r="E830">
        <v>1</v>
      </c>
      <c r="F830">
        <v>2</v>
      </c>
    </row>
    <row r="831" spans="1:6" x14ac:dyDescent="0.4">
      <c r="A831">
        <v>1932</v>
      </c>
      <c r="B831" t="s">
        <v>95</v>
      </c>
      <c r="C831" t="s">
        <v>231</v>
      </c>
      <c r="D831">
        <v>1</v>
      </c>
      <c r="E831">
        <v>0</v>
      </c>
      <c r="F831">
        <v>1</v>
      </c>
    </row>
    <row r="832" spans="1:6" x14ac:dyDescent="0.4">
      <c r="A832">
        <v>1933</v>
      </c>
      <c r="B832" t="s">
        <v>95</v>
      </c>
      <c r="C832" t="s">
        <v>231</v>
      </c>
      <c r="D832">
        <v>2</v>
      </c>
      <c r="E832">
        <v>0</v>
      </c>
      <c r="F832">
        <v>2</v>
      </c>
    </row>
    <row r="833" spans="1:6" x14ac:dyDescent="0.4">
      <c r="A833">
        <v>1934</v>
      </c>
      <c r="B833" t="s">
        <v>95</v>
      </c>
      <c r="C833" t="s">
        <v>231</v>
      </c>
      <c r="D833">
        <v>4</v>
      </c>
      <c r="E833">
        <v>0</v>
      </c>
      <c r="F833">
        <v>4</v>
      </c>
    </row>
    <row r="834" spans="1:6" x14ac:dyDescent="0.4">
      <c r="A834">
        <v>1935</v>
      </c>
      <c r="B834" t="s">
        <v>95</v>
      </c>
      <c r="C834" t="s">
        <v>231</v>
      </c>
      <c r="D834">
        <v>9</v>
      </c>
      <c r="E834">
        <v>2</v>
      </c>
      <c r="F834">
        <v>11</v>
      </c>
    </row>
    <row r="835" spans="1:6" x14ac:dyDescent="0.4">
      <c r="A835">
        <v>1936</v>
      </c>
      <c r="B835" t="s">
        <v>95</v>
      </c>
      <c r="C835" t="s">
        <v>231</v>
      </c>
      <c r="D835">
        <v>6</v>
      </c>
      <c r="E835">
        <v>2</v>
      </c>
      <c r="F835">
        <v>8</v>
      </c>
    </row>
    <row r="836" spans="1:6" x14ac:dyDescent="0.4">
      <c r="A836">
        <v>1937</v>
      </c>
      <c r="B836" t="s">
        <v>95</v>
      </c>
      <c r="C836" t="s">
        <v>231</v>
      </c>
      <c r="D836">
        <v>4</v>
      </c>
      <c r="E836">
        <v>0</v>
      </c>
      <c r="F836">
        <v>4</v>
      </c>
    </row>
    <row r="837" spans="1:6" x14ac:dyDescent="0.4">
      <c r="A837">
        <v>1938</v>
      </c>
      <c r="B837" t="s">
        <v>95</v>
      </c>
      <c r="C837" t="s">
        <v>231</v>
      </c>
      <c r="D837">
        <v>19</v>
      </c>
      <c r="E837">
        <v>1</v>
      </c>
      <c r="F837">
        <v>20</v>
      </c>
    </row>
    <row r="838" spans="1:6" x14ac:dyDescent="0.4">
      <c r="A838">
        <v>1939</v>
      </c>
      <c r="B838" t="s">
        <v>95</v>
      </c>
      <c r="C838" t="s">
        <v>231</v>
      </c>
      <c r="D838">
        <v>15</v>
      </c>
      <c r="E838">
        <v>0</v>
      </c>
      <c r="F838">
        <v>15</v>
      </c>
    </row>
    <row r="839" spans="1:6" x14ac:dyDescent="0.4">
      <c r="A839">
        <v>1940</v>
      </c>
      <c r="B839" t="s">
        <v>95</v>
      </c>
      <c r="C839" t="s">
        <v>231</v>
      </c>
      <c r="D839">
        <v>9</v>
      </c>
      <c r="E839">
        <v>1</v>
      </c>
      <c r="F839">
        <v>10</v>
      </c>
    </row>
    <row r="840" spans="1:6" x14ac:dyDescent="0.4">
      <c r="A840">
        <v>1941</v>
      </c>
      <c r="B840" t="s">
        <v>95</v>
      </c>
      <c r="C840" t="s">
        <v>231</v>
      </c>
      <c r="D840">
        <v>3</v>
      </c>
      <c r="E840">
        <v>0</v>
      </c>
      <c r="F840">
        <v>3</v>
      </c>
    </row>
    <row r="841" spans="1:6" x14ac:dyDescent="0.4">
      <c r="A841">
        <v>1942</v>
      </c>
      <c r="B841" t="s">
        <v>95</v>
      </c>
      <c r="C841" t="s">
        <v>231</v>
      </c>
      <c r="D841">
        <v>1</v>
      </c>
      <c r="E841">
        <v>0</v>
      </c>
      <c r="F841">
        <v>1</v>
      </c>
    </row>
    <row r="842" spans="1:6" x14ac:dyDescent="0.4">
      <c r="A842">
        <v>1943</v>
      </c>
      <c r="B842" t="s">
        <v>95</v>
      </c>
      <c r="C842" t="s">
        <v>231</v>
      </c>
      <c r="D842">
        <v>2</v>
      </c>
      <c r="E842">
        <v>1</v>
      </c>
      <c r="F842">
        <v>3</v>
      </c>
    </row>
    <row r="843" spans="1:6" x14ac:dyDescent="0.4">
      <c r="A843">
        <v>1944</v>
      </c>
      <c r="B843" t="s">
        <v>95</v>
      </c>
      <c r="C843" t="s">
        <v>231</v>
      </c>
      <c r="D843">
        <v>2</v>
      </c>
      <c r="E843">
        <v>1</v>
      </c>
      <c r="F843">
        <v>3</v>
      </c>
    </row>
    <row r="844" spans="1:6" x14ac:dyDescent="0.4">
      <c r="A844">
        <v>1945</v>
      </c>
      <c r="B844" t="s">
        <v>95</v>
      </c>
      <c r="C844" t="s">
        <v>231</v>
      </c>
      <c r="D844">
        <v>3</v>
      </c>
      <c r="E844">
        <v>0</v>
      </c>
      <c r="F844">
        <v>3</v>
      </c>
    </row>
    <row r="845" spans="1:6" x14ac:dyDescent="0.4">
      <c r="A845">
        <v>1946</v>
      </c>
      <c r="B845" t="s">
        <v>95</v>
      </c>
      <c r="C845" t="s">
        <v>231</v>
      </c>
      <c r="D845">
        <v>1</v>
      </c>
      <c r="E845">
        <v>0</v>
      </c>
      <c r="F845">
        <v>1</v>
      </c>
    </row>
    <row r="846" spans="1:6" x14ac:dyDescent="0.4">
      <c r="A846">
        <v>1947</v>
      </c>
      <c r="B846" t="s">
        <v>95</v>
      </c>
      <c r="C846" t="s">
        <v>231</v>
      </c>
      <c r="D846">
        <v>1</v>
      </c>
      <c r="E846">
        <v>0</v>
      </c>
      <c r="F846">
        <v>1</v>
      </c>
    </row>
    <row r="847" spans="1:6" x14ac:dyDescent="0.4">
      <c r="A847">
        <v>1948</v>
      </c>
      <c r="B847" t="s">
        <v>95</v>
      </c>
      <c r="C847" t="s">
        <v>231</v>
      </c>
      <c r="D847">
        <v>4</v>
      </c>
      <c r="E847">
        <v>0</v>
      </c>
      <c r="F847">
        <v>4</v>
      </c>
    </row>
    <row r="848" spans="1:6" x14ac:dyDescent="0.4">
      <c r="A848">
        <v>1949</v>
      </c>
      <c r="B848" t="s">
        <v>95</v>
      </c>
      <c r="C848" t="s">
        <v>231</v>
      </c>
      <c r="D848">
        <v>2</v>
      </c>
      <c r="E848">
        <v>0</v>
      </c>
      <c r="F848">
        <v>2</v>
      </c>
    </row>
    <row r="849" spans="1:11" x14ac:dyDescent="0.4">
      <c r="A849">
        <v>1950</v>
      </c>
      <c r="B849" t="s">
        <v>95</v>
      </c>
      <c r="C849" t="s">
        <v>231</v>
      </c>
      <c r="D849">
        <v>5</v>
      </c>
      <c r="E849">
        <v>0</v>
      </c>
      <c r="F849">
        <v>5</v>
      </c>
    </row>
    <row r="850" spans="1:11" x14ac:dyDescent="0.4">
      <c r="A850">
        <v>1951</v>
      </c>
      <c r="B850" t="s">
        <v>95</v>
      </c>
      <c r="C850" t="s">
        <v>231</v>
      </c>
      <c r="D850">
        <v>1</v>
      </c>
      <c r="E850">
        <v>0</v>
      </c>
      <c r="F850">
        <v>1</v>
      </c>
    </row>
    <row r="851" spans="1:11" x14ac:dyDescent="0.4">
      <c r="A851">
        <v>1952</v>
      </c>
      <c r="B851" t="s">
        <v>95</v>
      </c>
      <c r="C851" t="s">
        <v>231</v>
      </c>
      <c r="D851">
        <v>3</v>
      </c>
      <c r="E851">
        <v>0</v>
      </c>
      <c r="F851">
        <v>4</v>
      </c>
      <c r="G851">
        <v>3</v>
      </c>
      <c r="H851">
        <v>0</v>
      </c>
      <c r="I851">
        <v>0</v>
      </c>
      <c r="J851">
        <v>3</v>
      </c>
      <c r="K851">
        <v>7</v>
      </c>
    </row>
    <row r="852" spans="1:11" x14ac:dyDescent="0.4">
      <c r="A852">
        <v>1953</v>
      </c>
      <c r="B852" t="s">
        <v>95</v>
      </c>
      <c r="C852" t="s">
        <v>231</v>
      </c>
      <c r="D852">
        <v>7</v>
      </c>
      <c r="E852">
        <v>0</v>
      </c>
      <c r="F852">
        <v>7</v>
      </c>
      <c r="G852">
        <v>3</v>
      </c>
      <c r="H852">
        <v>0</v>
      </c>
      <c r="I852">
        <v>0</v>
      </c>
      <c r="J852">
        <v>3</v>
      </c>
      <c r="K852">
        <v>10</v>
      </c>
    </row>
    <row r="853" spans="1:11" x14ac:dyDescent="0.4">
      <c r="A853">
        <v>1954</v>
      </c>
      <c r="B853" t="s">
        <v>95</v>
      </c>
      <c r="C853" t="s">
        <v>231</v>
      </c>
      <c r="D853">
        <v>12</v>
      </c>
      <c r="E853">
        <v>0</v>
      </c>
      <c r="F853">
        <v>12</v>
      </c>
      <c r="G853">
        <v>5</v>
      </c>
      <c r="H853">
        <v>0</v>
      </c>
      <c r="I853">
        <v>0</v>
      </c>
      <c r="J853">
        <v>5</v>
      </c>
      <c r="K853">
        <v>17</v>
      </c>
    </row>
    <row r="854" spans="1:11" x14ac:dyDescent="0.4">
      <c r="A854">
        <v>1955</v>
      </c>
      <c r="B854" t="s">
        <v>95</v>
      </c>
      <c r="C854" t="s">
        <v>231</v>
      </c>
      <c r="D854">
        <v>5</v>
      </c>
      <c r="E854">
        <v>0</v>
      </c>
      <c r="F854">
        <v>5</v>
      </c>
      <c r="G854">
        <v>10</v>
      </c>
      <c r="H854">
        <v>0</v>
      </c>
      <c r="I854">
        <v>0</v>
      </c>
      <c r="J854">
        <v>10</v>
      </c>
      <c r="K854">
        <v>15</v>
      </c>
    </row>
    <row r="855" spans="1:11" x14ac:dyDescent="0.4">
      <c r="A855">
        <v>1956</v>
      </c>
      <c r="B855" t="s">
        <v>95</v>
      </c>
      <c r="C855" t="s">
        <v>231</v>
      </c>
      <c r="D855">
        <v>14</v>
      </c>
      <c r="E855">
        <v>12</v>
      </c>
      <c r="F855">
        <v>26</v>
      </c>
      <c r="G855">
        <v>24</v>
      </c>
      <c r="H855">
        <v>0</v>
      </c>
      <c r="I855">
        <v>0</v>
      </c>
      <c r="J855">
        <v>24</v>
      </c>
      <c r="K855">
        <v>50</v>
      </c>
    </row>
    <row r="856" spans="1:11" x14ac:dyDescent="0.4">
      <c r="A856">
        <v>1957</v>
      </c>
      <c r="B856" t="s">
        <v>95</v>
      </c>
      <c r="C856" t="s">
        <v>231</v>
      </c>
      <c r="D856">
        <v>13</v>
      </c>
      <c r="E856">
        <v>11</v>
      </c>
      <c r="F856">
        <v>24</v>
      </c>
      <c r="G856">
        <v>21</v>
      </c>
      <c r="H856">
        <v>0</v>
      </c>
      <c r="I856">
        <v>0</v>
      </c>
      <c r="J856">
        <v>21</v>
      </c>
      <c r="K856">
        <v>45</v>
      </c>
    </row>
    <row r="857" spans="1:11" x14ac:dyDescent="0.4">
      <c r="A857">
        <v>1958</v>
      </c>
      <c r="B857" t="s">
        <v>95</v>
      </c>
      <c r="C857" t="s">
        <v>231</v>
      </c>
      <c r="D857">
        <v>7</v>
      </c>
      <c r="E857">
        <v>16</v>
      </c>
      <c r="F857">
        <v>23</v>
      </c>
      <c r="G857">
        <v>34</v>
      </c>
      <c r="H857">
        <v>0</v>
      </c>
      <c r="I857">
        <v>0</v>
      </c>
      <c r="J857">
        <v>34</v>
      </c>
      <c r="K857">
        <v>57</v>
      </c>
    </row>
    <row r="858" spans="1:11" x14ac:dyDescent="0.4">
      <c r="A858">
        <v>1959</v>
      </c>
      <c r="B858" t="s">
        <v>95</v>
      </c>
      <c r="C858" t="s">
        <v>231</v>
      </c>
      <c r="D858">
        <v>16</v>
      </c>
      <c r="E858">
        <v>32</v>
      </c>
      <c r="F858">
        <v>48</v>
      </c>
      <c r="G858">
        <v>23</v>
      </c>
      <c r="H858">
        <v>0</v>
      </c>
      <c r="I858">
        <v>0</v>
      </c>
      <c r="J858">
        <v>23</v>
      </c>
      <c r="K858">
        <v>71</v>
      </c>
    </row>
    <row r="859" spans="1:11" x14ac:dyDescent="0.4">
      <c r="A859">
        <v>1960</v>
      </c>
      <c r="B859" t="s">
        <v>95</v>
      </c>
      <c r="C859" t="s">
        <v>231</v>
      </c>
      <c r="D859">
        <v>36</v>
      </c>
      <c r="E859">
        <v>17</v>
      </c>
      <c r="F859">
        <v>53</v>
      </c>
      <c r="G859">
        <v>27</v>
      </c>
      <c r="H859">
        <v>0</v>
      </c>
      <c r="I859">
        <v>0</v>
      </c>
      <c r="J859">
        <v>27</v>
      </c>
      <c r="K859">
        <v>80</v>
      </c>
    </row>
    <row r="860" spans="1:11" x14ac:dyDescent="0.4">
      <c r="A860">
        <v>1961</v>
      </c>
      <c r="B860" t="s">
        <v>95</v>
      </c>
      <c r="C860" t="s">
        <v>231</v>
      </c>
      <c r="D860">
        <v>12</v>
      </c>
      <c r="E860">
        <v>20</v>
      </c>
      <c r="F860">
        <v>32</v>
      </c>
      <c r="G860">
        <v>29</v>
      </c>
      <c r="H860">
        <v>0</v>
      </c>
      <c r="I860">
        <v>0</v>
      </c>
      <c r="J860">
        <v>29</v>
      </c>
      <c r="K860">
        <v>61</v>
      </c>
    </row>
    <row r="861" spans="1:11" x14ac:dyDescent="0.4">
      <c r="A861">
        <v>1962</v>
      </c>
      <c r="B861" t="s">
        <v>95</v>
      </c>
      <c r="C861" t="s">
        <v>231</v>
      </c>
      <c r="D861">
        <v>16</v>
      </c>
      <c r="E861">
        <v>12</v>
      </c>
      <c r="F861">
        <v>28</v>
      </c>
      <c r="G861">
        <v>31</v>
      </c>
      <c r="H861">
        <v>1</v>
      </c>
      <c r="I861">
        <v>0</v>
      </c>
      <c r="J861">
        <v>32</v>
      </c>
      <c r="K861">
        <v>60</v>
      </c>
    </row>
    <row r="862" spans="1:11" x14ac:dyDescent="0.4">
      <c r="A862">
        <v>1963</v>
      </c>
      <c r="B862" t="s">
        <v>95</v>
      </c>
      <c r="C862" t="s">
        <v>231</v>
      </c>
      <c r="D862">
        <v>12</v>
      </c>
      <c r="E862">
        <v>13</v>
      </c>
      <c r="F862">
        <v>25</v>
      </c>
      <c r="G862">
        <v>37</v>
      </c>
      <c r="H862">
        <v>0</v>
      </c>
      <c r="I862">
        <v>0</v>
      </c>
      <c r="J862">
        <v>37</v>
      </c>
      <c r="K862">
        <v>62</v>
      </c>
    </row>
    <row r="863" spans="1:11" x14ac:dyDescent="0.4">
      <c r="A863">
        <v>1964</v>
      </c>
      <c r="B863" t="s">
        <v>95</v>
      </c>
      <c r="C863" t="s">
        <v>231</v>
      </c>
      <c r="D863">
        <v>5</v>
      </c>
      <c r="E863">
        <v>17</v>
      </c>
      <c r="F863">
        <v>22</v>
      </c>
      <c r="G863">
        <v>32</v>
      </c>
      <c r="H863">
        <v>1</v>
      </c>
      <c r="I863">
        <v>0</v>
      </c>
      <c r="J863">
        <v>33</v>
      </c>
      <c r="K863">
        <v>55</v>
      </c>
    </row>
    <row r="864" spans="1:11" x14ac:dyDescent="0.4">
      <c r="A864">
        <v>1965</v>
      </c>
      <c r="B864" t="s">
        <v>95</v>
      </c>
      <c r="C864" t="s">
        <v>231</v>
      </c>
      <c r="D864">
        <v>8</v>
      </c>
      <c r="E864">
        <v>10</v>
      </c>
      <c r="F864">
        <v>18</v>
      </c>
      <c r="G864">
        <v>39</v>
      </c>
      <c r="H864">
        <v>0</v>
      </c>
      <c r="I864">
        <v>0</v>
      </c>
      <c r="J864">
        <v>39</v>
      </c>
      <c r="K864">
        <v>57</v>
      </c>
    </row>
    <row r="865" spans="1:11" x14ac:dyDescent="0.4">
      <c r="A865">
        <v>1966</v>
      </c>
      <c r="B865" t="s">
        <v>95</v>
      </c>
      <c r="C865" t="s">
        <v>231</v>
      </c>
      <c r="D865">
        <v>9</v>
      </c>
      <c r="E865">
        <v>8</v>
      </c>
      <c r="F865">
        <v>17</v>
      </c>
      <c r="G865">
        <v>83</v>
      </c>
      <c r="H865">
        <v>2</v>
      </c>
      <c r="I865">
        <v>0</v>
      </c>
      <c r="J865">
        <v>85</v>
      </c>
      <c r="K865">
        <v>102</v>
      </c>
    </row>
    <row r="866" spans="1:11" x14ac:dyDescent="0.4">
      <c r="A866">
        <v>1967</v>
      </c>
      <c r="B866" t="s">
        <v>95</v>
      </c>
      <c r="C866" t="s">
        <v>231</v>
      </c>
      <c r="D866">
        <v>6</v>
      </c>
      <c r="E866">
        <v>3</v>
      </c>
      <c r="F866">
        <v>9</v>
      </c>
      <c r="G866">
        <v>141</v>
      </c>
      <c r="H866">
        <v>1</v>
      </c>
      <c r="I866">
        <v>0</v>
      </c>
      <c r="J866">
        <v>142</v>
      </c>
      <c r="K866">
        <v>151</v>
      </c>
    </row>
    <row r="867" spans="1:11" x14ac:dyDescent="0.4">
      <c r="A867">
        <v>1968</v>
      </c>
      <c r="B867" t="s">
        <v>95</v>
      </c>
      <c r="C867" t="s">
        <v>231</v>
      </c>
      <c r="D867">
        <v>4</v>
      </c>
      <c r="E867">
        <v>6</v>
      </c>
      <c r="F867">
        <v>10</v>
      </c>
      <c r="G867">
        <v>101</v>
      </c>
      <c r="H867">
        <v>1</v>
      </c>
      <c r="I867">
        <v>0</v>
      </c>
      <c r="J867">
        <v>102</v>
      </c>
      <c r="K867">
        <v>112</v>
      </c>
    </row>
    <row r="868" spans="1:11" x14ac:dyDescent="0.4">
      <c r="A868">
        <v>1969</v>
      </c>
      <c r="B868" t="s">
        <v>95</v>
      </c>
      <c r="C868" t="s">
        <v>231</v>
      </c>
      <c r="D868">
        <v>3</v>
      </c>
      <c r="E868">
        <v>11</v>
      </c>
      <c r="F868">
        <v>14</v>
      </c>
      <c r="G868">
        <v>67</v>
      </c>
      <c r="H868">
        <v>0</v>
      </c>
      <c r="I868">
        <v>0</v>
      </c>
      <c r="J868">
        <v>67</v>
      </c>
      <c r="K868">
        <v>81</v>
      </c>
    </row>
    <row r="869" spans="1:11" x14ac:dyDescent="0.4">
      <c r="A869">
        <v>1970</v>
      </c>
      <c r="B869" t="s">
        <v>95</v>
      </c>
      <c r="C869" t="s">
        <v>231</v>
      </c>
      <c r="D869">
        <v>0</v>
      </c>
      <c r="E869">
        <v>12</v>
      </c>
      <c r="F869">
        <v>12</v>
      </c>
      <c r="G869">
        <v>33</v>
      </c>
      <c r="H869">
        <v>0</v>
      </c>
      <c r="I869">
        <v>0</v>
      </c>
      <c r="J869">
        <v>33</v>
      </c>
      <c r="K869">
        <v>45</v>
      </c>
    </row>
    <row r="870" spans="1:11" x14ac:dyDescent="0.4">
      <c r="A870">
        <v>1971</v>
      </c>
      <c r="B870" t="s">
        <v>95</v>
      </c>
      <c r="C870" t="s">
        <v>231</v>
      </c>
      <c r="D870">
        <v>0</v>
      </c>
      <c r="E870">
        <v>9</v>
      </c>
      <c r="F870">
        <v>9</v>
      </c>
      <c r="G870">
        <v>2</v>
      </c>
      <c r="H870">
        <v>0</v>
      </c>
      <c r="I870">
        <v>0</v>
      </c>
      <c r="J870">
        <v>2</v>
      </c>
      <c r="K870">
        <v>11</v>
      </c>
    </row>
    <row r="871" spans="1:11" x14ac:dyDescent="0.4">
      <c r="A871">
        <v>1972</v>
      </c>
      <c r="B871" t="s">
        <v>95</v>
      </c>
      <c r="C871" t="s">
        <v>231</v>
      </c>
      <c r="D871">
        <v>0</v>
      </c>
      <c r="E871">
        <v>6</v>
      </c>
      <c r="F871">
        <v>6</v>
      </c>
      <c r="G871">
        <v>5</v>
      </c>
      <c r="H871">
        <v>0</v>
      </c>
      <c r="I871">
        <v>0</v>
      </c>
      <c r="J871">
        <v>5</v>
      </c>
      <c r="K871">
        <v>11</v>
      </c>
    </row>
    <row r="872" spans="1:11" x14ac:dyDescent="0.4">
      <c r="A872">
        <v>1973</v>
      </c>
      <c r="B872" t="s">
        <v>95</v>
      </c>
      <c r="C872" t="s">
        <v>231</v>
      </c>
      <c r="D872">
        <v>0</v>
      </c>
      <c r="E872">
        <v>104</v>
      </c>
      <c r="F872">
        <v>104</v>
      </c>
      <c r="G872">
        <v>27</v>
      </c>
      <c r="H872">
        <v>0</v>
      </c>
      <c r="I872">
        <v>0</v>
      </c>
      <c r="J872">
        <v>27</v>
      </c>
      <c r="K872">
        <v>131</v>
      </c>
    </row>
    <row r="873" spans="1:11" x14ac:dyDescent="0.4">
      <c r="A873">
        <v>1974</v>
      </c>
      <c r="B873" t="s">
        <v>95</v>
      </c>
      <c r="C873" t="s">
        <v>231</v>
      </c>
      <c r="D873">
        <v>0</v>
      </c>
      <c r="E873">
        <v>19</v>
      </c>
      <c r="F873">
        <v>19</v>
      </c>
      <c r="G873">
        <v>29</v>
      </c>
      <c r="H873">
        <v>0</v>
      </c>
      <c r="I873">
        <v>0</v>
      </c>
      <c r="J873">
        <v>29</v>
      </c>
      <c r="K873">
        <v>48</v>
      </c>
    </row>
    <row r="874" spans="1:11" x14ac:dyDescent="0.4">
      <c r="A874">
        <v>1975</v>
      </c>
      <c r="B874" t="s">
        <v>95</v>
      </c>
      <c r="C874" t="s">
        <v>231</v>
      </c>
      <c r="D874">
        <v>0</v>
      </c>
      <c r="E874">
        <v>16</v>
      </c>
      <c r="F874">
        <v>16</v>
      </c>
      <c r="G874">
        <v>67</v>
      </c>
      <c r="H874">
        <v>0</v>
      </c>
      <c r="I874">
        <v>0</v>
      </c>
      <c r="J874">
        <v>67</v>
      </c>
      <c r="K874">
        <v>83</v>
      </c>
    </row>
    <row r="875" spans="1:11" x14ac:dyDescent="0.4">
      <c r="A875">
        <v>1976</v>
      </c>
      <c r="B875" t="s">
        <v>95</v>
      </c>
      <c r="C875" t="s">
        <v>231</v>
      </c>
      <c r="D875">
        <v>0</v>
      </c>
      <c r="E875">
        <v>13</v>
      </c>
      <c r="F875">
        <v>12</v>
      </c>
      <c r="G875">
        <v>35</v>
      </c>
      <c r="H875">
        <v>0</v>
      </c>
      <c r="I875">
        <v>0</v>
      </c>
      <c r="J875">
        <v>35</v>
      </c>
      <c r="K875">
        <v>47</v>
      </c>
    </row>
    <row r="876" spans="1:11" x14ac:dyDescent="0.4">
      <c r="A876">
        <v>1977</v>
      </c>
      <c r="B876" t="s">
        <v>95</v>
      </c>
      <c r="C876" t="s">
        <v>231</v>
      </c>
      <c r="D876">
        <v>0</v>
      </c>
      <c r="E876">
        <v>8</v>
      </c>
      <c r="F876">
        <v>8</v>
      </c>
      <c r="G876">
        <v>1</v>
      </c>
      <c r="H876">
        <v>0</v>
      </c>
      <c r="I876">
        <v>0</v>
      </c>
      <c r="J876">
        <v>1</v>
      </c>
      <c r="K876">
        <v>9</v>
      </c>
    </row>
    <row r="877" spans="1:11" x14ac:dyDescent="0.4">
      <c r="A877">
        <v>1978</v>
      </c>
      <c r="B877" t="s">
        <v>95</v>
      </c>
      <c r="C877" t="s">
        <v>231</v>
      </c>
      <c r="D877">
        <v>30</v>
      </c>
      <c r="E877">
        <v>13</v>
      </c>
      <c r="F877">
        <v>43</v>
      </c>
      <c r="G877">
        <v>16</v>
      </c>
      <c r="H877">
        <v>0</v>
      </c>
      <c r="I877">
        <v>0</v>
      </c>
      <c r="J877">
        <v>16</v>
      </c>
      <c r="K877">
        <v>59</v>
      </c>
    </row>
    <row r="878" spans="1:11" x14ac:dyDescent="0.4">
      <c r="A878">
        <v>1979</v>
      </c>
      <c r="B878" t="s">
        <v>95</v>
      </c>
      <c r="C878" t="s">
        <v>231</v>
      </c>
      <c r="D878">
        <v>0</v>
      </c>
      <c r="E878">
        <v>14</v>
      </c>
      <c r="F878">
        <v>14</v>
      </c>
      <c r="G878">
        <v>88</v>
      </c>
      <c r="H878">
        <v>0</v>
      </c>
      <c r="I878">
        <v>0</v>
      </c>
      <c r="J878">
        <v>88</v>
      </c>
      <c r="K878">
        <v>102</v>
      </c>
    </row>
    <row r="879" spans="1:11" x14ac:dyDescent="0.4">
      <c r="A879">
        <v>1980</v>
      </c>
      <c r="B879" t="s">
        <v>95</v>
      </c>
      <c r="C879" t="s">
        <v>231</v>
      </c>
      <c r="D879">
        <v>0</v>
      </c>
      <c r="E879">
        <v>14</v>
      </c>
      <c r="F879">
        <v>14</v>
      </c>
      <c r="G879">
        <v>48</v>
      </c>
      <c r="H879">
        <v>0</v>
      </c>
      <c r="I879">
        <v>0</v>
      </c>
      <c r="J879">
        <v>48</v>
      </c>
      <c r="K879">
        <v>62</v>
      </c>
    </row>
    <row r="880" spans="1:11" x14ac:dyDescent="0.4">
      <c r="A880">
        <v>1981</v>
      </c>
      <c r="B880" t="s">
        <v>95</v>
      </c>
      <c r="C880" t="s">
        <v>231</v>
      </c>
      <c r="D880">
        <v>0</v>
      </c>
      <c r="E880">
        <v>15</v>
      </c>
      <c r="F880">
        <v>15</v>
      </c>
      <c r="G880">
        <v>71</v>
      </c>
      <c r="H880">
        <v>0</v>
      </c>
      <c r="I880">
        <v>0</v>
      </c>
      <c r="J880">
        <v>71</v>
      </c>
      <c r="K880">
        <v>86</v>
      </c>
    </row>
    <row r="881" spans="1:11" x14ac:dyDescent="0.4">
      <c r="A881">
        <v>1982</v>
      </c>
      <c r="B881" t="s">
        <v>95</v>
      </c>
      <c r="C881" t="s">
        <v>231</v>
      </c>
      <c r="D881">
        <v>0</v>
      </c>
      <c r="E881">
        <v>35</v>
      </c>
      <c r="F881">
        <v>35</v>
      </c>
      <c r="G881">
        <v>43</v>
      </c>
      <c r="H881">
        <v>0</v>
      </c>
      <c r="I881">
        <v>0</v>
      </c>
      <c r="J881">
        <v>43</v>
      </c>
      <c r="K881">
        <v>78</v>
      </c>
    </row>
    <row r="882" spans="1:11" x14ac:dyDescent="0.4">
      <c r="A882">
        <v>1983</v>
      </c>
      <c r="B882" t="s">
        <v>95</v>
      </c>
      <c r="C882" t="s">
        <v>231</v>
      </c>
      <c r="D882">
        <v>0</v>
      </c>
      <c r="E882">
        <v>21</v>
      </c>
      <c r="F882">
        <v>21</v>
      </c>
      <c r="G882">
        <v>56</v>
      </c>
      <c r="H882">
        <v>0</v>
      </c>
      <c r="I882">
        <v>0</v>
      </c>
      <c r="J882">
        <v>56</v>
      </c>
      <c r="K882">
        <v>77</v>
      </c>
    </row>
    <row r="883" spans="1:11" x14ac:dyDescent="0.4">
      <c r="A883">
        <v>1984</v>
      </c>
      <c r="B883" t="s">
        <v>95</v>
      </c>
      <c r="C883" t="s">
        <v>231</v>
      </c>
      <c r="D883">
        <v>0</v>
      </c>
      <c r="E883">
        <v>30</v>
      </c>
      <c r="F883">
        <v>30</v>
      </c>
      <c r="G883">
        <v>56</v>
      </c>
      <c r="H883">
        <v>1</v>
      </c>
      <c r="I883">
        <v>0</v>
      </c>
      <c r="J883">
        <v>57</v>
      </c>
      <c r="K883">
        <v>87</v>
      </c>
    </row>
    <row r="884" spans="1:11" x14ac:dyDescent="0.4">
      <c r="A884">
        <v>1985</v>
      </c>
      <c r="B884" t="s">
        <v>95</v>
      </c>
      <c r="C884" t="s">
        <v>231</v>
      </c>
      <c r="D884">
        <v>0</v>
      </c>
      <c r="E884">
        <v>43</v>
      </c>
      <c r="F884">
        <v>43</v>
      </c>
      <c r="G884">
        <v>60</v>
      </c>
      <c r="H884">
        <v>0</v>
      </c>
      <c r="I884">
        <v>0</v>
      </c>
      <c r="J884">
        <v>60</v>
      </c>
      <c r="K884">
        <v>103</v>
      </c>
    </row>
    <row r="885" spans="1:11" x14ac:dyDescent="0.4">
      <c r="A885">
        <v>1986</v>
      </c>
      <c r="B885" t="s">
        <v>95</v>
      </c>
      <c r="C885" t="s">
        <v>231</v>
      </c>
      <c r="D885">
        <v>0</v>
      </c>
      <c r="E885">
        <v>38</v>
      </c>
      <c r="F885">
        <v>38</v>
      </c>
      <c r="G885">
        <v>79</v>
      </c>
      <c r="H885">
        <v>0</v>
      </c>
      <c r="I885">
        <v>0</v>
      </c>
      <c r="J885">
        <v>79</v>
      </c>
      <c r="K885">
        <v>117</v>
      </c>
    </row>
    <row r="886" spans="1:11" x14ac:dyDescent="0.4">
      <c r="A886">
        <v>1987</v>
      </c>
      <c r="B886" t="s">
        <v>95</v>
      </c>
      <c r="C886" t="s">
        <v>231</v>
      </c>
      <c r="D886">
        <v>0</v>
      </c>
      <c r="E886">
        <v>39</v>
      </c>
      <c r="F886">
        <v>39</v>
      </c>
      <c r="G886">
        <v>61</v>
      </c>
      <c r="H886">
        <v>0</v>
      </c>
      <c r="I886">
        <v>0</v>
      </c>
      <c r="J886">
        <v>61</v>
      </c>
      <c r="K886">
        <v>100</v>
      </c>
    </row>
    <row r="887" spans="1:11" x14ac:dyDescent="0.4">
      <c r="A887">
        <v>1988</v>
      </c>
      <c r="B887" t="s">
        <v>95</v>
      </c>
      <c r="C887" t="s">
        <v>231</v>
      </c>
      <c r="D887">
        <v>0</v>
      </c>
      <c r="E887">
        <v>24</v>
      </c>
      <c r="F887">
        <v>24</v>
      </c>
      <c r="G887">
        <v>38</v>
      </c>
      <c r="H887">
        <v>0</v>
      </c>
      <c r="I887">
        <v>0</v>
      </c>
      <c r="J887">
        <v>38</v>
      </c>
      <c r="K887">
        <v>62</v>
      </c>
    </row>
    <row r="888" spans="1:11" x14ac:dyDescent="0.4">
      <c r="A888">
        <v>1989</v>
      </c>
      <c r="B888" t="s">
        <v>95</v>
      </c>
      <c r="C888" t="s">
        <v>231</v>
      </c>
      <c r="D888">
        <v>1</v>
      </c>
      <c r="E888">
        <v>34</v>
      </c>
      <c r="F888">
        <v>35</v>
      </c>
      <c r="G888">
        <v>52</v>
      </c>
      <c r="H888">
        <v>0</v>
      </c>
      <c r="I888">
        <v>0</v>
      </c>
      <c r="J888">
        <v>52</v>
      </c>
      <c r="K888">
        <v>87</v>
      </c>
    </row>
    <row r="889" spans="1:11" x14ac:dyDescent="0.4">
      <c r="A889">
        <v>1990</v>
      </c>
      <c r="B889" t="s">
        <v>95</v>
      </c>
      <c r="C889" t="s">
        <v>231</v>
      </c>
      <c r="D889">
        <v>2</v>
      </c>
      <c r="E889">
        <v>48</v>
      </c>
      <c r="F889">
        <v>50</v>
      </c>
      <c r="G889">
        <v>51</v>
      </c>
      <c r="H889">
        <v>0</v>
      </c>
      <c r="I889">
        <v>0</v>
      </c>
      <c r="J889">
        <v>51</v>
      </c>
      <c r="K889">
        <v>101</v>
      </c>
    </row>
    <row r="890" spans="1:11" x14ac:dyDescent="0.4">
      <c r="A890">
        <v>1991</v>
      </c>
      <c r="B890" t="s">
        <v>95</v>
      </c>
      <c r="C890" t="s">
        <v>231</v>
      </c>
      <c r="D890">
        <v>0</v>
      </c>
      <c r="E890">
        <v>56</v>
      </c>
      <c r="F890">
        <v>56</v>
      </c>
      <c r="G890">
        <v>68</v>
      </c>
      <c r="H890">
        <v>0</v>
      </c>
      <c r="I890">
        <v>0</v>
      </c>
      <c r="J890">
        <v>68</v>
      </c>
      <c r="K890">
        <v>124</v>
      </c>
    </row>
    <row r="891" spans="1:11" x14ac:dyDescent="0.4">
      <c r="A891">
        <v>1992</v>
      </c>
      <c r="B891" t="s">
        <v>95</v>
      </c>
      <c r="C891" t="s">
        <v>231</v>
      </c>
      <c r="D891">
        <v>2</v>
      </c>
      <c r="E891">
        <v>41</v>
      </c>
      <c r="F891">
        <v>43</v>
      </c>
      <c r="G891">
        <v>88</v>
      </c>
      <c r="H891">
        <v>0</v>
      </c>
      <c r="I891">
        <v>0</v>
      </c>
      <c r="J891">
        <v>88</v>
      </c>
      <c r="K891">
        <v>131</v>
      </c>
    </row>
    <row r="892" spans="1:11" x14ac:dyDescent="0.4">
      <c r="A892">
        <v>1993</v>
      </c>
      <c r="B892" t="s">
        <v>95</v>
      </c>
      <c r="C892" t="s">
        <v>231</v>
      </c>
      <c r="D892">
        <v>13</v>
      </c>
      <c r="E892">
        <v>43</v>
      </c>
      <c r="F892">
        <v>57</v>
      </c>
      <c r="G892">
        <v>43</v>
      </c>
      <c r="H892">
        <v>0</v>
      </c>
      <c r="I892">
        <v>0</v>
      </c>
      <c r="J892">
        <v>43</v>
      </c>
      <c r="K892">
        <v>100</v>
      </c>
    </row>
    <row r="893" spans="1:11" x14ac:dyDescent="0.4">
      <c r="A893">
        <v>1994</v>
      </c>
      <c r="B893" t="s">
        <v>95</v>
      </c>
      <c r="C893" t="s">
        <v>231</v>
      </c>
      <c r="D893">
        <v>8</v>
      </c>
      <c r="E893">
        <v>32</v>
      </c>
      <c r="F893">
        <v>40</v>
      </c>
      <c r="G893">
        <v>94</v>
      </c>
      <c r="H893">
        <v>0</v>
      </c>
      <c r="I893">
        <v>0</v>
      </c>
      <c r="J893">
        <v>94</v>
      </c>
      <c r="K893">
        <v>134</v>
      </c>
    </row>
    <row r="894" spans="1:11" x14ac:dyDescent="0.4">
      <c r="A894">
        <v>1995</v>
      </c>
      <c r="B894" t="s">
        <v>95</v>
      </c>
      <c r="C894" t="s">
        <v>231</v>
      </c>
      <c r="D894">
        <v>1</v>
      </c>
      <c r="E894">
        <v>62</v>
      </c>
      <c r="F894">
        <v>63</v>
      </c>
      <c r="G894">
        <v>73</v>
      </c>
      <c r="H894">
        <v>0</v>
      </c>
      <c r="I894">
        <v>0</v>
      </c>
      <c r="J894">
        <v>73</v>
      </c>
      <c r="K894">
        <v>136</v>
      </c>
    </row>
    <row r="895" spans="1:11" x14ac:dyDescent="0.4">
      <c r="A895">
        <v>1996</v>
      </c>
      <c r="B895" t="s">
        <v>95</v>
      </c>
      <c r="C895" t="s">
        <v>231</v>
      </c>
      <c r="D895">
        <v>4</v>
      </c>
      <c r="E895">
        <v>40</v>
      </c>
      <c r="F895">
        <v>44</v>
      </c>
      <c r="G895">
        <v>102</v>
      </c>
      <c r="H895">
        <v>0</v>
      </c>
      <c r="I895">
        <v>0</v>
      </c>
      <c r="J895">
        <v>102</v>
      </c>
      <c r="K895">
        <v>146</v>
      </c>
    </row>
    <row r="896" spans="1:11" x14ac:dyDescent="0.4">
      <c r="A896">
        <v>1997</v>
      </c>
      <c r="B896" t="s">
        <v>95</v>
      </c>
      <c r="C896" t="s">
        <v>231</v>
      </c>
      <c r="D896">
        <v>17</v>
      </c>
      <c r="E896">
        <v>60</v>
      </c>
      <c r="F896">
        <v>77</v>
      </c>
      <c r="G896">
        <v>129</v>
      </c>
      <c r="H896">
        <v>0</v>
      </c>
      <c r="I896">
        <v>0</v>
      </c>
      <c r="J896">
        <v>129</v>
      </c>
      <c r="K896">
        <v>206</v>
      </c>
    </row>
    <row r="897" spans="1:11" x14ac:dyDescent="0.4">
      <c r="A897">
        <v>1998</v>
      </c>
      <c r="B897" t="s">
        <v>95</v>
      </c>
      <c r="C897" t="s">
        <v>231</v>
      </c>
      <c r="D897">
        <v>5</v>
      </c>
      <c r="E897">
        <v>46</v>
      </c>
      <c r="F897">
        <v>51</v>
      </c>
      <c r="G897">
        <v>63</v>
      </c>
      <c r="H897">
        <v>0</v>
      </c>
      <c r="I897">
        <v>0</v>
      </c>
      <c r="J897">
        <v>63</v>
      </c>
      <c r="K897">
        <v>114</v>
      </c>
    </row>
    <row r="898" spans="1:11" x14ac:dyDescent="0.4">
      <c r="A898">
        <v>1999</v>
      </c>
      <c r="B898" t="s">
        <v>95</v>
      </c>
      <c r="C898" t="s">
        <v>231</v>
      </c>
      <c r="D898">
        <v>2</v>
      </c>
      <c r="E898">
        <v>53</v>
      </c>
      <c r="F898">
        <v>55</v>
      </c>
      <c r="G898">
        <v>61</v>
      </c>
      <c r="H898">
        <v>0</v>
      </c>
      <c r="I898">
        <v>0</v>
      </c>
      <c r="J898">
        <v>61</v>
      </c>
      <c r="K898">
        <v>116</v>
      </c>
    </row>
    <row r="899" spans="1:11" x14ac:dyDescent="0.4">
      <c r="A899">
        <v>2000</v>
      </c>
      <c r="B899" t="s">
        <v>95</v>
      </c>
      <c r="C899" t="s">
        <v>231</v>
      </c>
      <c r="D899">
        <v>2</v>
      </c>
      <c r="E899">
        <v>30</v>
      </c>
      <c r="F899">
        <v>32</v>
      </c>
      <c r="G899">
        <v>51</v>
      </c>
      <c r="J899">
        <v>51</v>
      </c>
      <c r="K899">
        <v>83</v>
      </c>
    </row>
    <row r="900" spans="1:11" x14ac:dyDescent="0.4">
      <c r="A900">
        <v>2001</v>
      </c>
      <c r="B900" t="s">
        <v>95</v>
      </c>
      <c r="C900" t="s">
        <v>231</v>
      </c>
      <c r="D900">
        <v>3</v>
      </c>
      <c r="E900">
        <v>32</v>
      </c>
      <c r="F900">
        <v>35</v>
      </c>
      <c r="G900">
        <v>44</v>
      </c>
      <c r="J900">
        <v>44</v>
      </c>
      <c r="K900">
        <v>79</v>
      </c>
    </row>
    <row r="901" spans="1:11" x14ac:dyDescent="0.4">
      <c r="A901">
        <v>2002</v>
      </c>
      <c r="B901" t="s">
        <v>95</v>
      </c>
      <c r="C901" t="s">
        <v>231</v>
      </c>
      <c r="D901">
        <v>1</v>
      </c>
      <c r="E901">
        <v>65</v>
      </c>
      <c r="F901">
        <v>66</v>
      </c>
      <c r="G901">
        <v>20</v>
      </c>
      <c r="J901">
        <v>20</v>
      </c>
      <c r="K901">
        <v>86</v>
      </c>
    </row>
    <row r="902" spans="1:11" x14ac:dyDescent="0.4">
      <c r="A902">
        <v>2003</v>
      </c>
      <c r="B902" t="s">
        <v>95</v>
      </c>
      <c r="C902" t="s">
        <v>231</v>
      </c>
      <c r="D902">
        <v>0</v>
      </c>
      <c r="E902">
        <v>80</v>
      </c>
      <c r="F902">
        <v>80</v>
      </c>
      <c r="G902">
        <v>4</v>
      </c>
      <c r="J902">
        <v>4</v>
      </c>
      <c r="K902">
        <v>84</v>
      </c>
    </row>
    <row r="903" spans="1:11" x14ac:dyDescent="0.4">
      <c r="A903">
        <v>2004</v>
      </c>
      <c r="B903" t="s">
        <v>95</v>
      </c>
      <c r="C903" t="s">
        <v>231</v>
      </c>
      <c r="D903">
        <v>2</v>
      </c>
      <c r="E903">
        <v>106</v>
      </c>
      <c r="F903">
        <v>108</v>
      </c>
      <c r="G903">
        <v>0</v>
      </c>
      <c r="J903">
        <v>0</v>
      </c>
      <c r="K903">
        <v>108</v>
      </c>
    </row>
    <row r="904" spans="1:11" x14ac:dyDescent="0.4">
      <c r="A904">
        <v>2005</v>
      </c>
      <c r="B904" t="s">
        <v>95</v>
      </c>
      <c r="C904" t="s">
        <v>231</v>
      </c>
      <c r="D904">
        <v>0</v>
      </c>
      <c r="E904">
        <v>79</v>
      </c>
      <c r="F904">
        <v>80</v>
      </c>
      <c r="G904">
        <v>0</v>
      </c>
      <c r="J904">
        <v>0</v>
      </c>
      <c r="K904">
        <v>80</v>
      </c>
    </row>
    <row r="905" spans="1:11" x14ac:dyDescent="0.4">
      <c r="A905">
        <v>2006</v>
      </c>
      <c r="B905" t="s">
        <v>95</v>
      </c>
      <c r="C905" t="s">
        <v>231</v>
      </c>
      <c r="D905">
        <v>0</v>
      </c>
      <c r="E905">
        <v>84</v>
      </c>
      <c r="F905">
        <v>84</v>
      </c>
      <c r="G905">
        <v>3</v>
      </c>
      <c r="J905">
        <v>3</v>
      </c>
      <c r="K905">
        <v>87</v>
      </c>
    </row>
    <row r="906" spans="1:11" x14ac:dyDescent="0.4">
      <c r="A906">
        <v>2007</v>
      </c>
      <c r="B906" t="s">
        <v>95</v>
      </c>
      <c r="C906" t="s">
        <v>231</v>
      </c>
      <c r="E906">
        <v>92</v>
      </c>
      <c r="F906">
        <v>92</v>
      </c>
      <c r="G906">
        <v>7</v>
      </c>
      <c r="J906">
        <v>7</v>
      </c>
      <c r="K906">
        <v>99</v>
      </c>
    </row>
    <row r="907" spans="1:11" x14ac:dyDescent="0.4">
      <c r="A907">
        <v>2008</v>
      </c>
      <c r="B907" t="s">
        <v>95</v>
      </c>
      <c r="C907" t="s">
        <v>231</v>
      </c>
      <c r="D907">
        <v>1</v>
      </c>
      <c r="E907">
        <v>14</v>
      </c>
      <c r="F907">
        <v>15</v>
      </c>
      <c r="G907">
        <v>18</v>
      </c>
      <c r="H907">
        <v>0</v>
      </c>
      <c r="I907">
        <v>0</v>
      </c>
      <c r="J907">
        <v>18</v>
      </c>
      <c r="K907">
        <v>33</v>
      </c>
    </row>
    <row r="908" spans="1:11" x14ac:dyDescent="0.4">
      <c r="A908">
        <v>2009</v>
      </c>
      <c r="B908" t="s">
        <v>95</v>
      </c>
      <c r="C908" t="s">
        <v>231</v>
      </c>
      <c r="D908">
        <v>1</v>
      </c>
      <c r="E908">
        <v>36</v>
      </c>
      <c r="F908">
        <v>37</v>
      </c>
      <c r="G908">
        <v>2</v>
      </c>
      <c r="H908">
        <v>0</v>
      </c>
      <c r="I908">
        <v>0</v>
      </c>
      <c r="J908">
        <v>2</v>
      </c>
      <c r="K908">
        <v>39</v>
      </c>
    </row>
    <row r="909" spans="1:11" x14ac:dyDescent="0.4">
      <c r="A909">
        <v>2010</v>
      </c>
      <c r="B909" t="s">
        <v>95</v>
      </c>
      <c r="C909" t="s">
        <v>231</v>
      </c>
      <c r="D909">
        <v>1</v>
      </c>
      <c r="E909">
        <v>44</v>
      </c>
      <c r="F909">
        <v>45</v>
      </c>
      <c r="G909">
        <v>11</v>
      </c>
      <c r="H909">
        <v>0</v>
      </c>
      <c r="I909">
        <v>0</v>
      </c>
      <c r="J909">
        <v>11</v>
      </c>
      <c r="K909">
        <v>56</v>
      </c>
    </row>
    <row r="910" spans="1:11" x14ac:dyDescent="0.4">
      <c r="A910">
        <v>2011</v>
      </c>
      <c r="B910" t="s">
        <v>95</v>
      </c>
      <c r="C910" t="s">
        <v>231</v>
      </c>
      <c r="E910">
        <v>53</v>
      </c>
      <c r="F910">
        <v>53</v>
      </c>
      <c r="G910">
        <v>0</v>
      </c>
      <c r="H910">
        <v>0</v>
      </c>
      <c r="I910">
        <v>0</v>
      </c>
      <c r="J910">
        <v>0</v>
      </c>
      <c r="K910">
        <v>53</v>
      </c>
    </row>
    <row r="911" spans="1:11" x14ac:dyDescent="0.4">
      <c r="A911">
        <v>2012</v>
      </c>
      <c r="B911" t="s">
        <v>95</v>
      </c>
      <c r="C911" t="s">
        <v>231</v>
      </c>
      <c r="E911">
        <v>33</v>
      </c>
      <c r="F911">
        <v>33</v>
      </c>
      <c r="G911">
        <v>0</v>
      </c>
      <c r="H911">
        <v>0</v>
      </c>
      <c r="I911">
        <v>0</v>
      </c>
      <c r="J911">
        <v>0</v>
      </c>
      <c r="K911">
        <v>33</v>
      </c>
    </row>
    <row r="912" spans="1:11" x14ac:dyDescent="0.4">
      <c r="A912">
        <v>2013</v>
      </c>
      <c r="B912" t="s">
        <v>95</v>
      </c>
      <c r="C912" t="s">
        <v>231</v>
      </c>
      <c r="D912">
        <v>1.7999999999999999E-2</v>
      </c>
      <c r="E912">
        <v>38.741</v>
      </c>
      <c r="F912">
        <v>38.759</v>
      </c>
      <c r="G912">
        <v>8.0079999999999991</v>
      </c>
      <c r="H912">
        <v>0</v>
      </c>
      <c r="I912">
        <v>0</v>
      </c>
      <c r="J912">
        <v>8.0079999999999991</v>
      </c>
      <c r="K912">
        <v>46.766999999999996</v>
      </c>
    </row>
    <row r="913" spans="1:11" x14ac:dyDescent="0.4">
      <c r="A913">
        <v>2014</v>
      </c>
      <c r="B913" t="s">
        <v>95</v>
      </c>
      <c r="C913" t="s">
        <v>231</v>
      </c>
      <c r="E913">
        <v>28.754999999999999</v>
      </c>
      <c r="F913">
        <v>28.754999999999999</v>
      </c>
      <c r="G913">
        <v>0.84399999999999997</v>
      </c>
      <c r="J913">
        <v>0.84399999999999997</v>
      </c>
      <c r="K913">
        <v>29.599</v>
      </c>
    </row>
    <row r="914" spans="1:11" x14ac:dyDescent="0.4">
      <c r="A914">
        <v>2015</v>
      </c>
      <c r="B914" t="s">
        <v>95</v>
      </c>
      <c r="C914" t="s">
        <v>231</v>
      </c>
      <c r="E914">
        <v>25.753</v>
      </c>
      <c r="F914">
        <v>25.753</v>
      </c>
      <c r="G914">
        <v>5.0049999999999999</v>
      </c>
      <c r="J914">
        <v>5.0049999999999999</v>
      </c>
      <c r="K914">
        <v>30.757999999999999</v>
      </c>
    </row>
    <row r="915" spans="1:11" x14ac:dyDescent="0.4">
      <c r="A915">
        <v>2016</v>
      </c>
      <c r="B915" t="s">
        <v>95</v>
      </c>
      <c r="C915" t="s">
        <v>231</v>
      </c>
      <c r="E915">
        <v>45.725999999999999</v>
      </c>
      <c r="F915">
        <v>45.725999999999999</v>
      </c>
      <c r="G915">
        <v>13.393000000000001</v>
      </c>
      <c r="H915">
        <v>1.4E-2</v>
      </c>
      <c r="I915">
        <v>3.0000000000000001E-3</v>
      </c>
      <c r="J915">
        <v>13.41</v>
      </c>
      <c r="K915">
        <v>59.135999999999996</v>
      </c>
    </row>
    <row r="916" spans="1:11" x14ac:dyDescent="0.4">
      <c r="A916">
        <v>2017</v>
      </c>
      <c r="B916" t="s">
        <v>95</v>
      </c>
      <c r="C916" t="s">
        <v>231</v>
      </c>
      <c r="E916">
        <v>61.887</v>
      </c>
      <c r="F916">
        <v>61.887</v>
      </c>
      <c r="G916">
        <v>6.5789999999999997</v>
      </c>
      <c r="I916">
        <v>3.0000000000000001E-3</v>
      </c>
      <c r="J916">
        <v>6.5819999999999999</v>
      </c>
      <c r="K916">
        <v>68.468999999999994</v>
      </c>
    </row>
    <row r="917" spans="1:11" x14ac:dyDescent="0.4">
      <c r="A917">
        <v>2018</v>
      </c>
      <c r="B917" t="s">
        <v>95</v>
      </c>
      <c r="C917" t="s">
        <v>231</v>
      </c>
      <c r="E917">
        <v>31.26</v>
      </c>
      <c r="F917">
        <v>31.26</v>
      </c>
      <c r="G917">
        <v>20.751000000000001</v>
      </c>
      <c r="J917">
        <v>20.751000000000001</v>
      </c>
      <c r="K917">
        <v>52.011000000000003</v>
      </c>
    </row>
    <row r="918" spans="1:11" x14ac:dyDescent="0.4">
      <c r="A918">
        <v>2019</v>
      </c>
      <c r="B918" t="s">
        <v>95</v>
      </c>
      <c r="C918" t="s">
        <v>231</v>
      </c>
      <c r="D918">
        <v>3.2000000000000001E-2</v>
      </c>
      <c r="E918">
        <v>4.4610000000000003</v>
      </c>
      <c r="F918">
        <v>4.4930000000000003</v>
      </c>
      <c r="G918">
        <v>1.708</v>
      </c>
      <c r="J918">
        <v>1.708</v>
      </c>
      <c r="K918">
        <v>6.2010000000000005</v>
      </c>
    </row>
    <row r="919" spans="1:11" x14ac:dyDescent="0.4">
      <c r="A919">
        <v>2020</v>
      </c>
      <c r="B919" t="s">
        <v>95</v>
      </c>
      <c r="C919" t="s">
        <v>231</v>
      </c>
      <c r="E919">
        <v>8.7100000000000009</v>
      </c>
      <c r="F919">
        <v>8.7100000000000009</v>
      </c>
      <c r="G919">
        <v>1.1080000000000001</v>
      </c>
      <c r="J919">
        <v>1.1080000000000001</v>
      </c>
      <c r="K919">
        <v>9.8180000000000014</v>
      </c>
    </row>
    <row r="920" spans="1:11" x14ac:dyDescent="0.4">
      <c r="A920">
        <v>1978</v>
      </c>
      <c r="B920" t="s">
        <v>95</v>
      </c>
      <c r="C920" t="s">
        <v>14</v>
      </c>
      <c r="D920">
        <v>0</v>
      </c>
      <c r="E920">
        <v>17</v>
      </c>
      <c r="F920">
        <v>17</v>
      </c>
      <c r="G920">
        <v>1</v>
      </c>
      <c r="H920">
        <v>0</v>
      </c>
      <c r="I920">
        <v>0</v>
      </c>
      <c r="J920">
        <v>1</v>
      </c>
      <c r="K920">
        <v>18</v>
      </c>
    </row>
    <row r="921" spans="1:11" x14ac:dyDescent="0.4">
      <c r="A921">
        <v>1979</v>
      </c>
      <c r="B921" t="s">
        <v>95</v>
      </c>
      <c r="C921" t="s">
        <v>14</v>
      </c>
      <c r="D921">
        <v>0</v>
      </c>
      <c r="E921">
        <v>27</v>
      </c>
      <c r="F921">
        <v>27</v>
      </c>
      <c r="G921">
        <v>9</v>
      </c>
      <c r="H921">
        <v>0</v>
      </c>
      <c r="I921">
        <v>0</v>
      </c>
      <c r="J921">
        <v>9</v>
      </c>
      <c r="K921">
        <v>36</v>
      </c>
    </row>
    <row r="922" spans="1:11" x14ac:dyDescent="0.4">
      <c r="A922">
        <v>1980</v>
      </c>
      <c r="B922" t="s">
        <v>95</v>
      </c>
      <c r="C922" t="s">
        <v>14</v>
      </c>
      <c r="D922">
        <v>0</v>
      </c>
      <c r="E922">
        <v>0</v>
      </c>
      <c r="F922">
        <v>0</v>
      </c>
      <c r="G922">
        <v>2</v>
      </c>
      <c r="H922">
        <v>0</v>
      </c>
      <c r="I922">
        <v>0</v>
      </c>
      <c r="J922">
        <v>2</v>
      </c>
      <c r="K922">
        <v>2</v>
      </c>
    </row>
    <row r="923" spans="1:11" x14ac:dyDescent="0.4">
      <c r="A923">
        <v>1981</v>
      </c>
      <c r="B923" t="s">
        <v>95</v>
      </c>
      <c r="C923" t="s">
        <v>14</v>
      </c>
      <c r="D923">
        <v>0</v>
      </c>
      <c r="E923">
        <v>0</v>
      </c>
      <c r="F923">
        <v>0</v>
      </c>
      <c r="G923">
        <v>7</v>
      </c>
      <c r="H923">
        <v>0</v>
      </c>
      <c r="I923">
        <v>0</v>
      </c>
      <c r="J923">
        <v>7</v>
      </c>
      <c r="K923">
        <v>7</v>
      </c>
    </row>
    <row r="924" spans="1:11" x14ac:dyDescent="0.4">
      <c r="A924">
        <v>1982</v>
      </c>
      <c r="B924" t="s">
        <v>95</v>
      </c>
      <c r="C924" t="s">
        <v>14</v>
      </c>
      <c r="D924">
        <v>0</v>
      </c>
      <c r="E924">
        <v>0</v>
      </c>
      <c r="F924">
        <v>0</v>
      </c>
      <c r="G924">
        <v>3</v>
      </c>
      <c r="H924">
        <v>0</v>
      </c>
      <c r="I924">
        <v>0</v>
      </c>
      <c r="J924">
        <v>3</v>
      </c>
      <c r="K924">
        <v>3</v>
      </c>
    </row>
    <row r="925" spans="1:11" x14ac:dyDescent="0.4">
      <c r="A925">
        <v>1983</v>
      </c>
      <c r="B925" t="s">
        <v>95</v>
      </c>
      <c r="C925" t="s">
        <v>14</v>
      </c>
      <c r="D925">
        <v>0</v>
      </c>
      <c r="E925">
        <v>0</v>
      </c>
      <c r="F925">
        <v>0</v>
      </c>
      <c r="G925">
        <v>7</v>
      </c>
      <c r="H925">
        <v>0</v>
      </c>
      <c r="I925">
        <v>0</v>
      </c>
      <c r="J925">
        <v>7</v>
      </c>
      <c r="K925">
        <v>7</v>
      </c>
    </row>
    <row r="926" spans="1:11" x14ac:dyDescent="0.4">
      <c r="A926">
        <v>1984</v>
      </c>
      <c r="B926" t="s">
        <v>95</v>
      </c>
      <c r="C926" t="s">
        <v>14</v>
      </c>
      <c r="D926">
        <v>0</v>
      </c>
      <c r="E926">
        <v>0</v>
      </c>
      <c r="F926">
        <v>0</v>
      </c>
      <c r="G926">
        <v>2</v>
      </c>
      <c r="H926">
        <v>0</v>
      </c>
      <c r="I926">
        <v>0</v>
      </c>
      <c r="J926">
        <v>2</v>
      </c>
      <c r="K926">
        <v>2</v>
      </c>
    </row>
    <row r="927" spans="1:11" x14ac:dyDescent="0.4">
      <c r="A927">
        <v>1985</v>
      </c>
      <c r="B927" t="s">
        <v>95</v>
      </c>
      <c r="C927" t="s">
        <v>14</v>
      </c>
      <c r="D927">
        <v>0</v>
      </c>
      <c r="E927">
        <v>0</v>
      </c>
      <c r="F927">
        <v>0</v>
      </c>
      <c r="G927">
        <v>3</v>
      </c>
      <c r="H927">
        <v>0</v>
      </c>
      <c r="I927">
        <v>0</v>
      </c>
      <c r="J927">
        <v>3</v>
      </c>
      <c r="K927">
        <v>3</v>
      </c>
    </row>
    <row r="928" spans="1:11" x14ac:dyDescent="0.4">
      <c r="A928">
        <v>1986</v>
      </c>
      <c r="B928" t="s">
        <v>95</v>
      </c>
      <c r="C928" t="s">
        <v>14</v>
      </c>
      <c r="D928">
        <v>0</v>
      </c>
      <c r="E928">
        <v>0</v>
      </c>
      <c r="F928">
        <v>0</v>
      </c>
      <c r="G928">
        <v>3</v>
      </c>
      <c r="H928">
        <v>0</v>
      </c>
      <c r="I928">
        <v>0</v>
      </c>
      <c r="J928">
        <v>3</v>
      </c>
      <c r="K928">
        <v>3</v>
      </c>
    </row>
    <row r="929" spans="1:11" x14ac:dyDescent="0.4">
      <c r="A929">
        <v>1987</v>
      </c>
      <c r="B929" t="s">
        <v>95</v>
      </c>
      <c r="C929" t="s">
        <v>14</v>
      </c>
      <c r="D929">
        <v>0</v>
      </c>
      <c r="E929">
        <v>0</v>
      </c>
      <c r="F929">
        <v>0</v>
      </c>
      <c r="G929">
        <v>1</v>
      </c>
      <c r="H929">
        <v>0</v>
      </c>
      <c r="I929">
        <v>0</v>
      </c>
      <c r="J929">
        <v>1</v>
      </c>
      <c r="K929">
        <v>1</v>
      </c>
    </row>
    <row r="930" spans="1:11" x14ac:dyDescent="0.4">
      <c r="A930">
        <v>1988</v>
      </c>
      <c r="B930" t="s">
        <v>95</v>
      </c>
      <c r="C930" t="s">
        <v>14</v>
      </c>
      <c r="D930">
        <v>0</v>
      </c>
      <c r="E930">
        <v>0</v>
      </c>
      <c r="F930">
        <v>0</v>
      </c>
      <c r="G930">
        <v>1</v>
      </c>
      <c r="H930">
        <v>0</v>
      </c>
      <c r="I930">
        <v>0</v>
      </c>
      <c r="J930">
        <v>1</v>
      </c>
      <c r="K930">
        <v>1</v>
      </c>
    </row>
    <row r="931" spans="1:11" x14ac:dyDescent="0.4">
      <c r="A931">
        <v>1989</v>
      </c>
      <c r="B931" t="s">
        <v>95</v>
      </c>
      <c r="C931" t="s">
        <v>14</v>
      </c>
      <c r="D931">
        <v>0</v>
      </c>
      <c r="E931">
        <v>2</v>
      </c>
      <c r="F931">
        <v>2</v>
      </c>
      <c r="G931">
        <v>0</v>
      </c>
      <c r="H931">
        <v>0</v>
      </c>
      <c r="I931">
        <v>0</v>
      </c>
      <c r="J931">
        <v>0</v>
      </c>
      <c r="K931">
        <v>2</v>
      </c>
    </row>
    <row r="932" spans="1:11" x14ac:dyDescent="0.4">
      <c r="A932">
        <v>1990</v>
      </c>
      <c r="B932" t="s">
        <v>95</v>
      </c>
      <c r="C932" t="s">
        <v>14</v>
      </c>
      <c r="D932">
        <v>0</v>
      </c>
      <c r="E932">
        <v>0</v>
      </c>
      <c r="F932">
        <v>0</v>
      </c>
      <c r="G932">
        <v>1</v>
      </c>
      <c r="H932">
        <v>0</v>
      </c>
      <c r="I932">
        <v>0</v>
      </c>
      <c r="J932">
        <v>2</v>
      </c>
      <c r="K932">
        <v>2</v>
      </c>
    </row>
    <row r="933" spans="1:11" x14ac:dyDescent="0.4">
      <c r="A933">
        <v>1991</v>
      </c>
      <c r="B933" t="s">
        <v>95</v>
      </c>
      <c r="C933" t="s">
        <v>14</v>
      </c>
      <c r="D933">
        <v>0</v>
      </c>
      <c r="E933">
        <v>3</v>
      </c>
      <c r="F933">
        <v>3</v>
      </c>
      <c r="G933">
        <v>1</v>
      </c>
      <c r="H933">
        <v>0</v>
      </c>
      <c r="I933">
        <v>0</v>
      </c>
      <c r="J933">
        <v>1</v>
      </c>
      <c r="K933">
        <v>4</v>
      </c>
    </row>
    <row r="934" spans="1:11" x14ac:dyDescent="0.4">
      <c r="A934">
        <v>1992</v>
      </c>
      <c r="B934" t="s">
        <v>95</v>
      </c>
      <c r="C934" t="s">
        <v>14</v>
      </c>
      <c r="D934">
        <v>0</v>
      </c>
      <c r="E934">
        <v>0</v>
      </c>
      <c r="F934">
        <v>0</v>
      </c>
      <c r="G934">
        <v>1</v>
      </c>
      <c r="H934">
        <v>0</v>
      </c>
      <c r="I934">
        <v>0</v>
      </c>
      <c r="J934">
        <v>1</v>
      </c>
      <c r="K934">
        <v>1</v>
      </c>
    </row>
    <row r="935" spans="1:11" x14ac:dyDescent="0.4">
      <c r="A935">
        <v>1993</v>
      </c>
      <c r="B935" t="s">
        <v>95</v>
      </c>
      <c r="C935" t="s">
        <v>14</v>
      </c>
      <c r="G935">
        <v>0</v>
      </c>
      <c r="H935">
        <v>0</v>
      </c>
      <c r="I935">
        <v>0</v>
      </c>
      <c r="J935">
        <v>0</v>
      </c>
      <c r="K935">
        <v>0</v>
      </c>
    </row>
    <row r="936" spans="1:11" x14ac:dyDescent="0.4">
      <c r="A936">
        <v>1994</v>
      </c>
      <c r="B936" t="s">
        <v>95</v>
      </c>
      <c r="C936" t="s">
        <v>14</v>
      </c>
      <c r="G936">
        <v>1</v>
      </c>
      <c r="H936">
        <v>0</v>
      </c>
      <c r="I936">
        <v>0</v>
      </c>
      <c r="J936">
        <v>1</v>
      </c>
      <c r="K936">
        <v>1</v>
      </c>
    </row>
    <row r="937" spans="1:11" x14ac:dyDescent="0.4">
      <c r="A937">
        <v>1995</v>
      </c>
      <c r="B937" t="s">
        <v>95</v>
      </c>
      <c r="C937" t="s">
        <v>14</v>
      </c>
      <c r="G937">
        <v>2</v>
      </c>
      <c r="H937">
        <v>0</v>
      </c>
      <c r="I937">
        <v>0</v>
      </c>
      <c r="J937">
        <v>2</v>
      </c>
      <c r="K937">
        <v>2</v>
      </c>
    </row>
    <row r="938" spans="1:11" x14ac:dyDescent="0.4">
      <c r="A938">
        <v>1996</v>
      </c>
      <c r="B938" t="s">
        <v>95</v>
      </c>
      <c r="C938" t="s">
        <v>14</v>
      </c>
      <c r="G938">
        <v>1</v>
      </c>
      <c r="H938">
        <v>0</v>
      </c>
      <c r="I938">
        <v>0</v>
      </c>
      <c r="J938">
        <v>1</v>
      </c>
      <c r="K938">
        <v>1</v>
      </c>
    </row>
    <row r="939" spans="1:11" x14ac:dyDescent="0.4">
      <c r="A939">
        <v>1997</v>
      </c>
      <c r="B939" t="s">
        <v>95</v>
      </c>
      <c r="C939" t="s">
        <v>14</v>
      </c>
      <c r="D939">
        <v>0</v>
      </c>
      <c r="E939">
        <v>0</v>
      </c>
      <c r="F939">
        <v>0</v>
      </c>
      <c r="G939">
        <v>2</v>
      </c>
      <c r="H939">
        <v>0</v>
      </c>
      <c r="I939">
        <v>0</v>
      </c>
      <c r="J939">
        <v>2</v>
      </c>
      <c r="K939">
        <v>2</v>
      </c>
    </row>
    <row r="940" spans="1:11" x14ac:dyDescent="0.4">
      <c r="A940">
        <v>1998</v>
      </c>
      <c r="B940" t="s">
        <v>95</v>
      </c>
      <c r="C940" t="s">
        <v>14</v>
      </c>
      <c r="D940">
        <v>0</v>
      </c>
      <c r="E940">
        <v>0</v>
      </c>
      <c r="F940">
        <v>0</v>
      </c>
      <c r="G940">
        <v>2</v>
      </c>
      <c r="H940">
        <v>0</v>
      </c>
      <c r="I940">
        <v>0</v>
      </c>
      <c r="J940">
        <v>2</v>
      </c>
      <c r="K940">
        <v>2</v>
      </c>
    </row>
    <row r="941" spans="1:11" x14ac:dyDescent="0.4">
      <c r="A941">
        <v>1999</v>
      </c>
      <c r="B941" t="s">
        <v>95</v>
      </c>
      <c r="C941" t="s">
        <v>14</v>
      </c>
      <c r="D941">
        <v>0</v>
      </c>
      <c r="E941">
        <v>0</v>
      </c>
      <c r="F941">
        <v>0</v>
      </c>
      <c r="G941">
        <v>2</v>
      </c>
      <c r="H941">
        <v>0</v>
      </c>
      <c r="I941">
        <v>0</v>
      </c>
      <c r="J941">
        <v>2</v>
      </c>
      <c r="K941">
        <v>2</v>
      </c>
    </row>
    <row r="942" spans="1:11" x14ac:dyDescent="0.4">
      <c r="A942">
        <v>2000</v>
      </c>
      <c r="B942" t="s">
        <v>95</v>
      </c>
      <c r="C942" t="s">
        <v>14</v>
      </c>
      <c r="G942">
        <v>1</v>
      </c>
      <c r="J942">
        <v>1</v>
      </c>
      <c r="K942">
        <v>1</v>
      </c>
    </row>
    <row r="943" spans="1:11" x14ac:dyDescent="0.4">
      <c r="A943">
        <v>2001</v>
      </c>
      <c r="B943" t="s">
        <v>95</v>
      </c>
      <c r="C943" t="s">
        <v>14</v>
      </c>
      <c r="G943">
        <v>1</v>
      </c>
      <c r="J943">
        <v>1</v>
      </c>
      <c r="K943">
        <v>1</v>
      </c>
    </row>
    <row r="944" spans="1:11" x14ac:dyDescent="0.4">
      <c r="A944">
        <v>2002</v>
      </c>
      <c r="B944" t="s">
        <v>95</v>
      </c>
      <c r="C944" t="s">
        <v>14</v>
      </c>
      <c r="G944">
        <v>1</v>
      </c>
      <c r="J944">
        <v>1</v>
      </c>
      <c r="K944">
        <v>1</v>
      </c>
    </row>
    <row r="945" spans="1:11" x14ac:dyDescent="0.4">
      <c r="A945">
        <v>2003</v>
      </c>
      <c r="B945" t="s">
        <v>95</v>
      </c>
      <c r="C945" t="s">
        <v>14</v>
      </c>
      <c r="E945">
        <v>27</v>
      </c>
      <c r="F945">
        <v>27</v>
      </c>
      <c r="G945">
        <v>1</v>
      </c>
      <c r="J945">
        <v>1</v>
      </c>
      <c r="K945">
        <v>28</v>
      </c>
    </row>
    <row r="946" spans="1:11" x14ac:dyDescent="0.4">
      <c r="A946">
        <v>2004</v>
      </c>
      <c r="B946" t="s">
        <v>95</v>
      </c>
      <c r="C946" t="s">
        <v>14</v>
      </c>
      <c r="E946">
        <v>29</v>
      </c>
      <c r="F946">
        <v>29</v>
      </c>
      <c r="G946">
        <v>0</v>
      </c>
      <c r="J946">
        <v>0</v>
      </c>
      <c r="K946">
        <v>29</v>
      </c>
    </row>
    <row r="947" spans="1:11" x14ac:dyDescent="0.4">
      <c r="A947">
        <v>2005</v>
      </c>
      <c r="B947" t="s">
        <v>95</v>
      </c>
      <c r="C947" t="s">
        <v>14</v>
      </c>
      <c r="E947">
        <v>15</v>
      </c>
      <c r="F947">
        <v>15</v>
      </c>
      <c r="G947">
        <v>0</v>
      </c>
      <c r="J947">
        <v>0</v>
      </c>
      <c r="K947">
        <v>15</v>
      </c>
    </row>
    <row r="948" spans="1:11" x14ac:dyDescent="0.4">
      <c r="A948">
        <v>2006</v>
      </c>
      <c r="B948" t="s">
        <v>95</v>
      </c>
      <c r="C948" t="s">
        <v>14</v>
      </c>
      <c r="E948">
        <v>32</v>
      </c>
      <c r="F948">
        <v>32</v>
      </c>
      <c r="G948">
        <v>0</v>
      </c>
      <c r="J948">
        <v>0</v>
      </c>
      <c r="K948">
        <v>32</v>
      </c>
    </row>
    <row r="949" spans="1:11" x14ac:dyDescent="0.4">
      <c r="A949">
        <v>2007</v>
      </c>
      <c r="B949" t="s">
        <v>95</v>
      </c>
      <c r="C949" t="s">
        <v>14</v>
      </c>
      <c r="G949">
        <v>0</v>
      </c>
      <c r="J949">
        <v>0</v>
      </c>
      <c r="K949">
        <v>0</v>
      </c>
    </row>
    <row r="950" spans="1:11" x14ac:dyDescent="0.4">
      <c r="A950">
        <v>2008</v>
      </c>
      <c r="B950" t="s">
        <v>95</v>
      </c>
      <c r="C950" t="s">
        <v>14</v>
      </c>
      <c r="E950">
        <v>6</v>
      </c>
      <c r="F950">
        <v>6</v>
      </c>
      <c r="G950">
        <v>0</v>
      </c>
      <c r="J950">
        <v>0</v>
      </c>
      <c r="K950">
        <v>6</v>
      </c>
    </row>
    <row r="951" spans="1:11" x14ac:dyDescent="0.4">
      <c r="A951">
        <v>2009</v>
      </c>
      <c r="B951" t="s">
        <v>95</v>
      </c>
      <c r="C951" t="s">
        <v>14</v>
      </c>
      <c r="K951">
        <v>0</v>
      </c>
    </row>
    <row r="952" spans="1:11" x14ac:dyDescent="0.4">
      <c r="A952">
        <v>2010</v>
      </c>
      <c r="B952" t="s">
        <v>95</v>
      </c>
      <c r="C952" t="s">
        <v>14</v>
      </c>
      <c r="G952">
        <v>0</v>
      </c>
      <c r="J952">
        <v>0</v>
      </c>
      <c r="K952">
        <v>0</v>
      </c>
    </row>
    <row r="953" spans="1:11" x14ac:dyDescent="0.4">
      <c r="A953">
        <v>2011</v>
      </c>
      <c r="B953" t="s">
        <v>95</v>
      </c>
      <c r="C953" t="s">
        <v>14</v>
      </c>
      <c r="G953">
        <v>0</v>
      </c>
      <c r="J953">
        <v>0</v>
      </c>
      <c r="K953">
        <v>0</v>
      </c>
    </row>
    <row r="954" spans="1:11" x14ac:dyDescent="0.4">
      <c r="A954">
        <v>2012</v>
      </c>
      <c r="B954" t="s">
        <v>95</v>
      </c>
      <c r="C954" t="s">
        <v>14</v>
      </c>
      <c r="G954">
        <v>1</v>
      </c>
      <c r="J954">
        <v>1</v>
      </c>
      <c r="K954">
        <v>1</v>
      </c>
    </row>
    <row r="955" spans="1:11" x14ac:dyDescent="0.4">
      <c r="A955">
        <v>2013</v>
      </c>
      <c r="B955" t="s">
        <v>95</v>
      </c>
      <c r="C955" t="s">
        <v>14</v>
      </c>
      <c r="E955">
        <v>8.7999999999999995E-2</v>
      </c>
      <c r="F955">
        <v>8.7999999999999995E-2</v>
      </c>
      <c r="G955">
        <v>0.57099999999999995</v>
      </c>
      <c r="J955">
        <v>0.57099999999999995</v>
      </c>
      <c r="K955">
        <v>0.65899999999999992</v>
      </c>
    </row>
    <row r="956" spans="1:11" x14ac:dyDescent="0.4">
      <c r="A956">
        <v>2014</v>
      </c>
      <c r="B956" t="s">
        <v>95</v>
      </c>
      <c r="C956" t="s">
        <v>14</v>
      </c>
      <c r="E956">
        <v>0.28699999999999998</v>
      </c>
      <c r="F956">
        <v>2.87E-2</v>
      </c>
      <c r="K956">
        <v>2.87E-2</v>
      </c>
    </row>
    <row r="957" spans="1:11" x14ac:dyDescent="0.4">
      <c r="A957">
        <v>2015</v>
      </c>
      <c r="B957" t="s">
        <v>95</v>
      </c>
      <c r="C957" t="s">
        <v>14</v>
      </c>
      <c r="E957">
        <v>0.06</v>
      </c>
      <c r="F957">
        <v>0.06</v>
      </c>
      <c r="G957">
        <v>4.3999999999999997E-2</v>
      </c>
      <c r="J957">
        <v>4.3999999999999997E-2</v>
      </c>
      <c r="K957">
        <v>0.104</v>
      </c>
    </row>
    <row r="958" spans="1:11" x14ac:dyDescent="0.4">
      <c r="A958">
        <v>2016</v>
      </c>
      <c r="B958" t="s">
        <v>95</v>
      </c>
      <c r="C958" t="s">
        <v>14</v>
      </c>
    </row>
    <row r="959" spans="1:11" x14ac:dyDescent="0.4">
      <c r="A959">
        <v>2017</v>
      </c>
      <c r="B959" t="s">
        <v>95</v>
      </c>
      <c r="C959" t="s">
        <v>14</v>
      </c>
      <c r="E959">
        <v>14.478</v>
      </c>
      <c r="F959">
        <v>14.478</v>
      </c>
      <c r="K959">
        <v>14.478</v>
      </c>
    </row>
    <row r="960" spans="1:11" x14ac:dyDescent="0.4">
      <c r="A960">
        <v>2018</v>
      </c>
      <c r="B960" t="s">
        <v>95</v>
      </c>
      <c r="C960" t="s">
        <v>14</v>
      </c>
      <c r="E960">
        <v>8.2420000000000009</v>
      </c>
      <c r="F960">
        <v>8.2420000000000009</v>
      </c>
      <c r="K960">
        <v>8.2420000000000009</v>
      </c>
    </row>
    <row r="961" spans="1:11" x14ac:dyDescent="0.4">
      <c r="A961">
        <v>2019</v>
      </c>
      <c r="B961" t="s">
        <v>95</v>
      </c>
      <c r="C961" t="s">
        <v>14</v>
      </c>
    </row>
    <row r="962" spans="1:11" x14ac:dyDescent="0.4">
      <c r="A962">
        <v>2020</v>
      </c>
      <c r="B962" t="s">
        <v>95</v>
      </c>
      <c r="C962" t="s">
        <v>14</v>
      </c>
    </row>
    <row r="963" spans="1:11" x14ac:dyDescent="0.4">
      <c r="A963">
        <v>1879</v>
      </c>
      <c r="B963" t="s">
        <v>95</v>
      </c>
      <c r="C963" t="s">
        <v>21</v>
      </c>
      <c r="F963">
        <v>204</v>
      </c>
      <c r="J963">
        <v>48</v>
      </c>
      <c r="K963">
        <v>252</v>
      </c>
    </row>
    <row r="964" spans="1:11" x14ac:dyDescent="0.4">
      <c r="A964">
        <v>1880</v>
      </c>
      <c r="B964" t="s">
        <v>95</v>
      </c>
      <c r="C964" t="s">
        <v>21</v>
      </c>
      <c r="J964">
        <v>5</v>
      </c>
    </row>
    <row r="965" spans="1:11" x14ac:dyDescent="0.4">
      <c r="A965">
        <v>1881</v>
      </c>
      <c r="B965" t="s">
        <v>95</v>
      </c>
      <c r="C965" t="s">
        <v>21</v>
      </c>
      <c r="J965">
        <v>138</v>
      </c>
    </row>
    <row r="966" spans="1:11" x14ac:dyDescent="0.4">
      <c r="A966">
        <v>1882</v>
      </c>
      <c r="B966" t="s">
        <v>95</v>
      </c>
      <c r="C966" t="s">
        <v>21</v>
      </c>
      <c r="J966">
        <v>1</v>
      </c>
    </row>
    <row r="967" spans="1:11" x14ac:dyDescent="0.4">
      <c r="A967">
        <v>1883</v>
      </c>
      <c r="B967" t="s">
        <v>95</v>
      </c>
      <c r="C967" t="s">
        <v>21</v>
      </c>
      <c r="J967">
        <v>207</v>
      </c>
    </row>
    <row r="968" spans="1:11" x14ac:dyDescent="0.4">
      <c r="A968">
        <v>1884</v>
      </c>
      <c r="B968" t="s">
        <v>95</v>
      </c>
      <c r="C968" t="s">
        <v>21</v>
      </c>
      <c r="J968">
        <v>372</v>
      </c>
    </row>
    <row r="969" spans="1:11" x14ac:dyDescent="0.4">
      <c r="A969">
        <v>1885</v>
      </c>
      <c r="B969" t="s">
        <v>95</v>
      </c>
      <c r="C969" t="s">
        <v>21</v>
      </c>
      <c r="D969">
        <v>135</v>
      </c>
      <c r="E969">
        <v>81</v>
      </c>
      <c r="F969">
        <v>216</v>
      </c>
      <c r="J969">
        <v>826</v>
      </c>
      <c r="K969">
        <v>1042</v>
      </c>
    </row>
    <row r="970" spans="1:11" x14ac:dyDescent="0.4">
      <c r="A970">
        <v>1886</v>
      </c>
      <c r="B970" t="s">
        <v>95</v>
      </c>
      <c r="C970" t="s">
        <v>21</v>
      </c>
      <c r="J970">
        <v>834</v>
      </c>
    </row>
    <row r="971" spans="1:11" x14ac:dyDescent="0.4">
      <c r="A971">
        <v>1887</v>
      </c>
      <c r="B971" t="s">
        <v>95</v>
      </c>
      <c r="C971" t="s">
        <v>21</v>
      </c>
      <c r="J971">
        <v>376</v>
      </c>
    </row>
    <row r="972" spans="1:11" x14ac:dyDescent="0.4">
      <c r="A972">
        <v>1888</v>
      </c>
      <c r="B972" t="s">
        <v>95</v>
      </c>
      <c r="C972" t="s">
        <v>21</v>
      </c>
      <c r="J972">
        <v>453</v>
      </c>
    </row>
    <row r="973" spans="1:11" x14ac:dyDescent="0.4">
      <c r="A973">
        <v>1889</v>
      </c>
      <c r="B973" t="s">
        <v>95</v>
      </c>
      <c r="C973" t="s">
        <v>21</v>
      </c>
      <c r="F973">
        <v>559</v>
      </c>
      <c r="J973">
        <v>281</v>
      </c>
      <c r="K973">
        <v>840</v>
      </c>
    </row>
    <row r="974" spans="1:11" x14ac:dyDescent="0.4">
      <c r="A974">
        <v>1890</v>
      </c>
      <c r="B974" t="s">
        <v>95</v>
      </c>
      <c r="C974" t="s">
        <v>21</v>
      </c>
      <c r="F974">
        <v>366</v>
      </c>
      <c r="J974">
        <v>357</v>
      </c>
      <c r="K974">
        <v>723</v>
      </c>
    </row>
    <row r="975" spans="1:11" x14ac:dyDescent="0.4">
      <c r="A975">
        <v>1891</v>
      </c>
      <c r="B975" t="s">
        <v>95</v>
      </c>
      <c r="C975" t="s">
        <v>21</v>
      </c>
      <c r="D975">
        <v>344</v>
      </c>
      <c r="E975">
        <v>54</v>
      </c>
      <c r="F975">
        <v>398</v>
      </c>
      <c r="J975">
        <v>338</v>
      </c>
      <c r="K975">
        <v>736</v>
      </c>
    </row>
    <row r="976" spans="1:11" x14ac:dyDescent="0.4">
      <c r="A976">
        <v>1892</v>
      </c>
      <c r="B976" t="s">
        <v>95</v>
      </c>
      <c r="C976" t="s">
        <v>21</v>
      </c>
      <c r="D976">
        <v>138</v>
      </c>
      <c r="E976">
        <v>42</v>
      </c>
      <c r="F976">
        <v>180</v>
      </c>
      <c r="J976">
        <v>230</v>
      </c>
      <c r="K976">
        <v>410</v>
      </c>
    </row>
    <row r="977" spans="1:11" x14ac:dyDescent="0.4">
      <c r="A977">
        <v>1893</v>
      </c>
      <c r="B977" t="s">
        <v>95</v>
      </c>
      <c r="C977" t="s">
        <v>21</v>
      </c>
      <c r="D977">
        <v>175</v>
      </c>
      <c r="E977">
        <v>27</v>
      </c>
      <c r="F977">
        <v>202</v>
      </c>
      <c r="J977">
        <v>705</v>
      </c>
      <c r="K977">
        <v>907</v>
      </c>
    </row>
    <row r="978" spans="1:11" x14ac:dyDescent="0.4">
      <c r="A978">
        <v>1894</v>
      </c>
      <c r="B978" t="s">
        <v>95</v>
      </c>
      <c r="C978" t="s">
        <v>21</v>
      </c>
      <c r="D978">
        <v>77</v>
      </c>
      <c r="E978">
        <v>10</v>
      </c>
      <c r="F978">
        <v>87</v>
      </c>
      <c r="J978">
        <v>462</v>
      </c>
      <c r="K978">
        <v>549</v>
      </c>
    </row>
    <row r="979" spans="1:11" x14ac:dyDescent="0.4">
      <c r="A979">
        <v>1895</v>
      </c>
      <c r="B979" t="s">
        <v>95</v>
      </c>
      <c r="C979" t="s">
        <v>21</v>
      </c>
      <c r="D979">
        <v>84</v>
      </c>
      <c r="E979">
        <v>8</v>
      </c>
      <c r="F979">
        <v>92</v>
      </c>
      <c r="J979">
        <v>614</v>
      </c>
      <c r="K979">
        <v>706</v>
      </c>
    </row>
    <row r="980" spans="1:11" x14ac:dyDescent="0.4">
      <c r="A980">
        <v>1896</v>
      </c>
      <c r="B980" t="s">
        <v>95</v>
      </c>
      <c r="C980" t="s">
        <v>21</v>
      </c>
      <c r="D980">
        <v>38</v>
      </c>
      <c r="E980">
        <v>10</v>
      </c>
      <c r="F980">
        <v>48</v>
      </c>
      <c r="J980">
        <v>297</v>
      </c>
      <c r="K980">
        <v>345</v>
      </c>
    </row>
    <row r="981" spans="1:11" x14ac:dyDescent="0.4">
      <c r="A981">
        <v>1897</v>
      </c>
      <c r="B981" t="s">
        <v>95</v>
      </c>
      <c r="C981" t="s">
        <v>21</v>
      </c>
      <c r="D981">
        <v>27</v>
      </c>
      <c r="E981">
        <v>9</v>
      </c>
      <c r="F981">
        <v>36</v>
      </c>
      <c r="J981">
        <v>416</v>
      </c>
      <c r="K981">
        <v>452</v>
      </c>
    </row>
    <row r="982" spans="1:11" x14ac:dyDescent="0.4">
      <c r="A982">
        <v>1898</v>
      </c>
      <c r="B982" t="s">
        <v>95</v>
      </c>
      <c r="C982" t="s">
        <v>21</v>
      </c>
      <c r="D982">
        <v>84</v>
      </c>
      <c r="E982">
        <v>7</v>
      </c>
      <c r="F982">
        <v>91</v>
      </c>
      <c r="J982">
        <v>391</v>
      </c>
      <c r="K982">
        <v>482</v>
      </c>
    </row>
    <row r="983" spans="1:11" x14ac:dyDescent="0.4">
      <c r="A983">
        <v>1899</v>
      </c>
      <c r="B983" t="s">
        <v>95</v>
      </c>
      <c r="C983" t="s">
        <v>21</v>
      </c>
      <c r="D983">
        <v>78</v>
      </c>
      <c r="E983">
        <v>7</v>
      </c>
      <c r="F983">
        <v>85</v>
      </c>
      <c r="J983">
        <v>344</v>
      </c>
      <c r="K983">
        <v>429</v>
      </c>
    </row>
    <row r="984" spans="1:11" x14ac:dyDescent="0.4">
      <c r="A984">
        <v>1900</v>
      </c>
      <c r="B984" t="s">
        <v>95</v>
      </c>
      <c r="C984" t="s">
        <v>21</v>
      </c>
      <c r="D984">
        <v>16</v>
      </c>
      <c r="E984">
        <v>8</v>
      </c>
      <c r="F984">
        <v>24</v>
      </c>
      <c r="J984">
        <v>357</v>
      </c>
      <c r="K984">
        <v>381</v>
      </c>
    </row>
    <row r="985" spans="1:11" x14ac:dyDescent="0.4">
      <c r="A985">
        <v>1901</v>
      </c>
      <c r="B985" t="s">
        <v>95</v>
      </c>
      <c r="C985" t="s">
        <v>21</v>
      </c>
      <c r="D985">
        <v>15</v>
      </c>
      <c r="E985">
        <v>7</v>
      </c>
      <c r="F985">
        <v>22</v>
      </c>
      <c r="J985">
        <v>126</v>
      </c>
      <c r="K985">
        <v>148</v>
      </c>
    </row>
    <row r="986" spans="1:11" x14ac:dyDescent="0.4">
      <c r="A986">
        <v>1902</v>
      </c>
      <c r="B986" t="s">
        <v>95</v>
      </c>
      <c r="C986" t="s">
        <v>21</v>
      </c>
      <c r="D986">
        <v>17</v>
      </c>
      <c r="E986">
        <v>8</v>
      </c>
      <c r="F986">
        <v>25</v>
      </c>
      <c r="J986">
        <v>99</v>
      </c>
      <c r="K986">
        <v>124</v>
      </c>
    </row>
    <row r="987" spans="1:11" x14ac:dyDescent="0.4">
      <c r="A987">
        <v>1903</v>
      </c>
      <c r="B987" t="s">
        <v>95</v>
      </c>
      <c r="C987" t="s">
        <v>21</v>
      </c>
      <c r="D987">
        <v>27</v>
      </c>
      <c r="E987">
        <v>7</v>
      </c>
      <c r="F987">
        <v>34</v>
      </c>
      <c r="J987">
        <v>79</v>
      </c>
      <c r="K987">
        <v>113</v>
      </c>
    </row>
    <row r="988" spans="1:11" x14ac:dyDescent="0.4">
      <c r="A988">
        <v>1904</v>
      </c>
      <c r="B988" t="s">
        <v>95</v>
      </c>
      <c r="C988" t="s">
        <v>21</v>
      </c>
      <c r="D988">
        <v>24</v>
      </c>
      <c r="E988">
        <v>8</v>
      </c>
      <c r="F988">
        <v>32</v>
      </c>
      <c r="J988">
        <v>100</v>
      </c>
      <c r="K988">
        <v>132</v>
      </c>
    </row>
    <row r="989" spans="1:11" x14ac:dyDescent="0.4">
      <c r="A989">
        <v>1905</v>
      </c>
      <c r="B989" t="s">
        <v>95</v>
      </c>
      <c r="C989" t="s">
        <v>21</v>
      </c>
      <c r="D989">
        <v>20</v>
      </c>
      <c r="E989">
        <v>4</v>
      </c>
      <c r="F989">
        <v>24</v>
      </c>
      <c r="J989">
        <v>62</v>
      </c>
      <c r="K989">
        <v>86</v>
      </c>
    </row>
    <row r="990" spans="1:11" x14ac:dyDescent="0.4">
      <c r="A990">
        <v>1906</v>
      </c>
      <c r="B990" t="s">
        <v>95</v>
      </c>
      <c r="C990" t="s">
        <v>21</v>
      </c>
      <c r="D990">
        <v>15</v>
      </c>
      <c r="E990">
        <v>3</v>
      </c>
      <c r="F990">
        <v>18</v>
      </c>
      <c r="J990">
        <v>55</v>
      </c>
      <c r="K990">
        <v>73</v>
      </c>
    </row>
    <row r="991" spans="1:11" x14ac:dyDescent="0.4">
      <c r="A991">
        <v>1907</v>
      </c>
      <c r="B991" t="s">
        <v>95</v>
      </c>
      <c r="C991" t="s">
        <v>21</v>
      </c>
      <c r="D991">
        <v>22</v>
      </c>
      <c r="E991">
        <v>3</v>
      </c>
      <c r="F991">
        <v>25</v>
      </c>
      <c r="J991">
        <v>38</v>
      </c>
      <c r="K991">
        <v>63</v>
      </c>
    </row>
    <row r="992" spans="1:11" x14ac:dyDescent="0.4">
      <c r="A992">
        <v>1908</v>
      </c>
      <c r="B992" t="s">
        <v>96</v>
      </c>
      <c r="C992" t="s">
        <v>21</v>
      </c>
      <c r="D992">
        <v>5</v>
      </c>
      <c r="E992">
        <v>2</v>
      </c>
      <c r="F992">
        <v>7</v>
      </c>
      <c r="J992">
        <v>45</v>
      </c>
      <c r="K992">
        <v>52</v>
      </c>
    </row>
    <row r="993" spans="1:11" x14ac:dyDescent="0.4">
      <c r="A993">
        <v>1909</v>
      </c>
      <c r="B993" t="s">
        <v>95</v>
      </c>
      <c r="C993" t="s">
        <v>21</v>
      </c>
      <c r="J993">
        <v>40</v>
      </c>
    </row>
    <row r="994" spans="1:11" x14ac:dyDescent="0.4">
      <c r="A994">
        <v>1910</v>
      </c>
      <c r="B994" t="s">
        <v>95</v>
      </c>
      <c r="C994" t="s">
        <v>21</v>
      </c>
      <c r="J994">
        <v>33</v>
      </c>
    </row>
    <row r="995" spans="1:11" x14ac:dyDescent="0.4">
      <c r="A995">
        <v>1911</v>
      </c>
      <c r="B995" t="s">
        <v>95</v>
      </c>
      <c r="C995" t="s">
        <v>21</v>
      </c>
      <c r="J995">
        <v>28</v>
      </c>
    </row>
    <row r="996" spans="1:11" x14ac:dyDescent="0.4">
      <c r="A996">
        <v>1912</v>
      </c>
      <c r="B996" t="s">
        <v>95</v>
      </c>
      <c r="C996" t="s">
        <v>21</v>
      </c>
      <c r="F996">
        <v>3</v>
      </c>
      <c r="J996">
        <v>72</v>
      </c>
      <c r="K996">
        <v>75</v>
      </c>
    </row>
    <row r="997" spans="1:11" x14ac:dyDescent="0.4">
      <c r="A997">
        <v>1913</v>
      </c>
      <c r="B997" t="s">
        <v>95</v>
      </c>
      <c r="C997" t="s">
        <v>21</v>
      </c>
      <c r="F997">
        <v>8</v>
      </c>
      <c r="J997">
        <v>51</v>
      </c>
      <c r="K997">
        <v>59</v>
      </c>
    </row>
    <row r="998" spans="1:11" x14ac:dyDescent="0.4">
      <c r="A998">
        <v>1914</v>
      </c>
      <c r="B998" t="s">
        <v>95</v>
      </c>
      <c r="C998" t="s">
        <v>21</v>
      </c>
      <c r="F998">
        <v>7</v>
      </c>
      <c r="J998">
        <v>52</v>
      </c>
      <c r="K998">
        <v>59</v>
      </c>
    </row>
    <row r="999" spans="1:11" x14ac:dyDescent="0.4">
      <c r="A999">
        <v>1915</v>
      </c>
      <c r="B999" t="s">
        <v>95</v>
      </c>
      <c r="C999" t="s">
        <v>21</v>
      </c>
      <c r="F999">
        <v>28</v>
      </c>
      <c r="J999">
        <v>46</v>
      </c>
      <c r="K999">
        <v>74</v>
      </c>
    </row>
    <row r="1000" spans="1:11" x14ac:dyDescent="0.4">
      <c r="A1000">
        <v>1916</v>
      </c>
      <c r="B1000" t="s">
        <v>95</v>
      </c>
      <c r="C1000" t="s">
        <v>21</v>
      </c>
      <c r="D1000">
        <v>6</v>
      </c>
      <c r="E1000">
        <v>0</v>
      </c>
      <c r="F1000">
        <v>6</v>
      </c>
      <c r="J1000">
        <v>29</v>
      </c>
      <c r="K1000">
        <v>35</v>
      </c>
    </row>
    <row r="1001" spans="1:11" x14ac:dyDescent="0.4">
      <c r="A1001">
        <v>1917</v>
      </c>
      <c r="B1001" t="s">
        <v>95</v>
      </c>
      <c r="C1001" t="s">
        <v>21</v>
      </c>
      <c r="D1001">
        <v>3</v>
      </c>
      <c r="E1001">
        <v>1</v>
      </c>
      <c r="F1001">
        <v>4</v>
      </c>
      <c r="J1001">
        <v>34</v>
      </c>
      <c r="K1001">
        <v>38</v>
      </c>
    </row>
    <row r="1002" spans="1:11" x14ac:dyDescent="0.4">
      <c r="A1002">
        <v>1918</v>
      </c>
      <c r="B1002" t="s">
        <v>95</v>
      </c>
      <c r="C1002" t="s">
        <v>21</v>
      </c>
      <c r="D1002">
        <v>1</v>
      </c>
      <c r="E1002">
        <v>2</v>
      </c>
      <c r="F1002">
        <v>3</v>
      </c>
      <c r="J1002">
        <v>34</v>
      </c>
      <c r="K1002">
        <v>37</v>
      </c>
    </row>
    <row r="1003" spans="1:11" x14ac:dyDescent="0.4">
      <c r="A1003">
        <v>1919</v>
      </c>
      <c r="B1003" t="s">
        <v>95</v>
      </c>
      <c r="C1003" t="s">
        <v>21</v>
      </c>
      <c r="D1003">
        <v>6</v>
      </c>
      <c r="E1003">
        <v>2</v>
      </c>
      <c r="F1003">
        <v>8</v>
      </c>
      <c r="J1003">
        <v>26</v>
      </c>
      <c r="K1003">
        <v>34</v>
      </c>
    </row>
    <row r="1004" spans="1:11" x14ac:dyDescent="0.4">
      <c r="A1004">
        <v>1920</v>
      </c>
      <c r="B1004" t="s">
        <v>95</v>
      </c>
      <c r="C1004" t="s">
        <v>21</v>
      </c>
      <c r="D1004">
        <v>10</v>
      </c>
      <c r="E1004">
        <v>2</v>
      </c>
      <c r="F1004">
        <v>12</v>
      </c>
      <c r="J1004">
        <v>26</v>
      </c>
      <c r="K1004">
        <v>38</v>
      </c>
    </row>
    <row r="1005" spans="1:11" x14ac:dyDescent="0.4">
      <c r="A1005">
        <v>1921</v>
      </c>
      <c r="B1005" t="s">
        <v>95</v>
      </c>
      <c r="C1005" t="s">
        <v>21</v>
      </c>
      <c r="D1005">
        <v>2</v>
      </c>
      <c r="E1005">
        <v>2</v>
      </c>
      <c r="F1005">
        <v>4</v>
      </c>
      <c r="J1005">
        <v>24</v>
      </c>
      <c r="K1005">
        <v>28</v>
      </c>
    </row>
    <row r="1006" spans="1:11" x14ac:dyDescent="0.4">
      <c r="A1006">
        <v>1922</v>
      </c>
      <c r="B1006" t="s">
        <v>95</v>
      </c>
      <c r="C1006" t="s">
        <v>21</v>
      </c>
      <c r="D1006">
        <v>2</v>
      </c>
      <c r="E1006">
        <v>0</v>
      </c>
      <c r="F1006">
        <v>2</v>
      </c>
      <c r="G1006">
        <v>10</v>
      </c>
      <c r="H1006">
        <v>3</v>
      </c>
      <c r="I1006">
        <v>13</v>
      </c>
      <c r="J1006">
        <v>27</v>
      </c>
      <c r="K1006">
        <v>29</v>
      </c>
    </row>
    <row r="1007" spans="1:11" x14ac:dyDescent="0.4">
      <c r="A1007">
        <v>1923</v>
      </c>
      <c r="B1007" t="s">
        <v>95</v>
      </c>
      <c r="C1007" t="s">
        <v>21</v>
      </c>
      <c r="D1007">
        <v>2</v>
      </c>
      <c r="E1007">
        <v>0</v>
      </c>
      <c r="F1007">
        <v>2</v>
      </c>
      <c r="G1007">
        <v>12</v>
      </c>
      <c r="H1007">
        <v>5</v>
      </c>
      <c r="I1007">
        <v>8</v>
      </c>
      <c r="J1007">
        <v>25</v>
      </c>
      <c r="K1007">
        <v>27</v>
      </c>
    </row>
    <row r="1008" spans="1:11" x14ac:dyDescent="0.4">
      <c r="A1008">
        <v>1924</v>
      </c>
      <c r="B1008" t="s">
        <v>95</v>
      </c>
      <c r="C1008" t="s">
        <v>21</v>
      </c>
      <c r="D1008">
        <v>4</v>
      </c>
      <c r="E1008">
        <v>6</v>
      </c>
      <c r="F1008">
        <v>10</v>
      </c>
      <c r="G1008">
        <v>8</v>
      </c>
      <c r="H1008">
        <v>5</v>
      </c>
      <c r="I1008">
        <v>9</v>
      </c>
      <c r="J1008">
        <v>22</v>
      </c>
      <c r="K1008">
        <v>32</v>
      </c>
    </row>
    <row r="1009" spans="1:12" x14ac:dyDescent="0.4">
      <c r="A1009">
        <v>1925</v>
      </c>
      <c r="B1009" t="s">
        <v>95</v>
      </c>
      <c r="C1009" t="s">
        <v>21</v>
      </c>
      <c r="D1009">
        <v>1</v>
      </c>
      <c r="E1009">
        <v>2</v>
      </c>
      <c r="F1009">
        <v>3</v>
      </c>
      <c r="G1009">
        <v>3</v>
      </c>
      <c r="H1009">
        <v>9</v>
      </c>
      <c r="I1009">
        <v>3</v>
      </c>
      <c r="J1009">
        <v>22</v>
      </c>
      <c r="K1009">
        <v>25</v>
      </c>
    </row>
    <row r="1010" spans="1:12" x14ac:dyDescent="0.4">
      <c r="A1010">
        <v>1926</v>
      </c>
      <c r="B1010" t="s">
        <v>95</v>
      </c>
      <c r="C1010" t="s">
        <v>21</v>
      </c>
      <c r="D1010">
        <v>2</v>
      </c>
      <c r="E1010">
        <v>1</v>
      </c>
      <c r="F1010">
        <v>3</v>
      </c>
      <c r="G1010">
        <v>8</v>
      </c>
      <c r="H1010">
        <v>4</v>
      </c>
      <c r="I1010">
        <v>10</v>
      </c>
      <c r="J1010">
        <v>22</v>
      </c>
      <c r="K1010">
        <v>25</v>
      </c>
    </row>
    <row r="1011" spans="1:12" x14ac:dyDescent="0.4">
      <c r="A1011">
        <v>1927</v>
      </c>
      <c r="B1011" t="s">
        <v>95</v>
      </c>
      <c r="C1011" t="s">
        <v>21</v>
      </c>
      <c r="D1011">
        <v>1</v>
      </c>
      <c r="E1011">
        <v>1</v>
      </c>
      <c r="F1011">
        <v>2</v>
      </c>
      <c r="G1011">
        <v>11</v>
      </c>
      <c r="H1011">
        <v>4</v>
      </c>
      <c r="I1011">
        <v>10</v>
      </c>
      <c r="J1011">
        <v>25</v>
      </c>
      <c r="K1011">
        <v>27</v>
      </c>
    </row>
    <row r="1012" spans="1:12" x14ac:dyDescent="0.4">
      <c r="A1012">
        <v>1928</v>
      </c>
      <c r="B1012" t="s">
        <v>95</v>
      </c>
      <c r="C1012" t="s">
        <v>21</v>
      </c>
      <c r="D1012">
        <v>0</v>
      </c>
      <c r="E1012">
        <v>0</v>
      </c>
      <c r="F1012">
        <v>0</v>
      </c>
      <c r="G1012">
        <v>10</v>
      </c>
      <c r="H1012">
        <v>2</v>
      </c>
      <c r="I1012">
        <v>10</v>
      </c>
      <c r="J1012">
        <v>22</v>
      </c>
      <c r="K1012">
        <v>22</v>
      </c>
      <c r="L1012" t="s">
        <v>97</v>
      </c>
    </row>
    <row r="1013" spans="1:12" x14ac:dyDescent="0.4">
      <c r="A1013">
        <v>1929</v>
      </c>
      <c r="B1013" t="s">
        <v>95</v>
      </c>
      <c r="C1013" t="s">
        <v>21</v>
      </c>
      <c r="D1013">
        <v>0</v>
      </c>
      <c r="E1013">
        <v>0</v>
      </c>
      <c r="F1013">
        <v>0</v>
      </c>
      <c r="G1013">
        <v>10</v>
      </c>
      <c r="H1013">
        <v>2</v>
      </c>
      <c r="I1013">
        <v>12</v>
      </c>
      <c r="J1013">
        <v>24</v>
      </c>
      <c r="K1013">
        <v>24</v>
      </c>
      <c r="L1013" t="s">
        <v>97</v>
      </c>
    </row>
    <row r="1014" spans="1:12" x14ac:dyDescent="0.4">
      <c r="A1014">
        <v>1930</v>
      </c>
      <c r="B1014" t="s">
        <v>95</v>
      </c>
      <c r="C1014" t="s">
        <v>21</v>
      </c>
      <c r="D1014">
        <v>0</v>
      </c>
      <c r="E1014">
        <v>0</v>
      </c>
      <c r="F1014">
        <v>0</v>
      </c>
      <c r="G1014">
        <v>8</v>
      </c>
      <c r="H1014">
        <v>2</v>
      </c>
      <c r="I1014">
        <v>15</v>
      </c>
      <c r="J1014">
        <v>25</v>
      </c>
      <c r="K1014">
        <v>25</v>
      </c>
      <c r="L1014" t="s">
        <v>97</v>
      </c>
    </row>
    <row r="1015" spans="1:12" x14ac:dyDescent="0.4">
      <c r="A1015">
        <v>1931</v>
      </c>
      <c r="B1015" t="s">
        <v>95</v>
      </c>
      <c r="C1015" t="s">
        <v>21</v>
      </c>
      <c r="D1015">
        <v>0</v>
      </c>
      <c r="E1015">
        <v>0</v>
      </c>
      <c r="F1015">
        <v>0</v>
      </c>
      <c r="G1015">
        <v>7</v>
      </c>
      <c r="H1015">
        <v>2</v>
      </c>
      <c r="I1015">
        <v>7</v>
      </c>
      <c r="J1015">
        <v>16</v>
      </c>
      <c r="K1015">
        <v>16</v>
      </c>
      <c r="L1015" t="s">
        <v>97</v>
      </c>
    </row>
    <row r="1016" spans="1:12" x14ac:dyDescent="0.4">
      <c r="A1016">
        <v>1932</v>
      </c>
      <c r="B1016" t="s">
        <v>95</v>
      </c>
      <c r="C1016" t="s">
        <v>21</v>
      </c>
      <c r="D1016">
        <v>0</v>
      </c>
      <c r="E1016">
        <v>0</v>
      </c>
      <c r="F1016">
        <v>0</v>
      </c>
      <c r="G1016">
        <v>8</v>
      </c>
      <c r="H1016">
        <v>1</v>
      </c>
      <c r="I1016">
        <v>8</v>
      </c>
      <c r="J1016">
        <v>17</v>
      </c>
      <c r="K1016">
        <v>17</v>
      </c>
      <c r="L1016" t="s">
        <v>97</v>
      </c>
    </row>
    <row r="1017" spans="1:12" x14ac:dyDescent="0.4">
      <c r="A1017">
        <v>1933</v>
      </c>
      <c r="B1017" t="s">
        <v>95</v>
      </c>
      <c r="C1017" t="s">
        <v>21</v>
      </c>
      <c r="D1017">
        <v>0</v>
      </c>
      <c r="E1017">
        <v>0</v>
      </c>
      <c r="F1017">
        <v>0</v>
      </c>
      <c r="G1017">
        <v>7</v>
      </c>
      <c r="H1017">
        <v>2</v>
      </c>
      <c r="I1017">
        <v>13</v>
      </c>
      <c r="J1017">
        <v>22</v>
      </c>
      <c r="K1017">
        <v>22</v>
      </c>
      <c r="L1017" t="s">
        <v>97</v>
      </c>
    </row>
    <row r="1018" spans="1:12" x14ac:dyDescent="0.4">
      <c r="A1018">
        <v>1934</v>
      </c>
      <c r="B1018" t="s">
        <v>95</v>
      </c>
      <c r="C1018" t="s">
        <v>21</v>
      </c>
      <c r="D1018">
        <v>0</v>
      </c>
      <c r="E1018">
        <v>0</v>
      </c>
      <c r="F1018">
        <v>0</v>
      </c>
      <c r="G1018">
        <v>7</v>
      </c>
      <c r="H1018">
        <v>1</v>
      </c>
      <c r="I1018">
        <v>13</v>
      </c>
      <c r="J1018">
        <v>21</v>
      </c>
      <c r="K1018">
        <v>21</v>
      </c>
      <c r="L1018" t="s">
        <v>97</v>
      </c>
    </row>
    <row r="1019" spans="1:12" x14ac:dyDescent="0.4">
      <c r="A1019">
        <v>1935</v>
      </c>
      <c r="B1019" t="s">
        <v>95</v>
      </c>
      <c r="C1019" t="s">
        <v>21</v>
      </c>
      <c r="D1019">
        <v>0</v>
      </c>
      <c r="E1019">
        <v>0</v>
      </c>
      <c r="F1019">
        <v>0</v>
      </c>
      <c r="G1019">
        <v>5</v>
      </c>
      <c r="H1019">
        <v>1</v>
      </c>
      <c r="I1019">
        <v>11</v>
      </c>
      <c r="J1019">
        <v>17</v>
      </c>
      <c r="K1019">
        <v>17</v>
      </c>
      <c r="L1019" t="s">
        <v>97</v>
      </c>
    </row>
    <row r="1020" spans="1:12" x14ac:dyDescent="0.4">
      <c r="A1020">
        <v>1936</v>
      </c>
      <c r="B1020" t="s">
        <v>95</v>
      </c>
      <c r="C1020" t="s">
        <v>21</v>
      </c>
      <c r="D1020">
        <v>0</v>
      </c>
      <c r="E1020">
        <v>0</v>
      </c>
      <c r="F1020">
        <v>0</v>
      </c>
      <c r="G1020">
        <v>4</v>
      </c>
      <c r="H1020">
        <v>2</v>
      </c>
      <c r="I1020">
        <v>10</v>
      </c>
      <c r="J1020">
        <v>16</v>
      </c>
      <c r="K1020">
        <v>16</v>
      </c>
      <c r="L1020" t="s">
        <v>97</v>
      </c>
    </row>
    <row r="1021" spans="1:12" x14ac:dyDescent="0.4">
      <c r="A1021">
        <v>1937</v>
      </c>
      <c r="B1021" t="s">
        <v>95</v>
      </c>
      <c r="C1021" t="s">
        <v>21</v>
      </c>
      <c r="D1021">
        <v>0</v>
      </c>
      <c r="E1021">
        <v>0</v>
      </c>
      <c r="F1021">
        <v>0</v>
      </c>
      <c r="G1021">
        <v>7</v>
      </c>
      <c r="H1021">
        <v>1</v>
      </c>
      <c r="I1021">
        <v>9</v>
      </c>
      <c r="J1021">
        <v>17</v>
      </c>
      <c r="K1021">
        <v>17</v>
      </c>
      <c r="L1021" t="s">
        <v>97</v>
      </c>
    </row>
    <row r="1022" spans="1:12" x14ac:dyDescent="0.4">
      <c r="A1022">
        <v>1938</v>
      </c>
      <c r="B1022" t="s">
        <v>95</v>
      </c>
      <c r="C1022" t="s">
        <v>21</v>
      </c>
      <c r="D1022">
        <v>0</v>
      </c>
      <c r="E1022">
        <v>0</v>
      </c>
      <c r="F1022">
        <v>0</v>
      </c>
      <c r="G1022">
        <v>4</v>
      </c>
      <c r="H1022">
        <v>2</v>
      </c>
      <c r="I1022">
        <v>7</v>
      </c>
      <c r="J1022">
        <v>13</v>
      </c>
      <c r="K1022">
        <v>13</v>
      </c>
      <c r="L1022" t="s">
        <v>97</v>
      </c>
    </row>
    <row r="1023" spans="1:12" x14ac:dyDescent="0.4">
      <c r="A1023">
        <v>1939</v>
      </c>
      <c r="B1023" t="s">
        <v>95</v>
      </c>
      <c r="C1023" t="s">
        <v>21</v>
      </c>
      <c r="D1023">
        <v>0</v>
      </c>
      <c r="E1023">
        <v>0</v>
      </c>
      <c r="F1023">
        <v>0</v>
      </c>
      <c r="G1023">
        <v>3</v>
      </c>
      <c r="H1023">
        <v>1</v>
      </c>
      <c r="I1023">
        <v>4</v>
      </c>
      <c r="J1023">
        <v>8</v>
      </c>
      <c r="K1023">
        <v>8</v>
      </c>
      <c r="L1023" t="s">
        <v>97</v>
      </c>
    </row>
    <row r="1024" spans="1:12" x14ac:dyDescent="0.4">
      <c r="A1024">
        <v>1940</v>
      </c>
      <c r="B1024" t="s">
        <v>95</v>
      </c>
      <c r="C1024" t="s">
        <v>21</v>
      </c>
      <c r="D1024">
        <v>0</v>
      </c>
      <c r="E1024">
        <v>0</v>
      </c>
      <c r="F1024">
        <v>0</v>
      </c>
      <c r="G1024">
        <v>5</v>
      </c>
      <c r="H1024">
        <v>1</v>
      </c>
      <c r="I1024">
        <v>4</v>
      </c>
      <c r="J1024">
        <v>10</v>
      </c>
      <c r="K1024">
        <v>10</v>
      </c>
      <c r="L1024" t="s">
        <v>97</v>
      </c>
    </row>
    <row r="1025" spans="1:12" x14ac:dyDescent="0.4">
      <c r="A1025">
        <v>1941</v>
      </c>
      <c r="B1025" t="s">
        <v>95</v>
      </c>
      <c r="C1025" t="s">
        <v>21</v>
      </c>
      <c r="D1025">
        <v>0</v>
      </c>
      <c r="E1025">
        <v>0</v>
      </c>
      <c r="F1025">
        <v>0</v>
      </c>
      <c r="G1025">
        <v>5</v>
      </c>
      <c r="H1025">
        <v>1</v>
      </c>
      <c r="I1025">
        <v>3</v>
      </c>
      <c r="J1025">
        <v>9</v>
      </c>
      <c r="K1025">
        <v>9</v>
      </c>
      <c r="L1025" t="s">
        <v>97</v>
      </c>
    </row>
    <row r="1026" spans="1:12" x14ac:dyDescent="0.4">
      <c r="A1026">
        <v>1942</v>
      </c>
      <c r="B1026" t="s">
        <v>95</v>
      </c>
      <c r="C1026" t="s">
        <v>21</v>
      </c>
      <c r="D1026">
        <v>0</v>
      </c>
      <c r="E1026">
        <v>0</v>
      </c>
      <c r="F1026">
        <v>0</v>
      </c>
      <c r="G1026">
        <v>6</v>
      </c>
      <c r="I1026">
        <v>4</v>
      </c>
      <c r="J1026">
        <v>10</v>
      </c>
      <c r="K1026">
        <v>10</v>
      </c>
      <c r="L1026" t="s">
        <v>97</v>
      </c>
    </row>
    <row r="1027" spans="1:12" x14ac:dyDescent="0.4">
      <c r="A1027">
        <v>1943</v>
      </c>
      <c r="B1027" t="s">
        <v>95</v>
      </c>
      <c r="C1027" t="s">
        <v>21</v>
      </c>
      <c r="D1027">
        <v>0</v>
      </c>
      <c r="E1027">
        <v>0</v>
      </c>
      <c r="F1027">
        <v>0</v>
      </c>
      <c r="G1027">
        <v>3</v>
      </c>
      <c r="I1027">
        <v>3</v>
      </c>
      <c r="J1027">
        <v>6</v>
      </c>
      <c r="K1027">
        <v>6</v>
      </c>
      <c r="L1027" t="s">
        <v>97</v>
      </c>
    </row>
    <row r="1028" spans="1:12" x14ac:dyDescent="0.4">
      <c r="A1028">
        <v>1944</v>
      </c>
      <c r="B1028" t="s">
        <v>95</v>
      </c>
      <c r="C1028" t="s">
        <v>21</v>
      </c>
      <c r="D1028">
        <v>0</v>
      </c>
      <c r="E1028">
        <v>0</v>
      </c>
      <c r="F1028">
        <v>0</v>
      </c>
      <c r="G1028">
        <v>5</v>
      </c>
      <c r="H1028">
        <v>1</v>
      </c>
      <c r="I1028">
        <v>6</v>
      </c>
      <c r="J1028">
        <v>12</v>
      </c>
      <c r="K1028">
        <v>12</v>
      </c>
      <c r="L1028" t="s">
        <v>97</v>
      </c>
    </row>
    <row r="1029" spans="1:12" x14ac:dyDescent="0.4">
      <c r="A1029">
        <v>1945</v>
      </c>
      <c r="B1029" t="s">
        <v>95</v>
      </c>
      <c r="C1029" t="s">
        <v>21</v>
      </c>
      <c r="D1029">
        <v>0</v>
      </c>
      <c r="E1029">
        <v>0</v>
      </c>
      <c r="F1029">
        <v>0</v>
      </c>
      <c r="G1029">
        <v>4</v>
      </c>
      <c r="H1029">
        <v>1</v>
      </c>
      <c r="I1029">
        <v>6</v>
      </c>
      <c r="J1029">
        <v>11</v>
      </c>
      <c r="K1029">
        <v>11</v>
      </c>
      <c r="L1029" t="s">
        <v>97</v>
      </c>
    </row>
    <row r="1030" spans="1:12" x14ac:dyDescent="0.4">
      <c r="A1030">
        <v>1946</v>
      </c>
      <c r="B1030" t="s">
        <v>95</v>
      </c>
      <c r="C1030" t="s">
        <v>21</v>
      </c>
      <c r="D1030">
        <v>0</v>
      </c>
      <c r="E1030">
        <v>0</v>
      </c>
      <c r="F1030">
        <v>0</v>
      </c>
      <c r="G1030">
        <v>7</v>
      </c>
      <c r="H1030">
        <v>1</v>
      </c>
      <c r="I1030">
        <v>7</v>
      </c>
      <c r="J1030">
        <v>15</v>
      </c>
      <c r="K1030">
        <v>15</v>
      </c>
      <c r="L1030" t="s">
        <v>97</v>
      </c>
    </row>
    <row r="1031" spans="1:12" x14ac:dyDescent="0.4">
      <c r="A1031">
        <v>1947</v>
      </c>
      <c r="B1031" t="s">
        <v>95</v>
      </c>
      <c r="C1031" t="s">
        <v>21</v>
      </c>
      <c r="D1031">
        <v>0</v>
      </c>
      <c r="E1031">
        <v>0</v>
      </c>
      <c r="F1031">
        <v>0</v>
      </c>
      <c r="G1031">
        <v>8</v>
      </c>
      <c r="I1031">
        <v>4</v>
      </c>
      <c r="J1031">
        <v>12</v>
      </c>
      <c r="K1031">
        <v>12</v>
      </c>
      <c r="L1031" t="s">
        <v>97</v>
      </c>
    </row>
    <row r="1032" spans="1:12" x14ac:dyDescent="0.4">
      <c r="A1032">
        <v>1948</v>
      </c>
      <c r="B1032" t="s">
        <v>95</v>
      </c>
      <c r="C1032" t="s">
        <v>21</v>
      </c>
      <c r="D1032">
        <v>0</v>
      </c>
      <c r="E1032">
        <v>0</v>
      </c>
      <c r="F1032">
        <v>0</v>
      </c>
      <c r="G1032">
        <v>6</v>
      </c>
      <c r="H1032">
        <v>1</v>
      </c>
      <c r="I1032">
        <v>7</v>
      </c>
      <c r="J1032">
        <v>14</v>
      </c>
      <c r="K1032">
        <v>14</v>
      </c>
      <c r="L1032" t="s">
        <v>97</v>
      </c>
    </row>
    <row r="1033" spans="1:12" x14ac:dyDescent="0.4">
      <c r="A1033">
        <v>1949</v>
      </c>
      <c r="B1033" t="s">
        <v>95</v>
      </c>
      <c r="C1033" t="s">
        <v>21</v>
      </c>
      <c r="D1033">
        <v>0</v>
      </c>
      <c r="E1033">
        <v>0</v>
      </c>
      <c r="F1033">
        <v>0</v>
      </c>
      <c r="G1033">
        <v>8</v>
      </c>
      <c r="H1033">
        <v>1</v>
      </c>
      <c r="I1033">
        <v>7</v>
      </c>
      <c r="J1033">
        <v>16</v>
      </c>
      <c r="K1033">
        <v>16</v>
      </c>
      <c r="L1033" t="s">
        <v>97</v>
      </c>
    </row>
    <row r="1034" spans="1:12" x14ac:dyDescent="0.4">
      <c r="A1034">
        <v>1950</v>
      </c>
      <c r="B1034" t="s">
        <v>95</v>
      </c>
      <c r="C1034" t="s">
        <v>21</v>
      </c>
      <c r="D1034">
        <v>0</v>
      </c>
      <c r="E1034">
        <v>0</v>
      </c>
      <c r="F1034">
        <v>0</v>
      </c>
      <c r="G1034">
        <v>7</v>
      </c>
      <c r="H1034">
        <v>1</v>
      </c>
      <c r="I1034">
        <v>7</v>
      </c>
      <c r="J1034">
        <v>15</v>
      </c>
      <c r="K1034">
        <v>15</v>
      </c>
      <c r="L1034" t="s">
        <v>97</v>
      </c>
    </row>
    <row r="1035" spans="1:12" x14ac:dyDescent="0.4">
      <c r="A1035">
        <v>1951</v>
      </c>
      <c r="B1035" t="s">
        <v>95</v>
      </c>
      <c r="C1035" t="s">
        <v>21</v>
      </c>
      <c r="D1035">
        <v>1</v>
      </c>
      <c r="E1035">
        <v>0</v>
      </c>
      <c r="F1035">
        <v>1</v>
      </c>
      <c r="G1035">
        <v>8</v>
      </c>
      <c r="H1035">
        <v>2</v>
      </c>
      <c r="I1035">
        <v>5</v>
      </c>
      <c r="J1035">
        <v>15</v>
      </c>
      <c r="K1035">
        <v>16</v>
      </c>
    </row>
    <row r="1036" spans="1:12" x14ac:dyDescent="0.4">
      <c r="A1036">
        <v>1952</v>
      </c>
      <c r="B1036" t="s">
        <v>95</v>
      </c>
      <c r="C1036" t="s">
        <v>21</v>
      </c>
      <c r="D1036">
        <v>2</v>
      </c>
      <c r="E1036">
        <v>0</v>
      </c>
      <c r="F1036">
        <v>2</v>
      </c>
      <c r="G1036">
        <v>5</v>
      </c>
      <c r="H1036">
        <v>1</v>
      </c>
      <c r="I1036">
        <v>4</v>
      </c>
      <c r="J1036">
        <v>10</v>
      </c>
      <c r="K1036">
        <v>12</v>
      </c>
    </row>
    <row r="1037" spans="1:12" x14ac:dyDescent="0.4">
      <c r="A1037">
        <v>1953</v>
      </c>
      <c r="B1037" t="s">
        <v>95</v>
      </c>
      <c r="C1037" t="s">
        <v>21</v>
      </c>
      <c r="D1037">
        <v>1</v>
      </c>
      <c r="E1037">
        <v>0</v>
      </c>
      <c r="F1037">
        <v>1</v>
      </c>
      <c r="G1037">
        <v>5</v>
      </c>
      <c r="H1037">
        <v>1</v>
      </c>
      <c r="I1037">
        <v>15</v>
      </c>
      <c r="J1037">
        <v>21</v>
      </c>
      <c r="K1037">
        <v>22</v>
      </c>
    </row>
    <row r="1038" spans="1:12" x14ac:dyDescent="0.4">
      <c r="A1038">
        <v>1954</v>
      </c>
      <c r="B1038" t="s">
        <v>95</v>
      </c>
      <c r="C1038" t="s">
        <v>21</v>
      </c>
      <c r="D1038">
        <v>1</v>
      </c>
      <c r="E1038">
        <v>0</v>
      </c>
      <c r="F1038">
        <v>1</v>
      </c>
      <c r="G1038">
        <v>7</v>
      </c>
      <c r="H1038">
        <v>2</v>
      </c>
      <c r="I1038">
        <v>31</v>
      </c>
      <c r="J1038">
        <v>40</v>
      </c>
      <c r="K1038">
        <v>41</v>
      </c>
    </row>
    <row r="1039" spans="1:12" x14ac:dyDescent="0.4">
      <c r="A1039">
        <v>1955</v>
      </c>
      <c r="B1039" t="s">
        <v>95</v>
      </c>
      <c r="C1039" t="s">
        <v>21</v>
      </c>
      <c r="D1039">
        <v>1</v>
      </c>
      <c r="E1039">
        <v>0</v>
      </c>
      <c r="F1039">
        <v>1</v>
      </c>
      <c r="G1039">
        <v>6</v>
      </c>
      <c r="H1039">
        <v>4</v>
      </c>
      <c r="I1039">
        <v>15</v>
      </c>
      <c r="J1039">
        <v>25</v>
      </c>
      <c r="K1039">
        <v>26</v>
      </c>
    </row>
    <row r="1040" spans="1:12" x14ac:dyDescent="0.4">
      <c r="A1040">
        <v>1956</v>
      </c>
      <c r="B1040" t="s">
        <v>95</v>
      </c>
      <c r="C1040" t="s">
        <v>21</v>
      </c>
      <c r="D1040">
        <v>1</v>
      </c>
      <c r="E1040">
        <v>0</v>
      </c>
      <c r="F1040">
        <v>1</v>
      </c>
      <c r="G1040">
        <v>10</v>
      </c>
      <c r="H1040">
        <v>5</v>
      </c>
      <c r="I1040">
        <v>11</v>
      </c>
      <c r="J1040">
        <v>26</v>
      </c>
      <c r="K1040">
        <v>27</v>
      </c>
    </row>
    <row r="1041" spans="1:12" x14ac:dyDescent="0.4">
      <c r="A1041">
        <v>1957</v>
      </c>
      <c r="B1041" t="s">
        <v>95</v>
      </c>
      <c r="C1041" t="s">
        <v>21</v>
      </c>
      <c r="D1041">
        <v>0</v>
      </c>
      <c r="E1041">
        <v>0</v>
      </c>
      <c r="F1041">
        <v>0</v>
      </c>
      <c r="G1041">
        <v>45</v>
      </c>
      <c r="H1041">
        <v>4</v>
      </c>
      <c r="I1041">
        <v>7</v>
      </c>
      <c r="J1041">
        <v>56</v>
      </c>
      <c r="K1041">
        <v>56</v>
      </c>
    </row>
    <row r="1042" spans="1:12" x14ac:dyDescent="0.4">
      <c r="A1042">
        <v>1958</v>
      </c>
      <c r="B1042" t="s">
        <v>95</v>
      </c>
      <c r="C1042" t="s">
        <v>21</v>
      </c>
      <c r="D1042">
        <v>1</v>
      </c>
      <c r="E1042">
        <v>0</v>
      </c>
      <c r="F1042">
        <v>1</v>
      </c>
      <c r="G1042">
        <v>26</v>
      </c>
      <c r="H1042">
        <v>2</v>
      </c>
      <c r="I1042">
        <v>7</v>
      </c>
      <c r="J1042">
        <v>35</v>
      </c>
      <c r="K1042">
        <v>36</v>
      </c>
      <c r="L1042" t="s">
        <v>98</v>
      </c>
    </row>
    <row r="1043" spans="1:12" x14ac:dyDescent="0.4">
      <c r="A1043">
        <v>1959</v>
      </c>
      <c r="B1043" t="s">
        <v>95</v>
      </c>
      <c r="C1043" t="s">
        <v>21</v>
      </c>
      <c r="D1043">
        <v>1</v>
      </c>
      <c r="E1043">
        <v>0</v>
      </c>
      <c r="F1043">
        <v>1</v>
      </c>
      <c r="G1043">
        <v>11</v>
      </c>
      <c r="H1043">
        <v>3</v>
      </c>
      <c r="I1043">
        <v>5</v>
      </c>
      <c r="J1043">
        <v>19</v>
      </c>
      <c r="K1043">
        <v>20</v>
      </c>
    </row>
    <row r="1044" spans="1:12" x14ac:dyDescent="0.4">
      <c r="A1044">
        <v>1960</v>
      </c>
      <c r="B1044" t="s">
        <v>95</v>
      </c>
      <c r="C1044" t="s">
        <v>21</v>
      </c>
      <c r="D1044">
        <v>1</v>
      </c>
      <c r="E1044">
        <v>0</v>
      </c>
      <c r="F1044">
        <v>1</v>
      </c>
      <c r="G1044">
        <v>5</v>
      </c>
      <c r="H1044">
        <v>2</v>
      </c>
      <c r="I1044">
        <v>7</v>
      </c>
      <c r="J1044">
        <v>14</v>
      </c>
      <c r="K1044">
        <v>15</v>
      </c>
    </row>
    <row r="1045" spans="1:12" x14ac:dyDescent="0.4">
      <c r="A1045">
        <v>1961</v>
      </c>
      <c r="B1045" t="s">
        <v>95</v>
      </c>
      <c r="C1045" t="s">
        <v>21</v>
      </c>
      <c r="D1045">
        <v>1</v>
      </c>
      <c r="E1045">
        <v>0</v>
      </c>
      <c r="F1045">
        <v>1</v>
      </c>
      <c r="G1045">
        <v>8</v>
      </c>
      <c r="H1045">
        <v>1</v>
      </c>
      <c r="I1045">
        <v>8</v>
      </c>
      <c r="J1045">
        <v>17</v>
      </c>
      <c r="K1045">
        <v>18</v>
      </c>
    </row>
    <row r="1046" spans="1:12" x14ac:dyDescent="0.4">
      <c r="A1046">
        <v>1962</v>
      </c>
      <c r="B1046" t="s">
        <v>95</v>
      </c>
      <c r="C1046" t="s">
        <v>21</v>
      </c>
      <c r="D1046">
        <v>1</v>
      </c>
      <c r="E1046">
        <v>0</v>
      </c>
      <c r="F1046">
        <v>1</v>
      </c>
      <c r="G1046">
        <v>7</v>
      </c>
      <c r="H1046">
        <v>2</v>
      </c>
      <c r="I1046">
        <v>9</v>
      </c>
      <c r="J1046">
        <v>18</v>
      </c>
      <c r="K1046">
        <v>19</v>
      </c>
    </row>
    <row r="1047" spans="1:12" x14ac:dyDescent="0.4">
      <c r="A1047">
        <v>1963</v>
      </c>
      <c r="B1047" t="s">
        <v>95</v>
      </c>
      <c r="C1047" t="s">
        <v>21</v>
      </c>
      <c r="D1047">
        <v>1</v>
      </c>
      <c r="E1047">
        <v>0</v>
      </c>
      <c r="F1047">
        <v>1</v>
      </c>
      <c r="G1047">
        <v>6</v>
      </c>
      <c r="H1047">
        <v>2</v>
      </c>
      <c r="I1047">
        <v>11</v>
      </c>
      <c r="J1047">
        <v>19</v>
      </c>
      <c r="K1047">
        <v>20</v>
      </c>
    </row>
    <row r="1048" spans="1:12" x14ac:dyDescent="0.4">
      <c r="A1048">
        <v>1964</v>
      </c>
      <c r="B1048" t="s">
        <v>95</v>
      </c>
      <c r="C1048" t="s">
        <v>21</v>
      </c>
      <c r="D1048">
        <v>0</v>
      </c>
      <c r="E1048">
        <v>0</v>
      </c>
      <c r="F1048">
        <v>1</v>
      </c>
      <c r="G1048">
        <v>6</v>
      </c>
      <c r="H1048">
        <v>3</v>
      </c>
      <c r="I1048">
        <v>9</v>
      </c>
      <c r="J1048">
        <v>18</v>
      </c>
      <c r="K1048">
        <v>19</v>
      </c>
    </row>
    <row r="1049" spans="1:12" x14ac:dyDescent="0.4">
      <c r="A1049">
        <v>1965</v>
      </c>
      <c r="B1049" t="s">
        <v>95</v>
      </c>
      <c r="C1049" t="s">
        <v>21</v>
      </c>
      <c r="D1049">
        <v>0</v>
      </c>
      <c r="E1049">
        <v>0</v>
      </c>
      <c r="F1049">
        <v>0</v>
      </c>
      <c r="G1049">
        <v>4</v>
      </c>
      <c r="H1049">
        <v>2</v>
      </c>
      <c r="I1049">
        <v>11</v>
      </c>
      <c r="J1049">
        <v>17</v>
      </c>
      <c r="K1049">
        <v>17</v>
      </c>
    </row>
    <row r="1050" spans="1:12" x14ac:dyDescent="0.4">
      <c r="A1050">
        <v>1966</v>
      </c>
      <c r="B1050" t="s">
        <v>95</v>
      </c>
      <c r="C1050" t="s">
        <v>21</v>
      </c>
      <c r="D1050">
        <v>0</v>
      </c>
      <c r="E1050">
        <v>0</v>
      </c>
      <c r="F1050">
        <v>0</v>
      </c>
      <c r="G1050">
        <v>3</v>
      </c>
      <c r="H1050">
        <v>1</v>
      </c>
      <c r="I1050">
        <v>16</v>
      </c>
      <c r="J1050">
        <v>20</v>
      </c>
      <c r="K1050">
        <v>20</v>
      </c>
    </row>
    <row r="1051" spans="1:12" x14ac:dyDescent="0.4">
      <c r="A1051">
        <v>1967</v>
      </c>
      <c r="B1051" t="s">
        <v>95</v>
      </c>
      <c r="C1051" t="s">
        <v>21</v>
      </c>
      <c r="D1051">
        <v>0</v>
      </c>
      <c r="E1051">
        <v>0</v>
      </c>
      <c r="F1051">
        <v>1</v>
      </c>
      <c r="G1051">
        <v>4</v>
      </c>
      <c r="H1051">
        <v>2</v>
      </c>
      <c r="I1051">
        <v>13</v>
      </c>
      <c r="J1051">
        <v>19</v>
      </c>
      <c r="K1051">
        <v>20</v>
      </c>
    </row>
    <row r="1052" spans="1:12" x14ac:dyDescent="0.4">
      <c r="A1052">
        <v>1968</v>
      </c>
      <c r="B1052" t="s">
        <v>95</v>
      </c>
      <c r="C1052" t="s">
        <v>21</v>
      </c>
      <c r="D1052">
        <v>0</v>
      </c>
      <c r="E1052">
        <v>0</v>
      </c>
      <c r="F1052">
        <v>0</v>
      </c>
      <c r="G1052">
        <v>6</v>
      </c>
      <c r="I1052">
        <v>14</v>
      </c>
      <c r="J1052">
        <v>20</v>
      </c>
      <c r="K1052">
        <v>20</v>
      </c>
    </row>
    <row r="1053" spans="1:12" x14ac:dyDescent="0.4">
      <c r="A1053">
        <v>1969</v>
      </c>
      <c r="B1053" t="s">
        <v>95</v>
      </c>
      <c r="C1053" t="s">
        <v>21</v>
      </c>
      <c r="D1053">
        <v>0</v>
      </c>
      <c r="E1053">
        <v>0</v>
      </c>
      <c r="F1053">
        <v>0</v>
      </c>
      <c r="G1053">
        <v>4</v>
      </c>
      <c r="H1053">
        <v>1</v>
      </c>
      <c r="I1053">
        <v>11</v>
      </c>
      <c r="J1053">
        <v>16</v>
      </c>
      <c r="K1053">
        <v>16</v>
      </c>
    </row>
    <row r="1054" spans="1:12" x14ac:dyDescent="0.4">
      <c r="A1054">
        <v>1970</v>
      </c>
      <c r="B1054" t="s">
        <v>95</v>
      </c>
      <c r="C1054" t="s">
        <v>21</v>
      </c>
      <c r="D1054">
        <v>0</v>
      </c>
      <c r="E1054">
        <v>0</v>
      </c>
      <c r="F1054">
        <v>0</v>
      </c>
      <c r="G1054">
        <v>1</v>
      </c>
      <c r="H1054">
        <v>1</v>
      </c>
      <c r="I1054">
        <v>11</v>
      </c>
      <c r="J1054">
        <v>13</v>
      </c>
      <c r="K1054">
        <v>13</v>
      </c>
    </row>
    <row r="1055" spans="1:12" x14ac:dyDescent="0.4">
      <c r="A1055">
        <v>1971</v>
      </c>
      <c r="B1055" t="s">
        <v>95</v>
      </c>
      <c r="C1055" t="s">
        <v>21</v>
      </c>
      <c r="D1055">
        <v>0</v>
      </c>
      <c r="E1055">
        <v>0</v>
      </c>
      <c r="F1055">
        <v>0</v>
      </c>
      <c r="G1055">
        <v>2</v>
      </c>
      <c r="H1055">
        <v>1</v>
      </c>
      <c r="I1055">
        <v>7</v>
      </c>
      <c r="J1055">
        <v>10</v>
      </c>
      <c r="K1055">
        <v>10</v>
      </c>
    </row>
    <row r="1056" spans="1:12" x14ac:dyDescent="0.4">
      <c r="A1056">
        <v>1972</v>
      </c>
      <c r="B1056" t="s">
        <v>95</v>
      </c>
      <c r="C1056" t="s">
        <v>21</v>
      </c>
      <c r="D1056">
        <v>0</v>
      </c>
      <c r="E1056">
        <v>0</v>
      </c>
      <c r="F1056">
        <v>0</v>
      </c>
      <c r="G1056">
        <v>2</v>
      </c>
      <c r="H1056">
        <v>1</v>
      </c>
      <c r="I1056">
        <v>6</v>
      </c>
      <c r="J1056">
        <v>9</v>
      </c>
      <c r="K1056">
        <v>9</v>
      </c>
    </row>
    <row r="1057" spans="1:11" x14ac:dyDescent="0.4">
      <c r="A1057">
        <v>1973</v>
      </c>
      <c r="B1057" t="s">
        <v>95</v>
      </c>
      <c r="C1057" t="s">
        <v>21</v>
      </c>
      <c r="D1057">
        <v>0</v>
      </c>
      <c r="E1057">
        <v>0</v>
      </c>
      <c r="F1057">
        <v>0</v>
      </c>
      <c r="G1057">
        <v>7</v>
      </c>
      <c r="H1057">
        <v>1</v>
      </c>
      <c r="I1057">
        <v>8</v>
      </c>
      <c r="J1057">
        <v>16</v>
      </c>
      <c r="K1057">
        <v>16</v>
      </c>
    </row>
    <row r="1058" spans="1:11" x14ac:dyDescent="0.4">
      <c r="A1058">
        <v>1974</v>
      </c>
      <c r="B1058" t="s">
        <v>95</v>
      </c>
      <c r="C1058" t="s">
        <v>21</v>
      </c>
      <c r="D1058">
        <v>0</v>
      </c>
      <c r="E1058">
        <v>0</v>
      </c>
      <c r="F1058">
        <v>0</v>
      </c>
      <c r="G1058">
        <v>4</v>
      </c>
      <c r="I1058">
        <v>7</v>
      </c>
      <c r="J1058">
        <v>11</v>
      </c>
      <c r="K1058">
        <v>11</v>
      </c>
    </row>
    <row r="1059" spans="1:11" x14ac:dyDescent="0.4">
      <c r="A1059">
        <v>1975</v>
      </c>
      <c r="B1059" t="s">
        <v>95</v>
      </c>
      <c r="C1059" t="s">
        <v>21</v>
      </c>
      <c r="D1059">
        <v>0</v>
      </c>
      <c r="E1059">
        <v>0</v>
      </c>
      <c r="F1059">
        <v>0</v>
      </c>
      <c r="G1059">
        <v>6</v>
      </c>
      <c r="H1059">
        <v>1</v>
      </c>
      <c r="I1059">
        <v>6</v>
      </c>
      <c r="J1059">
        <v>13</v>
      </c>
      <c r="K1059">
        <v>13</v>
      </c>
    </row>
    <row r="1060" spans="1:11" x14ac:dyDescent="0.4">
      <c r="A1060">
        <v>1976</v>
      </c>
      <c r="B1060" t="s">
        <v>95</v>
      </c>
      <c r="C1060" t="s">
        <v>21</v>
      </c>
      <c r="D1060">
        <v>0</v>
      </c>
      <c r="E1060">
        <v>0</v>
      </c>
      <c r="F1060">
        <v>0</v>
      </c>
      <c r="G1060">
        <v>8</v>
      </c>
      <c r="H1060">
        <v>1</v>
      </c>
      <c r="I1060">
        <v>4</v>
      </c>
      <c r="J1060">
        <v>13</v>
      </c>
      <c r="K1060">
        <v>13</v>
      </c>
    </row>
    <row r="1061" spans="1:11" x14ac:dyDescent="0.4">
      <c r="A1061">
        <v>1977</v>
      </c>
      <c r="B1061" t="s">
        <v>95</v>
      </c>
      <c r="C1061" t="s">
        <v>21</v>
      </c>
      <c r="D1061">
        <v>0</v>
      </c>
      <c r="E1061">
        <v>0</v>
      </c>
      <c r="F1061">
        <v>0</v>
      </c>
      <c r="G1061">
        <v>4</v>
      </c>
      <c r="H1061">
        <v>1</v>
      </c>
      <c r="I1061">
        <v>4</v>
      </c>
      <c r="J1061">
        <v>9</v>
      </c>
      <c r="K1061">
        <v>9</v>
      </c>
    </row>
    <row r="1062" spans="1:11" x14ac:dyDescent="0.4">
      <c r="A1062">
        <v>1978</v>
      </c>
      <c r="B1062" t="s">
        <v>95</v>
      </c>
      <c r="C1062" t="s">
        <v>21</v>
      </c>
      <c r="D1062">
        <v>0</v>
      </c>
      <c r="E1062">
        <v>0</v>
      </c>
      <c r="F1062">
        <v>0</v>
      </c>
      <c r="G1062">
        <v>3</v>
      </c>
      <c r="H1062">
        <v>1</v>
      </c>
      <c r="I1062">
        <v>4</v>
      </c>
      <c r="J1062">
        <v>8</v>
      </c>
      <c r="K1062">
        <v>8</v>
      </c>
    </row>
    <row r="1063" spans="1:11" x14ac:dyDescent="0.4">
      <c r="A1063">
        <v>1979</v>
      </c>
      <c r="B1063" t="s">
        <v>95</v>
      </c>
      <c r="C1063" t="s">
        <v>21</v>
      </c>
      <c r="D1063">
        <v>0</v>
      </c>
      <c r="E1063">
        <v>0</v>
      </c>
      <c r="F1063">
        <v>0</v>
      </c>
      <c r="G1063">
        <v>5</v>
      </c>
      <c r="H1063">
        <v>1</v>
      </c>
      <c r="I1063">
        <v>5</v>
      </c>
      <c r="J1063">
        <v>10</v>
      </c>
      <c r="K1063">
        <v>10</v>
      </c>
    </row>
    <row r="1064" spans="1:11" x14ac:dyDescent="0.4">
      <c r="A1064">
        <v>1980</v>
      </c>
      <c r="B1064" t="s">
        <v>95</v>
      </c>
      <c r="C1064" t="s">
        <v>21</v>
      </c>
      <c r="D1064">
        <v>0</v>
      </c>
      <c r="E1064">
        <v>0</v>
      </c>
      <c r="F1064">
        <v>0</v>
      </c>
      <c r="G1064">
        <v>8</v>
      </c>
      <c r="H1064">
        <v>2</v>
      </c>
      <c r="I1064">
        <v>11</v>
      </c>
      <c r="J1064">
        <v>21</v>
      </c>
      <c r="K1064">
        <v>21</v>
      </c>
    </row>
    <row r="1065" spans="1:11" x14ac:dyDescent="0.4">
      <c r="A1065">
        <v>1981</v>
      </c>
      <c r="B1065" t="s">
        <v>95</v>
      </c>
      <c r="C1065" t="s">
        <v>21</v>
      </c>
      <c r="D1065">
        <v>0</v>
      </c>
      <c r="E1065">
        <v>0</v>
      </c>
      <c r="F1065">
        <v>0</v>
      </c>
      <c r="G1065">
        <v>5</v>
      </c>
      <c r="H1065">
        <v>0</v>
      </c>
      <c r="I1065">
        <v>8</v>
      </c>
      <c r="J1065">
        <v>13</v>
      </c>
      <c r="K1065">
        <v>13</v>
      </c>
    </row>
    <row r="1066" spans="1:11" x14ac:dyDescent="0.4">
      <c r="A1066">
        <v>1982</v>
      </c>
      <c r="B1066" t="s">
        <v>95</v>
      </c>
      <c r="C1066" t="s">
        <v>21</v>
      </c>
      <c r="D1066">
        <v>0</v>
      </c>
      <c r="E1066">
        <v>0</v>
      </c>
      <c r="F1066">
        <v>0</v>
      </c>
      <c r="G1066">
        <v>4</v>
      </c>
      <c r="H1066">
        <v>1</v>
      </c>
      <c r="I1066">
        <v>6</v>
      </c>
      <c r="J1066">
        <v>10</v>
      </c>
      <c r="K1066">
        <v>10</v>
      </c>
    </row>
    <row r="1067" spans="1:11" x14ac:dyDescent="0.4">
      <c r="A1067">
        <v>1983</v>
      </c>
      <c r="B1067" t="s">
        <v>95</v>
      </c>
      <c r="C1067" t="s">
        <v>21</v>
      </c>
      <c r="D1067">
        <v>0</v>
      </c>
      <c r="E1067">
        <v>0</v>
      </c>
      <c r="F1067">
        <v>0</v>
      </c>
      <c r="G1067">
        <v>4</v>
      </c>
      <c r="H1067">
        <v>2</v>
      </c>
      <c r="I1067">
        <v>7</v>
      </c>
      <c r="J1067">
        <v>12</v>
      </c>
      <c r="K1067">
        <v>12</v>
      </c>
    </row>
    <row r="1068" spans="1:11" x14ac:dyDescent="0.4">
      <c r="A1068">
        <v>1984</v>
      </c>
      <c r="B1068" t="s">
        <v>95</v>
      </c>
      <c r="C1068" t="s">
        <v>21</v>
      </c>
      <c r="D1068">
        <v>0</v>
      </c>
      <c r="E1068">
        <v>0</v>
      </c>
      <c r="F1068">
        <v>0</v>
      </c>
      <c r="G1068">
        <v>4</v>
      </c>
      <c r="H1068">
        <v>1</v>
      </c>
      <c r="I1068">
        <v>8</v>
      </c>
      <c r="J1068">
        <v>12</v>
      </c>
      <c r="K1068">
        <v>12</v>
      </c>
    </row>
    <row r="1069" spans="1:11" x14ac:dyDescent="0.4">
      <c r="A1069">
        <v>1985</v>
      </c>
      <c r="B1069" t="s">
        <v>95</v>
      </c>
      <c r="C1069" t="s">
        <v>21</v>
      </c>
      <c r="D1069">
        <v>0</v>
      </c>
      <c r="E1069">
        <v>0</v>
      </c>
      <c r="F1069">
        <v>0</v>
      </c>
      <c r="G1069">
        <v>6</v>
      </c>
      <c r="H1069">
        <v>0</v>
      </c>
      <c r="I1069">
        <v>11</v>
      </c>
      <c r="J1069">
        <v>17</v>
      </c>
      <c r="K1069">
        <v>17</v>
      </c>
    </row>
    <row r="1070" spans="1:11" x14ac:dyDescent="0.4">
      <c r="A1070">
        <v>1986</v>
      </c>
      <c r="B1070" t="s">
        <v>95</v>
      </c>
      <c r="C1070" t="s">
        <v>21</v>
      </c>
      <c r="D1070">
        <v>0</v>
      </c>
      <c r="E1070">
        <v>0</v>
      </c>
      <c r="F1070">
        <v>0</v>
      </c>
      <c r="G1070">
        <v>4</v>
      </c>
      <c r="H1070">
        <v>0</v>
      </c>
      <c r="I1070">
        <v>11</v>
      </c>
      <c r="J1070">
        <v>15</v>
      </c>
      <c r="K1070">
        <v>15</v>
      </c>
    </row>
    <row r="1071" spans="1:11" x14ac:dyDescent="0.4">
      <c r="A1071">
        <v>1987</v>
      </c>
      <c r="B1071" t="s">
        <v>95</v>
      </c>
      <c r="C1071" t="s">
        <v>21</v>
      </c>
      <c r="D1071">
        <v>0</v>
      </c>
      <c r="E1071">
        <v>0</v>
      </c>
      <c r="F1071">
        <v>0</v>
      </c>
      <c r="G1071">
        <v>4</v>
      </c>
      <c r="H1071">
        <v>1</v>
      </c>
      <c r="I1071">
        <v>10</v>
      </c>
      <c r="J1071">
        <v>14</v>
      </c>
      <c r="K1071">
        <v>14</v>
      </c>
    </row>
    <row r="1072" spans="1:11" x14ac:dyDescent="0.4">
      <c r="A1072">
        <v>1988</v>
      </c>
      <c r="B1072" t="s">
        <v>95</v>
      </c>
      <c r="C1072" t="s">
        <v>21</v>
      </c>
      <c r="D1072">
        <v>0</v>
      </c>
      <c r="E1072">
        <v>0</v>
      </c>
      <c r="F1072">
        <v>0</v>
      </c>
      <c r="G1072">
        <v>7</v>
      </c>
      <c r="H1072">
        <v>1</v>
      </c>
      <c r="I1072">
        <v>3</v>
      </c>
      <c r="J1072">
        <v>11</v>
      </c>
      <c r="K1072">
        <v>11</v>
      </c>
    </row>
    <row r="1073" spans="1:11" x14ac:dyDescent="0.4">
      <c r="A1073">
        <v>1989</v>
      </c>
      <c r="B1073" t="s">
        <v>95</v>
      </c>
      <c r="C1073" t="s">
        <v>21</v>
      </c>
      <c r="D1073">
        <v>0</v>
      </c>
      <c r="E1073">
        <v>0</v>
      </c>
      <c r="F1073">
        <v>0</v>
      </c>
      <c r="G1073">
        <v>7</v>
      </c>
      <c r="H1073">
        <v>0</v>
      </c>
      <c r="I1073">
        <v>8</v>
      </c>
      <c r="J1073">
        <v>16</v>
      </c>
      <c r="K1073">
        <v>16</v>
      </c>
    </row>
    <row r="1074" spans="1:11" x14ac:dyDescent="0.4">
      <c r="A1074">
        <v>1990</v>
      </c>
      <c r="B1074" t="s">
        <v>95</v>
      </c>
      <c r="C1074" t="s">
        <v>21</v>
      </c>
      <c r="D1074">
        <v>0</v>
      </c>
      <c r="E1074">
        <v>0</v>
      </c>
      <c r="F1074">
        <v>0</v>
      </c>
      <c r="G1074">
        <v>8</v>
      </c>
      <c r="H1074">
        <v>1</v>
      </c>
      <c r="I1074">
        <v>2</v>
      </c>
      <c r="J1074">
        <v>10</v>
      </c>
      <c r="K1074">
        <v>10</v>
      </c>
    </row>
    <row r="1075" spans="1:11" x14ac:dyDescent="0.4">
      <c r="A1075">
        <v>1991</v>
      </c>
      <c r="B1075" t="s">
        <v>95</v>
      </c>
      <c r="C1075" t="s">
        <v>21</v>
      </c>
      <c r="D1075">
        <v>0</v>
      </c>
      <c r="E1075">
        <v>0</v>
      </c>
      <c r="F1075">
        <v>0</v>
      </c>
      <c r="G1075">
        <v>8</v>
      </c>
      <c r="H1075">
        <v>0</v>
      </c>
      <c r="I1075">
        <v>4</v>
      </c>
      <c r="J1075">
        <v>12</v>
      </c>
      <c r="K1075">
        <v>12</v>
      </c>
    </row>
    <row r="1076" spans="1:11" x14ac:dyDescent="0.4">
      <c r="A1076">
        <v>1992</v>
      </c>
      <c r="B1076" t="s">
        <v>95</v>
      </c>
      <c r="C1076" t="s">
        <v>21</v>
      </c>
      <c r="D1076">
        <v>0</v>
      </c>
      <c r="E1076">
        <v>0</v>
      </c>
      <c r="F1076">
        <v>0</v>
      </c>
      <c r="G1076">
        <v>7</v>
      </c>
      <c r="H1076">
        <v>0</v>
      </c>
      <c r="I1076">
        <v>3</v>
      </c>
      <c r="J1076">
        <v>10</v>
      </c>
      <c r="K1076">
        <v>10</v>
      </c>
    </row>
    <row r="1077" spans="1:11" x14ac:dyDescent="0.4">
      <c r="A1077">
        <v>1993</v>
      </c>
      <c r="B1077" t="s">
        <v>95</v>
      </c>
      <c r="C1077" t="s">
        <v>21</v>
      </c>
      <c r="D1077">
        <v>0</v>
      </c>
      <c r="E1077">
        <v>0</v>
      </c>
      <c r="F1077">
        <v>0</v>
      </c>
      <c r="G1077">
        <v>4</v>
      </c>
      <c r="H1077">
        <v>1</v>
      </c>
      <c r="I1077">
        <v>3</v>
      </c>
      <c r="J1077">
        <v>7</v>
      </c>
      <c r="K1077">
        <v>7</v>
      </c>
    </row>
    <row r="1078" spans="1:11" x14ac:dyDescent="0.4">
      <c r="A1078">
        <v>1994</v>
      </c>
      <c r="B1078" t="s">
        <v>95</v>
      </c>
      <c r="C1078" t="s">
        <v>21</v>
      </c>
      <c r="D1078">
        <v>0</v>
      </c>
      <c r="E1078">
        <v>0</v>
      </c>
      <c r="F1078">
        <v>0</v>
      </c>
      <c r="G1078">
        <v>6</v>
      </c>
      <c r="H1078">
        <v>0</v>
      </c>
      <c r="I1078">
        <v>3</v>
      </c>
      <c r="J1078">
        <v>9</v>
      </c>
      <c r="K1078">
        <v>9</v>
      </c>
    </row>
    <row r="1079" spans="1:11" x14ac:dyDescent="0.4">
      <c r="A1079">
        <v>1995</v>
      </c>
      <c r="B1079" t="s">
        <v>95</v>
      </c>
      <c r="C1079" t="s">
        <v>21</v>
      </c>
      <c r="D1079">
        <v>0</v>
      </c>
      <c r="E1079">
        <v>0</v>
      </c>
      <c r="F1079">
        <v>0</v>
      </c>
      <c r="G1079">
        <v>7</v>
      </c>
      <c r="H1079">
        <v>1</v>
      </c>
      <c r="I1079">
        <v>1</v>
      </c>
      <c r="J1079">
        <v>9</v>
      </c>
      <c r="K1079">
        <v>9</v>
      </c>
    </row>
    <row r="1080" spans="1:11" x14ac:dyDescent="0.4">
      <c r="A1080">
        <v>1996</v>
      </c>
      <c r="B1080" t="s">
        <v>95</v>
      </c>
      <c r="C1080" t="s">
        <v>21</v>
      </c>
      <c r="D1080">
        <v>0</v>
      </c>
      <c r="E1080">
        <v>0</v>
      </c>
      <c r="F1080">
        <v>0</v>
      </c>
      <c r="G1080">
        <v>8</v>
      </c>
      <c r="H1080">
        <v>1</v>
      </c>
      <c r="I1080">
        <v>1</v>
      </c>
      <c r="J1080">
        <v>10</v>
      </c>
      <c r="K1080">
        <v>10</v>
      </c>
    </row>
    <row r="1081" spans="1:11" x14ac:dyDescent="0.4">
      <c r="A1081">
        <v>1997</v>
      </c>
      <c r="B1081" t="s">
        <v>95</v>
      </c>
      <c r="C1081" t="s">
        <v>21</v>
      </c>
      <c r="D1081">
        <v>0</v>
      </c>
      <c r="E1081">
        <v>0</v>
      </c>
      <c r="F1081">
        <v>0</v>
      </c>
      <c r="G1081">
        <v>8</v>
      </c>
      <c r="H1081">
        <v>1</v>
      </c>
      <c r="I1081">
        <v>3</v>
      </c>
      <c r="J1081">
        <v>12</v>
      </c>
      <c r="K1081">
        <v>12</v>
      </c>
    </row>
    <row r="1082" spans="1:11" x14ac:dyDescent="0.4">
      <c r="A1082">
        <v>1998</v>
      </c>
      <c r="B1082" t="s">
        <v>95</v>
      </c>
      <c r="C1082" t="s">
        <v>21</v>
      </c>
      <c r="D1082">
        <v>0</v>
      </c>
      <c r="E1082">
        <v>0</v>
      </c>
      <c r="F1082">
        <v>0</v>
      </c>
      <c r="G1082">
        <v>9</v>
      </c>
      <c r="H1082">
        <v>1</v>
      </c>
      <c r="I1082">
        <v>3</v>
      </c>
      <c r="J1082">
        <v>13</v>
      </c>
      <c r="K1082">
        <v>13</v>
      </c>
    </row>
    <row r="1083" spans="1:11" x14ac:dyDescent="0.4">
      <c r="A1083">
        <v>1999</v>
      </c>
      <c r="B1083" t="s">
        <v>95</v>
      </c>
      <c r="C1083" t="s">
        <v>21</v>
      </c>
      <c r="D1083">
        <v>0</v>
      </c>
      <c r="E1083">
        <v>0</v>
      </c>
      <c r="F1083">
        <v>0</v>
      </c>
      <c r="G1083">
        <v>9</v>
      </c>
      <c r="H1083">
        <v>1</v>
      </c>
      <c r="I1083">
        <v>2</v>
      </c>
      <c r="J1083">
        <v>13</v>
      </c>
      <c r="K1083">
        <v>13</v>
      </c>
    </row>
    <row r="1084" spans="1:11" x14ac:dyDescent="0.4">
      <c r="A1084">
        <v>2000</v>
      </c>
      <c r="B1084" t="s">
        <v>95</v>
      </c>
      <c r="C1084" t="s">
        <v>21</v>
      </c>
      <c r="G1084">
        <v>9</v>
      </c>
      <c r="H1084">
        <v>1</v>
      </c>
      <c r="I1084">
        <v>3</v>
      </c>
      <c r="J1084">
        <v>13</v>
      </c>
      <c r="K1084">
        <v>13</v>
      </c>
    </row>
    <row r="1085" spans="1:11" x14ac:dyDescent="0.4">
      <c r="A1085">
        <v>2001</v>
      </c>
      <c r="B1085" t="s">
        <v>95</v>
      </c>
      <c r="C1085" t="s">
        <v>21</v>
      </c>
      <c r="G1085">
        <v>9</v>
      </c>
      <c r="H1085">
        <v>1</v>
      </c>
      <c r="I1085">
        <v>2</v>
      </c>
      <c r="J1085">
        <v>12</v>
      </c>
      <c r="K1085">
        <v>12</v>
      </c>
    </row>
    <row r="1086" spans="1:11" x14ac:dyDescent="0.4">
      <c r="A1086">
        <v>2002</v>
      </c>
      <c r="B1086" t="s">
        <v>95</v>
      </c>
      <c r="C1086" t="s">
        <v>21</v>
      </c>
      <c r="G1086">
        <v>12</v>
      </c>
      <c r="H1086">
        <v>1</v>
      </c>
      <c r="I1086">
        <v>2</v>
      </c>
      <c r="J1086">
        <v>15</v>
      </c>
      <c r="K1086">
        <v>15</v>
      </c>
    </row>
    <row r="1087" spans="1:11" x14ac:dyDescent="0.4">
      <c r="A1087">
        <v>2003</v>
      </c>
      <c r="B1087" t="s">
        <v>95</v>
      </c>
      <c r="C1087" t="s">
        <v>21</v>
      </c>
      <c r="G1087">
        <v>10</v>
      </c>
      <c r="H1087">
        <v>1</v>
      </c>
      <c r="I1087">
        <v>5</v>
      </c>
      <c r="J1087">
        <v>16</v>
      </c>
      <c r="K1087">
        <v>16</v>
      </c>
    </row>
    <row r="1088" spans="1:11" x14ac:dyDescent="0.4">
      <c r="A1088">
        <v>2004</v>
      </c>
      <c r="B1088" t="s">
        <v>95</v>
      </c>
      <c r="C1088" t="s">
        <v>21</v>
      </c>
      <c r="G1088">
        <v>9</v>
      </c>
      <c r="H1088">
        <v>1</v>
      </c>
      <c r="I1088">
        <v>3</v>
      </c>
      <c r="J1088">
        <v>13</v>
      </c>
      <c r="K1088">
        <v>13</v>
      </c>
    </row>
    <row r="1089" spans="1:11" x14ac:dyDescent="0.4">
      <c r="A1089">
        <v>2005</v>
      </c>
      <c r="B1089" t="s">
        <v>95</v>
      </c>
      <c r="C1089" t="s">
        <v>21</v>
      </c>
      <c r="G1089">
        <v>6</v>
      </c>
      <c r="H1089">
        <v>1</v>
      </c>
      <c r="I1089">
        <v>2</v>
      </c>
      <c r="J1089">
        <v>9</v>
      </c>
      <c r="K1089">
        <v>9</v>
      </c>
    </row>
    <row r="1090" spans="1:11" x14ac:dyDescent="0.4">
      <c r="A1090">
        <v>2006</v>
      </c>
      <c r="B1090" t="s">
        <v>95</v>
      </c>
      <c r="C1090" t="s">
        <v>21</v>
      </c>
      <c r="G1090">
        <v>6</v>
      </c>
      <c r="H1090">
        <v>0</v>
      </c>
      <c r="I1090">
        <v>3</v>
      </c>
      <c r="J1090">
        <v>9</v>
      </c>
      <c r="K1090">
        <v>9</v>
      </c>
    </row>
    <row r="1091" spans="1:11" x14ac:dyDescent="0.4">
      <c r="A1091">
        <v>2007</v>
      </c>
      <c r="B1091" t="s">
        <v>95</v>
      </c>
      <c r="C1091" t="s">
        <v>21</v>
      </c>
      <c r="G1091">
        <v>9</v>
      </c>
      <c r="H1091">
        <v>0</v>
      </c>
      <c r="I1091">
        <v>1</v>
      </c>
      <c r="J1091">
        <v>10</v>
      </c>
      <c r="K1091">
        <v>10</v>
      </c>
    </row>
    <row r="1092" spans="1:11" x14ac:dyDescent="0.4">
      <c r="A1092">
        <v>2008</v>
      </c>
      <c r="B1092" t="s">
        <v>95</v>
      </c>
      <c r="C1092" t="s">
        <v>21</v>
      </c>
      <c r="G1092">
        <v>9</v>
      </c>
      <c r="H1092">
        <v>0</v>
      </c>
      <c r="I1092">
        <v>1</v>
      </c>
      <c r="J1092">
        <v>11</v>
      </c>
      <c r="K1092">
        <v>11</v>
      </c>
    </row>
    <row r="1093" spans="1:11" x14ac:dyDescent="0.4">
      <c r="A1093">
        <v>2009</v>
      </c>
      <c r="B1093" t="s">
        <v>95</v>
      </c>
      <c r="C1093" t="s">
        <v>21</v>
      </c>
      <c r="G1093">
        <v>3</v>
      </c>
      <c r="H1093">
        <v>0</v>
      </c>
      <c r="I1093">
        <v>1</v>
      </c>
      <c r="J1093">
        <v>4</v>
      </c>
      <c r="K1093">
        <v>4</v>
      </c>
    </row>
    <row r="1094" spans="1:11" x14ac:dyDescent="0.4">
      <c r="A1094">
        <v>2010</v>
      </c>
      <c r="B1094" t="s">
        <v>95</v>
      </c>
      <c r="C1094" t="s">
        <v>21</v>
      </c>
    </row>
    <row r="1095" spans="1:11" x14ac:dyDescent="0.4">
      <c r="A1095">
        <v>2011</v>
      </c>
      <c r="B1095" t="s">
        <v>95</v>
      </c>
      <c r="C1095" t="s">
        <v>21</v>
      </c>
    </row>
    <row r="1096" spans="1:11" x14ac:dyDescent="0.4">
      <c r="A1096">
        <v>2012</v>
      </c>
      <c r="B1096" t="s">
        <v>95</v>
      </c>
      <c r="C1096" t="s">
        <v>21</v>
      </c>
    </row>
    <row r="1097" spans="1:11" x14ac:dyDescent="0.4">
      <c r="A1097">
        <v>2013</v>
      </c>
      <c r="B1097" t="s">
        <v>95</v>
      </c>
      <c r="C1097" t="s">
        <v>21</v>
      </c>
      <c r="H1097">
        <v>0.104</v>
      </c>
      <c r="J1097">
        <v>0.104</v>
      </c>
      <c r="K1097">
        <v>0.104</v>
      </c>
    </row>
    <row r="1098" spans="1:11" x14ac:dyDescent="0.4">
      <c r="A1098">
        <v>2014</v>
      </c>
      <c r="B1098" t="s">
        <v>95</v>
      </c>
      <c r="C1098" t="s">
        <v>21</v>
      </c>
    </row>
    <row r="1099" spans="1:11" x14ac:dyDescent="0.4">
      <c r="A1099">
        <v>2015</v>
      </c>
      <c r="B1099" t="s">
        <v>95</v>
      </c>
      <c r="C1099" t="s">
        <v>21</v>
      </c>
    </row>
    <row r="1100" spans="1:11" x14ac:dyDescent="0.4">
      <c r="A1100">
        <v>2016</v>
      </c>
      <c r="B1100" t="s">
        <v>95</v>
      </c>
      <c r="C1100" t="s">
        <v>21</v>
      </c>
    </row>
    <row r="1101" spans="1:11" x14ac:dyDescent="0.4">
      <c r="A1101">
        <v>2017</v>
      </c>
      <c r="B1101" t="s">
        <v>95</v>
      </c>
      <c r="C1101" t="s">
        <v>21</v>
      </c>
    </row>
    <row r="1102" spans="1:11" x14ac:dyDescent="0.4">
      <c r="A1102">
        <v>2018</v>
      </c>
      <c r="B1102" t="s">
        <v>95</v>
      </c>
      <c r="C1102" t="s">
        <v>21</v>
      </c>
    </row>
    <row r="1103" spans="1:11" x14ac:dyDescent="0.4">
      <c r="A1103">
        <v>2019</v>
      </c>
      <c r="B1103" t="s">
        <v>95</v>
      </c>
      <c r="C1103" t="s">
        <v>21</v>
      </c>
    </row>
    <row r="1104" spans="1:11" x14ac:dyDescent="0.4">
      <c r="A1104">
        <v>2020</v>
      </c>
      <c r="B1104" t="s">
        <v>95</v>
      </c>
      <c r="C1104" t="s">
        <v>21</v>
      </c>
      <c r="I1104">
        <v>5.0000000000000001E-3</v>
      </c>
      <c r="J1104">
        <v>5.0000000000000001E-3</v>
      </c>
      <c r="K1104">
        <v>5.0000000000000001E-3</v>
      </c>
    </row>
    <row r="1105" spans="1:11" x14ac:dyDescent="0.4">
      <c r="A1105">
        <v>1867</v>
      </c>
      <c r="B1105" t="s">
        <v>95</v>
      </c>
      <c r="C1105" t="s">
        <v>18</v>
      </c>
      <c r="J1105">
        <v>974</v>
      </c>
    </row>
    <row r="1106" spans="1:11" x14ac:dyDescent="0.4">
      <c r="A1106">
        <v>1868</v>
      </c>
      <c r="B1106" t="s">
        <v>95</v>
      </c>
      <c r="C1106" t="s">
        <v>18</v>
      </c>
      <c r="J1106">
        <v>927</v>
      </c>
    </row>
    <row r="1107" spans="1:11" x14ac:dyDescent="0.4">
      <c r="A1107">
        <v>1869</v>
      </c>
      <c r="B1107" t="s">
        <v>95</v>
      </c>
      <c r="C1107" t="s">
        <v>18</v>
      </c>
      <c r="J1107">
        <v>955</v>
      </c>
    </row>
    <row r="1108" spans="1:11" x14ac:dyDescent="0.4">
      <c r="A1108">
        <v>1870</v>
      </c>
      <c r="B1108" t="s">
        <v>95</v>
      </c>
      <c r="C1108" t="s">
        <v>18</v>
      </c>
      <c r="J1108">
        <v>1143</v>
      </c>
    </row>
    <row r="1109" spans="1:11" x14ac:dyDescent="0.4">
      <c r="A1109">
        <v>1871</v>
      </c>
      <c r="B1109" t="s">
        <v>95</v>
      </c>
      <c r="C1109" t="s">
        <v>18</v>
      </c>
      <c r="J1109">
        <v>1004</v>
      </c>
    </row>
    <row r="1110" spans="1:11" x14ac:dyDescent="0.4">
      <c r="A1110">
        <v>1872</v>
      </c>
      <c r="B1110" t="s">
        <v>95</v>
      </c>
      <c r="C1110" t="s">
        <v>18</v>
      </c>
      <c r="J1110">
        <v>1094</v>
      </c>
    </row>
    <row r="1111" spans="1:11" x14ac:dyDescent="0.4">
      <c r="A1111">
        <v>1873</v>
      </c>
      <c r="B1111" t="s">
        <v>95</v>
      </c>
      <c r="C1111" t="s">
        <v>18</v>
      </c>
      <c r="J1111">
        <v>945</v>
      </c>
    </row>
    <row r="1112" spans="1:11" x14ac:dyDescent="0.4">
      <c r="A1112">
        <v>1874</v>
      </c>
      <c r="B1112" t="s">
        <v>95</v>
      </c>
      <c r="C1112" t="s">
        <v>18</v>
      </c>
      <c r="J1112">
        <v>2261</v>
      </c>
    </row>
    <row r="1113" spans="1:11" x14ac:dyDescent="0.4">
      <c r="A1113">
        <v>1875</v>
      </c>
      <c r="B1113" t="s">
        <v>95</v>
      </c>
      <c r="C1113" t="s">
        <v>18</v>
      </c>
      <c r="J1113">
        <v>1198</v>
      </c>
    </row>
    <row r="1114" spans="1:11" x14ac:dyDescent="0.4">
      <c r="A1114">
        <v>1876</v>
      </c>
      <c r="B1114" t="s">
        <v>95</v>
      </c>
      <c r="C1114" t="s">
        <v>18</v>
      </c>
      <c r="J1114">
        <v>1170</v>
      </c>
    </row>
    <row r="1115" spans="1:11" x14ac:dyDescent="0.4">
      <c r="A1115">
        <v>1877</v>
      </c>
      <c r="B1115" t="s">
        <v>95</v>
      </c>
      <c r="C1115" t="s">
        <v>18</v>
      </c>
      <c r="J1115">
        <v>1297</v>
      </c>
    </row>
    <row r="1116" spans="1:11" x14ac:dyDescent="0.4">
      <c r="A1116">
        <v>1878</v>
      </c>
      <c r="B1116" t="s">
        <v>95</v>
      </c>
      <c r="C1116" t="s">
        <v>18</v>
      </c>
      <c r="J1116">
        <v>577</v>
      </c>
    </row>
    <row r="1117" spans="1:11" x14ac:dyDescent="0.4">
      <c r="A1117">
        <v>1879</v>
      </c>
      <c r="B1117" t="s">
        <v>95</v>
      </c>
      <c r="C1117" t="s">
        <v>18</v>
      </c>
      <c r="F1117">
        <v>2085</v>
      </c>
      <c r="J1117">
        <v>593</v>
      </c>
      <c r="K1117">
        <v>2678</v>
      </c>
    </row>
    <row r="1118" spans="1:11" x14ac:dyDescent="0.4">
      <c r="A1118">
        <v>1880</v>
      </c>
      <c r="B1118" t="s">
        <v>95</v>
      </c>
      <c r="C1118" t="s">
        <v>18</v>
      </c>
      <c r="J1118">
        <v>1471</v>
      </c>
    </row>
    <row r="1119" spans="1:11" x14ac:dyDescent="0.4">
      <c r="A1119">
        <v>1881</v>
      </c>
      <c r="B1119" t="s">
        <v>95</v>
      </c>
      <c r="C1119" t="s">
        <v>18</v>
      </c>
      <c r="J1119">
        <v>1213</v>
      </c>
    </row>
    <row r="1120" spans="1:11" x14ac:dyDescent="0.4">
      <c r="A1120">
        <v>1882</v>
      </c>
      <c r="B1120" t="s">
        <v>95</v>
      </c>
      <c r="C1120" t="s">
        <v>18</v>
      </c>
      <c r="J1120">
        <v>1982</v>
      </c>
    </row>
    <row r="1121" spans="1:11" x14ac:dyDescent="0.4">
      <c r="A1121">
        <v>1883</v>
      </c>
      <c r="B1121" t="s">
        <v>95</v>
      </c>
      <c r="C1121" t="s">
        <v>18</v>
      </c>
      <c r="J1121">
        <v>3381</v>
      </c>
    </row>
    <row r="1122" spans="1:11" x14ac:dyDescent="0.4">
      <c r="A1122">
        <v>1884</v>
      </c>
      <c r="B1122" t="s">
        <v>95</v>
      </c>
      <c r="C1122" t="s">
        <v>18</v>
      </c>
      <c r="J1122">
        <v>4081</v>
      </c>
    </row>
    <row r="1123" spans="1:11" x14ac:dyDescent="0.4">
      <c r="A1123">
        <v>1885</v>
      </c>
      <c r="B1123" t="s">
        <v>95</v>
      </c>
      <c r="C1123" t="s">
        <v>18</v>
      </c>
      <c r="D1123">
        <v>1951</v>
      </c>
      <c r="E1123">
        <v>589</v>
      </c>
      <c r="F1123">
        <v>2540</v>
      </c>
      <c r="J1123">
        <v>3974</v>
      </c>
      <c r="K1123">
        <v>6514</v>
      </c>
    </row>
    <row r="1124" spans="1:11" x14ac:dyDescent="0.4">
      <c r="A1124">
        <v>1886</v>
      </c>
      <c r="B1124" t="s">
        <v>95</v>
      </c>
      <c r="C1124" t="s">
        <v>18</v>
      </c>
      <c r="J1124">
        <v>3318</v>
      </c>
    </row>
    <row r="1125" spans="1:11" x14ac:dyDescent="0.4">
      <c r="A1125">
        <v>1887</v>
      </c>
      <c r="B1125" t="s">
        <v>95</v>
      </c>
      <c r="C1125" t="s">
        <v>18</v>
      </c>
      <c r="J1125">
        <v>3231</v>
      </c>
    </row>
    <row r="1126" spans="1:11" x14ac:dyDescent="0.4">
      <c r="A1126">
        <v>1888</v>
      </c>
      <c r="B1126" t="s">
        <v>95</v>
      </c>
      <c r="C1126" t="s">
        <v>18</v>
      </c>
      <c r="J1126">
        <v>3607</v>
      </c>
    </row>
    <row r="1127" spans="1:11" x14ac:dyDescent="0.4">
      <c r="A1127">
        <v>1889</v>
      </c>
      <c r="B1127" t="s">
        <v>95</v>
      </c>
      <c r="C1127" t="s">
        <v>18</v>
      </c>
      <c r="F1127">
        <v>2181</v>
      </c>
      <c r="J1127">
        <v>3809</v>
      </c>
      <c r="K1127">
        <v>5990</v>
      </c>
    </row>
    <row r="1128" spans="1:11" x14ac:dyDescent="0.4">
      <c r="A1128">
        <v>1890</v>
      </c>
      <c r="B1128" t="s">
        <v>95</v>
      </c>
      <c r="C1128" t="s">
        <v>18</v>
      </c>
      <c r="F1128">
        <v>1750</v>
      </c>
      <c r="J1128">
        <v>4907</v>
      </c>
      <c r="K1128">
        <v>6657</v>
      </c>
    </row>
    <row r="1129" spans="1:11" x14ac:dyDescent="0.4">
      <c r="A1129">
        <v>1891</v>
      </c>
      <c r="B1129" t="s">
        <v>95</v>
      </c>
      <c r="C1129" t="s">
        <v>18</v>
      </c>
      <c r="D1129">
        <v>2658</v>
      </c>
      <c r="E1129">
        <v>159</v>
      </c>
      <c r="F1129">
        <v>2817</v>
      </c>
      <c r="J1129">
        <v>4636</v>
      </c>
      <c r="K1129">
        <v>7453</v>
      </c>
    </row>
    <row r="1130" spans="1:11" x14ac:dyDescent="0.4">
      <c r="A1130">
        <v>1892</v>
      </c>
      <c r="B1130" t="s">
        <v>95</v>
      </c>
      <c r="C1130" t="s">
        <v>18</v>
      </c>
      <c r="D1130">
        <v>2215</v>
      </c>
      <c r="E1130">
        <v>167</v>
      </c>
      <c r="F1130">
        <v>2382</v>
      </c>
      <c r="J1130">
        <v>5093</v>
      </c>
      <c r="K1130">
        <v>7475</v>
      </c>
    </row>
    <row r="1131" spans="1:11" x14ac:dyDescent="0.4">
      <c r="A1131">
        <v>1893</v>
      </c>
      <c r="B1131" t="s">
        <v>95</v>
      </c>
      <c r="C1131" t="s">
        <v>18</v>
      </c>
      <c r="D1131">
        <v>2921</v>
      </c>
      <c r="E1131">
        <v>186</v>
      </c>
      <c r="F1131">
        <v>3107</v>
      </c>
      <c r="J1131">
        <v>4378</v>
      </c>
      <c r="K1131">
        <v>7485</v>
      </c>
    </row>
    <row r="1132" spans="1:11" x14ac:dyDescent="0.4">
      <c r="A1132">
        <v>1894</v>
      </c>
      <c r="B1132" t="s">
        <v>95</v>
      </c>
      <c r="C1132" t="s">
        <v>18</v>
      </c>
      <c r="D1132">
        <v>1951</v>
      </c>
      <c r="E1132">
        <v>88</v>
      </c>
      <c r="F1132">
        <v>2039</v>
      </c>
      <c r="J1132">
        <v>5167</v>
      </c>
      <c r="K1132">
        <v>7206</v>
      </c>
    </row>
    <row r="1133" spans="1:11" x14ac:dyDescent="0.4">
      <c r="A1133">
        <v>1895</v>
      </c>
      <c r="B1133" t="s">
        <v>95</v>
      </c>
      <c r="C1133" t="s">
        <v>18</v>
      </c>
      <c r="D1133">
        <v>1802</v>
      </c>
      <c r="E1133">
        <v>73</v>
      </c>
      <c r="F1133">
        <v>1875</v>
      </c>
      <c r="J1133">
        <v>4513</v>
      </c>
      <c r="K1133">
        <v>6388</v>
      </c>
    </row>
    <row r="1134" spans="1:11" x14ac:dyDescent="0.4">
      <c r="A1134">
        <v>1896</v>
      </c>
      <c r="B1134" t="s">
        <v>95</v>
      </c>
      <c r="C1134" t="s">
        <v>18</v>
      </c>
      <c r="D1134">
        <v>1433</v>
      </c>
      <c r="E1134">
        <v>94</v>
      </c>
      <c r="F1134">
        <v>1527</v>
      </c>
      <c r="J1134">
        <v>4468</v>
      </c>
      <c r="K1134">
        <v>5995</v>
      </c>
    </row>
    <row r="1135" spans="1:11" x14ac:dyDescent="0.4">
      <c r="A1135">
        <v>1897</v>
      </c>
      <c r="B1135" t="s">
        <v>95</v>
      </c>
      <c r="C1135" t="s">
        <v>18</v>
      </c>
      <c r="D1135">
        <v>1205</v>
      </c>
      <c r="E1135">
        <v>87</v>
      </c>
      <c r="F1135">
        <v>1292</v>
      </c>
      <c r="J1135">
        <v>2794</v>
      </c>
      <c r="K1135">
        <v>4086</v>
      </c>
    </row>
    <row r="1136" spans="1:11" x14ac:dyDescent="0.4">
      <c r="A1136">
        <v>1898</v>
      </c>
      <c r="B1136" t="s">
        <v>95</v>
      </c>
      <c r="C1136" t="s">
        <v>18</v>
      </c>
      <c r="D1136">
        <v>1202</v>
      </c>
      <c r="E1136">
        <v>97</v>
      </c>
      <c r="F1136">
        <v>1299</v>
      </c>
      <c r="J1136">
        <v>4147</v>
      </c>
      <c r="K1136">
        <v>5446</v>
      </c>
    </row>
    <row r="1137" spans="1:11" x14ac:dyDescent="0.4">
      <c r="A1137">
        <v>1899</v>
      </c>
      <c r="B1137" t="s">
        <v>95</v>
      </c>
      <c r="C1137" t="s">
        <v>18</v>
      </c>
      <c r="D1137">
        <v>1406</v>
      </c>
      <c r="E1137">
        <v>54</v>
      </c>
      <c r="F1137">
        <v>1460</v>
      </c>
      <c r="J1137">
        <v>5224</v>
      </c>
      <c r="K1137">
        <v>6684</v>
      </c>
    </row>
    <row r="1138" spans="1:11" x14ac:dyDescent="0.4">
      <c r="A1138">
        <v>1900</v>
      </c>
      <c r="B1138" t="s">
        <v>95</v>
      </c>
      <c r="C1138" t="s">
        <v>18</v>
      </c>
      <c r="D1138">
        <v>1689</v>
      </c>
      <c r="E1138">
        <v>43</v>
      </c>
      <c r="F1138">
        <v>1732</v>
      </c>
      <c r="J1138">
        <v>3835</v>
      </c>
      <c r="K1138">
        <v>5567</v>
      </c>
    </row>
    <row r="1139" spans="1:11" x14ac:dyDescent="0.4">
      <c r="A1139">
        <v>1901</v>
      </c>
      <c r="B1139" t="s">
        <v>95</v>
      </c>
      <c r="C1139" t="s">
        <v>18</v>
      </c>
      <c r="D1139">
        <v>1576</v>
      </c>
      <c r="E1139">
        <v>31</v>
      </c>
      <c r="F1139">
        <v>1607</v>
      </c>
      <c r="J1139">
        <v>4022</v>
      </c>
      <c r="K1139">
        <v>5629</v>
      </c>
    </row>
    <row r="1140" spans="1:11" x14ac:dyDescent="0.4">
      <c r="A1140">
        <v>1902</v>
      </c>
      <c r="B1140" t="s">
        <v>95</v>
      </c>
      <c r="C1140" t="s">
        <v>18</v>
      </c>
      <c r="D1140">
        <v>1679</v>
      </c>
      <c r="E1140">
        <v>60</v>
      </c>
      <c r="F1140">
        <v>1739</v>
      </c>
      <c r="J1140">
        <v>3802</v>
      </c>
      <c r="K1140">
        <v>5541</v>
      </c>
    </row>
    <row r="1141" spans="1:11" x14ac:dyDescent="0.4">
      <c r="A1141">
        <v>1903</v>
      </c>
      <c r="B1141" t="s">
        <v>95</v>
      </c>
      <c r="C1141" t="s">
        <v>18</v>
      </c>
      <c r="D1141">
        <v>1665</v>
      </c>
      <c r="E1141">
        <v>59</v>
      </c>
      <c r="F1141">
        <v>1724</v>
      </c>
      <c r="J1141">
        <v>4561</v>
      </c>
      <c r="K1141">
        <v>6285</v>
      </c>
    </row>
    <row r="1142" spans="1:11" x14ac:dyDescent="0.4">
      <c r="A1142">
        <v>1904</v>
      </c>
      <c r="B1142" t="s">
        <v>95</v>
      </c>
      <c r="C1142" t="s">
        <v>18</v>
      </c>
      <c r="D1142">
        <v>1970</v>
      </c>
      <c r="E1142">
        <v>47</v>
      </c>
      <c r="F1142">
        <v>2017</v>
      </c>
      <c r="J1142">
        <v>4639</v>
      </c>
      <c r="K1142">
        <v>6656</v>
      </c>
    </row>
    <row r="1143" spans="1:11" x14ac:dyDescent="0.4">
      <c r="A1143">
        <v>1905</v>
      </c>
      <c r="B1143" t="s">
        <v>95</v>
      </c>
      <c r="C1143" t="s">
        <v>18</v>
      </c>
      <c r="D1143">
        <v>1928</v>
      </c>
      <c r="E1143">
        <v>59</v>
      </c>
      <c r="F1143">
        <v>1987</v>
      </c>
      <c r="J1143">
        <v>5192</v>
      </c>
      <c r="K1143">
        <v>7179</v>
      </c>
    </row>
    <row r="1144" spans="1:11" x14ac:dyDescent="0.4">
      <c r="A1144">
        <v>1906</v>
      </c>
      <c r="B1144" t="s">
        <v>95</v>
      </c>
      <c r="C1144" t="s">
        <v>18</v>
      </c>
      <c r="D1144">
        <v>1903</v>
      </c>
      <c r="E1144">
        <v>63</v>
      </c>
      <c r="F1144">
        <v>1966</v>
      </c>
      <c r="J1144">
        <v>4750</v>
      </c>
      <c r="K1144">
        <v>6716</v>
      </c>
    </row>
    <row r="1145" spans="1:11" x14ac:dyDescent="0.4">
      <c r="A1145">
        <v>1907</v>
      </c>
      <c r="B1145" t="s">
        <v>95</v>
      </c>
      <c r="C1145" t="s">
        <v>18</v>
      </c>
      <c r="D1145">
        <v>1747</v>
      </c>
      <c r="E1145">
        <v>84</v>
      </c>
      <c r="F1145">
        <v>1831</v>
      </c>
      <c r="J1145">
        <v>4252</v>
      </c>
      <c r="K1145">
        <v>6083</v>
      </c>
    </row>
    <row r="1146" spans="1:11" x14ac:dyDescent="0.4">
      <c r="A1146">
        <v>1908</v>
      </c>
      <c r="B1146" t="s">
        <v>95</v>
      </c>
      <c r="C1146" t="s">
        <v>18</v>
      </c>
      <c r="D1146">
        <v>1328</v>
      </c>
      <c r="E1146">
        <v>55</v>
      </c>
      <c r="F1146">
        <v>1383</v>
      </c>
      <c r="J1146">
        <v>4048</v>
      </c>
      <c r="K1146">
        <v>5431</v>
      </c>
    </row>
    <row r="1147" spans="1:11" x14ac:dyDescent="0.4">
      <c r="A1147">
        <v>1909</v>
      </c>
      <c r="B1147" t="s">
        <v>95</v>
      </c>
      <c r="C1147" t="s">
        <v>18</v>
      </c>
      <c r="J1147">
        <v>3330</v>
      </c>
    </row>
    <row r="1148" spans="1:11" x14ac:dyDescent="0.4">
      <c r="A1148">
        <v>1910</v>
      </c>
      <c r="B1148" t="s">
        <v>95</v>
      </c>
      <c r="C1148" t="s">
        <v>18</v>
      </c>
      <c r="J1148">
        <v>3690</v>
      </c>
    </row>
    <row r="1149" spans="1:11" x14ac:dyDescent="0.4">
      <c r="A1149">
        <v>1911</v>
      </c>
      <c r="B1149" t="s">
        <v>95</v>
      </c>
      <c r="C1149" t="s">
        <v>18</v>
      </c>
      <c r="J1149">
        <v>4174</v>
      </c>
    </row>
    <row r="1150" spans="1:11" x14ac:dyDescent="0.4">
      <c r="A1150">
        <v>1912</v>
      </c>
      <c r="B1150" t="s">
        <v>95</v>
      </c>
      <c r="C1150" t="s">
        <v>18</v>
      </c>
      <c r="F1150">
        <v>1050</v>
      </c>
      <c r="J1150">
        <v>3860</v>
      </c>
      <c r="K1150">
        <v>4910</v>
      </c>
    </row>
    <row r="1151" spans="1:11" x14ac:dyDescent="0.4">
      <c r="A1151">
        <v>1913</v>
      </c>
      <c r="B1151" t="s">
        <v>95</v>
      </c>
      <c r="C1151" t="s">
        <v>18</v>
      </c>
      <c r="F1151">
        <v>2163</v>
      </c>
      <c r="J1151">
        <v>3869</v>
      </c>
      <c r="K1151">
        <v>6032</v>
      </c>
    </row>
    <row r="1152" spans="1:11" x14ac:dyDescent="0.4">
      <c r="A1152">
        <v>1914</v>
      </c>
      <c r="B1152" t="s">
        <v>95</v>
      </c>
      <c r="C1152" t="s">
        <v>18</v>
      </c>
      <c r="F1152">
        <v>1365</v>
      </c>
      <c r="J1152">
        <v>3198</v>
      </c>
      <c r="K1152">
        <v>4563</v>
      </c>
    </row>
    <row r="1153" spans="1:11" x14ac:dyDescent="0.4">
      <c r="A1153">
        <v>1915</v>
      </c>
      <c r="B1153" t="s">
        <v>95</v>
      </c>
      <c r="C1153" t="s">
        <v>18</v>
      </c>
      <c r="F1153">
        <v>1774</v>
      </c>
      <c r="J1153">
        <v>4867</v>
      </c>
      <c r="K1153">
        <v>6641</v>
      </c>
    </row>
    <row r="1154" spans="1:11" x14ac:dyDescent="0.4">
      <c r="A1154">
        <v>1916</v>
      </c>
      <c r="B1154" t="s">
        <v>95</v>
      </c>
      <c r="C1154" t="s">
        <v>18</v>
      </c>
      <c r="D1154">
        <v>1750</v>
      </c>
      <c r="E1154">
        <v>48</v>
      </c>
      <c r="F1154">
        <v>1798</v>
      </c>
      <c r="J1154">
        <v>4931</v>
      </c>
      <c r="K1154">
        <v>6729</v>
      </c>
    </row>
    <row r="1155" spans="1:11" x14ac:dyDescent="0.4">
      <c r="A1155">
        <v>1917</v>
      </c>
      <c r="B1155" t="s">
        <v>95</v>
      </c>
      <c r="C1155" t="s">
        <v>18</v>
      </c>
      <c r="D1155">
        <v>2069</v>
      </c>
      <c r="E1155">
        <v>43</v>
      </c>
      <c r="F1155">
        <v>2112</v>
      </c>
      <c r="J1155">
        <v>3695</v>
      </c>
      <c r="K1155">
        <v>5807</v>
      </c>
    </row>
    <row r="1156" spans="1:11" x14ac:dyDescent="0.4">
      <c r="A1156">
        <v>1918</v>
      </c>
      <c r="B1156" t="s">
        <v>95</v>
      </c>
      <c r="C1156" t="s">
        <v>18</v>
      </c>
      <c r="D1156">
        <v>2578</v>
      </c>
      <c r="E1156">
        <v>36</v>
      </c>
      <c r="F1156">
        <v>2614</v>
      </c>
      <c r="J1156">
        <v>3738</v>
      </c>
      <c r="K1156">
        <v>6352</v>
      </c>
    </row>
    <row r="1157" spans="1:11" x14ac:dyDescent="0.4">
      <c r="A1157">
        <v>1919</v>
      </c>
      <c r="B1157" t="s">
        <v>95</v>
      </c>
      <c r="C1157" t="s">
        <v>18</v>
      </c>
      <c r="D1157">
        <v>2190</v>
      </c>
      <c r="E1157">
        <v>132</v>
      </c>
      <c r="F1157">
        <v>2322</v>
      </c>
      <c r="J1157">
        <v>3407</v>
      </c>
      <c r="K1157">
        <v>5729</v>
      </c>
    </row>
    <row r="1158" spans="1:11" x14ac:dyDescent="0.4">
      <c r="A1158">
        <v>1920</v>
      </c>
      <c r="B1158" t="s">
        <v>95</v>
      </c>
      <c r="C1158" t="s">
        <v>18</v>
      </c>
      <c r="D1158">
        <v>1209</v>
      </c>
      <c r="E1158">
        <v>11</v>
      </c>
      <c r="F1158">
        <v>1220</v>
      </c>
      <c r="J1158">
        <v>2946</v>
      </c>
      <c r="K1158">
        <v>4166</v>
      </c>
    </row>
    <row r="1159" spans="1:11" x14ac:dyDescent="0.4">
      <c r="A1159">
        <v>1921</v>
      </c>
      <c r="B1159" t="s">
        <v>95</v>
      </c>
      <c r="C1159" t="s">
        <v>18</v>
      </c>
      <c r="D1159">
        <v>1346</v>
      </c>
      <c r="E1159">
        <v>13</v>
      </c>
      <c r="F1159">
        <v>1359</v>
      </c>
      <c r="J1159">
        <v>3211</v>
      </c>
      <c r="K1159">
        <v>4570</v>
      </c>
    </row>
    <row r="1160" spans="1:11" x14ac:dyDescent="0.4">
      <c r="A1160">
        <v>1922</v>
      </c>
      <c r="B1160" t="s">
        <v>95</v>
      </c>
      <c r="C1160" t="s">
        <v>18</v>
      </c>
      <c r="D1160">
        <v>1809</v>
      </c>
      <c r="E1160">
        <v>18</v>
      </c>
      <c r="F1160">
        <v>1827</v>
      </c>
      <c r="G1160">
        <v>1707</v>
      </c>
      <c r="H1160">
        <v>1445</v>
      </c>
      <c r="I1160">
        <v>654</v>
      </c>
      <c r="J1160">
        <v>3806</v>
      </c>
      <c r="K1160">
        <v>5633</v>
      </c>
    </row>
    <row r="1161" spans="1:11" x14ac:dyDescent="0.4">
      <c r="A1161">
        <v>1923</v>
      </c>
      <c r="B1161" t="s">
        <v>95</v>
      </c>
      <c r="C1161" t="s">
        <v>18</v>
      </c>
      <c r="D1161">
        <v>1818</v>
      </c>
      <c r="E1161">
        <v>9</v>
      </c>
      <c r="F1161">
        <v>1827</v>
      </c>
      <c r="G1161">
        <v>1705</v>
      </c>
      <c r="H1161">
        <v>1355</v>
      </c>
      <c r="I1161">
        <v>360</v>
      </c>
      <c r="J1161">
        <v>3420</v>
      </c>
      <c r="K1161">
        <v>5247</v>
      </c>
    </row>
    <row r="1162" spans="1:11" x14ac:dyDescent="0.4">
      <c r="A1162">
        <v>1924</v>
      </c>
      <c r="B1162" t="s">
        <v>95</v>
      </c>
      <c r="C1162" t="s">
        <v>18</v>
      </c>
      <c r="D1162">
        <v>1386</v>
      </c>
      <c r="E1162">
        <v>9</v>
      </c>
      <c r="F1162">
        <v>1395</v>
      </c>
      <c r="G1162">
        <v>1872</v>
      </c>
      <c r="H1162">
        <v>1535</v>
      </c>
      <c r="I1162">
        <v>383</v>
      </c>
      <c r="J1162">
        <v>3790</v>
      </c>
      <c r="K1162">
        <v>5185</v>
      </c>
    </row>
    <row r="1163" spans="1:11" x14ac:dyDescent="0.4">
      <c r="A1163">
        <v>1925</v>
      </c>
      <c r="B1163" t="s">
        <v>95</v>
      </c>
      <c r="C1163" t="s">
        <v>18</v>
      </c>
      <c r="D1163">
        <v>1502</v>
      </c>
      <c r="E1163">
        <v>113</v>
      </c>
      <c r="F1163">
        <v>1615</v>
      </c>
      <c r="G1163">
        <v>1739</v>
      </c>
      <c r="H1163">
        <v>1589</v>
      </c>
      <c r="I1163">
        <v>470</v>
      </c>
      <c r="J1163">
        <v>3798</v>
      </c>
      <c r="K1163">
        <v>5413</v>
      </c>
    </row>
    <row r="1164" spans="1:11" x14ac:dyDescent="0.4">
      <c r="A1164">
        <v>1926</v>
      </c>
      <c r="B1164" t="s">
        <v>95</v>
      </c>
      <c r="C1164" t="s">
        <v>18</v>
      </c>
      <c r="D1164">
        <v>1584</v>
      </c>
      <c r="E1164">
        <v>101</v>
      </c>
      <c r="F1164">
        <v>1685</v>
      </c>
      <c r="G1164">
        <v>1441</v>
      </c>
      <c r="H1164">
        <v>1482</v>
      </c>
      <c r="I1164">
        <v>744</v>
      </c>
      <c r="J1164">
        <v>3667</v>
      </c>
      <c r="K1164">
        <v>5352</v>
      </c>
    </row>
    <row r="1165" spans="1:11" x14ac:dyDescent="0.4">
      <c r="A1165">
        <v>1927</v>
      </c>
      <c r="B1165" t="s">
        <v>95</v>
      </c>
      <c r="C1165" t="s">
        <v>18</v>
      </c>
      <c r="D1165">
        <v>1639</v>
      </c>
      <c r="E1165">
        <v>53</v>
      </c>
      <c r="F1165">
        <v>1692</v>
      </c>
      <c r="G1165">
        <v>1670</v>
      </c>
      <c r="H1165">
        <v>1726</v>
      </c>
      <c r="I1165">
        <v>756</v>
      </c>
      <c r="J1165">
        <v>4152</v>
      </c>
      <c r="K1165">
        <v>5844</v>
      </c>
    </row>
    <row r="1166" spans="1:11" x14ac:dyDescent="0.4">
      <c r="A1166">
        <v>1928</v>
      </c>
      <c r="B1166" t="s">
        <v>95</v>
      </c>
      <c r="C1166" t="s">
        <v>18</v>
      </c>
      <c r="D1166">
        <v>1583</v>
      </c>
      <c r="E1166">
        <v>15</v>
      </c>
      <c r="F1166">
        <v>1598</v>
      </c>
      <c r="G1166">
        <v>1460</v>
      </c>
      <c r="H1166">
        <v>1583</v>
      </c>
      <c r="I1166">
        <v>637</v>
      </c>
      <c r="J1166">
        <v>3680</v>
      </c>
      <c r="K1166">
        <v>5278</v>
      </c>
    </row>
    <row r="1167" spans="1:11" x14ac:dyDescent="0.4">
      <c r="A1167">
        <v>1929</v>
      </c>
      <c r="B1167" t="s">
        <v>95</v>
      </c>
      <c r="C1167" t="s">
        <v>18</v>
      </c>
      <c r="D1167">
        <v>1083</v>
      </c>
      <c r="E1167">
        <v>200</v>
      </c>
      <c r="F1167">
        <v>1283</v>
      </c>
      <c r="G1167">
        <v>1680</v>
      </c>
      <c r="H1167">
        <v>1622</v>
      </c>
      <c r="I1167">
        <v>412</v>
      </c>
      <c r="J1167">
        <v>3714</v>
      </c>
      <c r="K1167">
        <v>4997</v>
      </c>
    </row>
    <row r="1168" spans="1:11" x14ac:dyDescent="0.4">
      <c r="A1168">
        <v>1930</v>
      </c>
      <c r="B1168" t="s">
        <v>95</v>
      </c>
      <c r="C1168" t="s">
        <v>18</v>
      </c>
      <c r="D1168">
        <v>1466</v>
      </c>
      <c r="E1168">
        <v>262</v>
      </c>
      <c r="F1168">
        <v>1728</v>
      </c>
      <c r="G1168">
        <v>1266</v>
      </c>
      <c r="H1168">
        <v>1317</v>
      </c>
      <c r="I1168">
        <v>351</v>
      </c>
      <c r="J1168">
        <v>2934</v>
      </c>
      <c r="K1168">
        <v>4662</v>
      </c>
    </row>
    <row r="1169" spans="1:11" x14ac:dyDescent="0.4">
      <c r="A1169">
        <v>1931</v>
      </c>
      <c r="B1169" t="s">
        <v>95</v>
      </c>
      <c r="C1169" t="s">
        <v>18</v>
      </c>
      <c r="D1169">
        <v>1724</v>
      </c>
      <c r="E1169">
        <v>325</v>
      </c>
      <c r="F1169">
        <v>2049</v>
      </c>
      <c r="G1169">
        <v>1214</v>
      </c>
      <c r="H1169">
        <v>1289</v>
      </c>
      <c r="I1169">
        <v>344</v>
      </c>
      <c r="J1169">
        <v>2847</v>
      </c>
      <c r="K1169">
        <v>4896</v>
      </c>
    </row>
    <row r="1170" spans="1:11" x14ac:dyDescent="0.4">
      <c r="A1170">
        <v>1932</v>
      </c>
      <c r="B1170" t="s">
        <v>95</v>
      </c>
      <c r="C1170" t="s">
        <v>18</v>
      </c>
      <c r="D1170">
        <v>1860</v>
      </c>
      <c r="E1170">
        <v>304</v>
      </c>
      <c r="F1170">
        <v>2164</v>
      </c>
      <c r="G1170">
        <v>1292</v>
      </c>
      <c r="H1170">
        <v>1313</v>
      </c>
      <c r="I1170">
        <v>363</v>
      </c>
      <c r="J1170">
        <v>2968</v>
      </c>
      <c r="K1170">
        <v>5132</v>
      </c>
    </row>
    <row r="1171" spans="1:11" x14ac:dyDescent="0.4">
      <c r="A1171">
        <v>1933</v>
      </c>
      <c r="B1171" t="s">
        <v>95</v>
      </c>
      <c r="C1171" t="s">
        <v>18</v>
      </c>
      <c r="D1171">
        <v>1724</v>
      </c>
      <c r="E1171">
        <v>246</v>
      </c>
      <c r="F1171">
        <v>1970</v>
      </c>
      <c r="G1171">
        <v>1343</v>
      </c>
      <c r="H1171">
        <v>1344</v>
      </c>
      <c r="I1171">
        <v>471</v>
      </c>
      <c r="J1171">
        <v>3158</v>
      </c>
      <c r="K1171">
        <v>5128</v>
      </c>
    </row>
    <row r="1172" spans="1:11" x14ac:dyDescent="0.4">
      <c r="A1172">
        <v>1934</v>
      </c>
      <c r="B1172" t="s">
        <v>95</v>
      </c>
      <c r="C1172" t="s">
        <v>18</v>
      </c>
      <c r="D1172">
        <v>1414</v>
      </c>
      <c r="E1172">
        <v>162</v>
      </c>
      <c r="F1172">
        <v>1576</v>
      </c>
      <c r="G1172">
        <v>1562</v>
      </c>
      <c r="H1172">
        <v>1331</v>
      </c>
      <c r="I1172">
        <v>627</v>
      </c>
      <c r="J1172">
        <v>3520</v>
      </c>
      <c r="K1172">
        <v>5096</v>
      </c>
    </row>
    <row r="1173" spans="1:11" x14ac:dyDescent="0.4">
      <c r="A1173">
        <v>1935</v>
      </c>
      <c r="B1173" t="s">
        <v>95</v>
      </c>
      <c r="C1173" t="s">
        <v>18</v>
      </c>
      <c r="D1173">
        <v>1684</v>
      </c>
      <c r="E1173">
        <v>60</v>
      </c>
      <c r="F1173">
        <v>1744</v>
      </c>
      <c r="G1173">
        <v>2069</v>
      </c>
      <c r="H1173">
        <v>1475</v>
      </c>
      <c r="I1173">
        <v>711</v>
      </c>
      <c r="J1173">
        <v>4255</v>
      </c>
      <c r="K1173">
        <v>5999</v>
      </c>
    </row>
    <row r="1174" spans="1:11" x14ac:dyDescent="0.4">
      <c r="A1174">
        <v>1936</v>
      </c>
      <c r="B1174" t="s">
        <v>95</v>
      </c>
      <c r="C1174" t="s">
        <v>18</v>
      </c>
      <c r="D1174">
        <v>1362</v>
      </c>
      <c r="E1174">
        <v>38</v>
      </c>
      <c r="F1174">
        <v>1400</v>
      </c>
      <c r="G1174">
        <v>2138</v>
      </c>
      <c r="H1174">
        <v>1473</v>
      </c>
      <c r="I1174">
        <v>705</v>
      </c>
      <c r="J1174">
        <v>4316</v>
      </c>
      <c r="K1174">
        <v>5716</v>
      </c>
    </row>
    <row r="1175" spans="1:11" x14ac:dyDescent="0.4">
      <c r="A1175">
        <v>1937</v>
      </c>
      <c r="B1175" t="s">
        <v>95</v>
      </c>
      <c r="C1175" t="s">
        <v>18</v>
      </c>
      <c r="D1175">
        <v>1244</v>
      </c>
      <c r="E1175">
        <v>96</v>
      </c>
      <c r="F1175">
        <v>1340</v>
      </c>
      <c r="G1175">
        <v>1754</v>
      </c>
      <c r="H1175">
        <v>1504</v>
      </c>
      <c r="I1175">
        <v>644</v>
      </c>
      <c r="J1175">
        <v>3902</v>
      </c>
      <c r="K1175">
        <v>5242</v>
      </c>
    </row>
    <row r="1176" spans="1:11" x14ac:dyDescent="0.4">
      <c r="A1176">
        <v>1938</v>
      </c>
      <c r="B1176" t="s">
        <v>95</v>
      </c>
      <c r="C1176" t="s">
        <v>18</v>
      </c>
      <c r="D1176">
        <v>1180</v>
      </c>
      <c r="E1176">
        <v>90</v>
      </c>
      <c r="F1176">
        <v>1270</v>
      </c>
      <c r="G1176">
        <v>1747</v>
      </c>
      <c r="H1176">
        <v>1427</v>
      </c>
      <c r="I1176">
        <v>626</v>
      </c>
      <c r="J1176">
        <v>3800</v>
      </c>
      <c r="K1176">
        <v>5070</v>
      </c>
    </row>
    <row r="1177" spans="1:11" x14ac:dyDescent="0.4">
      <c r="A1177">
        <v>1939</v>
      </c>
      <c r="B1177" t="s">
        <v>95</v>
      </c>
      <c r="C1177" t="s">
        <v>18</v>
      </c>
      <c r="D1177">
        <v>1282</v>
      </c>
      <c r="E1177">
        <v>89</v>
      </c>
      <c r="F1177">
        <v>1371</v>
      </c>
      <c r="G1177">
        <v>1250</v>
      </c>
      <c r="H1177">
        <v>1449</v>
      </c>
      <c r="I1177">
        <v>504</v>
      </c>
      <c r="J1177">
        <v>3203</v>
      </c>
      <c r="K1177">
        <v>4574</v>
      </c>
    </row>
    <row r="1178" spans="1:11" x14ac:dyDescent="0.4">
      <c r="A1178">
        <v>1940</v>
      </c>
      <c r="B1178" t="s">
        <v>95</v>
      </c>
      <c r="C1178" t="s">
        <v>18</v>
      </c>
      <c r="D1178">
        <v>863</v>
      </c>
      <c r="E1178">
        <v>77</v>
      </c>
      <c r="F1178">
        <v>940</v>
      </c>
      <c r="G1178">
        <v>1039</v>
      </c>
      <c r="H1178">
        <v>1334</v>
      </c>
      <c r="I1178">
        <v>354</v>
      </c>
      <c r="J1178">
        <v>2727</v>
      </c>
      <c r="K1178">
        <v>3667</v>
      </c>
    </row>
    <row r="1179" spans="1:11" x14ac:dyDescent="0.4">
      <c r="A1179">
        <v>1941</v>
      </c>
      <c r="B1179" t="s">
        <v>95</v>
      </c>
      <c r="C1179" t="s">
        <v>18</v>
      </c>
      <c r="D1179">
        <v>801</v>
      </c>
      <c r="E1179">
        <v>91</v>
      </c>
      <c r="F1179">
        <v>892</v>
      </c>
      <c r="G1179">
        <v>1110</v>
      </c>
      <c r="H1179">
        <v>1502</v>
      </c>
      <c r="I1179">
        <v>212</v>
      </c>
      <c r="J1179">
        <v>2824</v>
      </c>
      <c r="K1179">
        <v>3716</v>
      </c>
    </row>
    <row r="1180" spans="1:11" x14ac:dyDescent="0.4">
      <c r="A1180">
        <v>1942</v>
      </c>
      <c r="B1180" t="s">
        <v>95</v>
      </c>
      <c r="C1180" t="s">
        <v>18</v>
      </c>
      <c r="D1180">
        <v>668</v>
      </c>
      <c r="E1180">
        <v>60</v>
      </c>
      <c r="F1180">
        <v>728</v>
      </c>
      <c r="G1180">
        <v>800</v>
      </c>
      <c r="H1180">
        <v>1274</v>
      </c>
      <c r="I1180">
        <v>123</v>
      </c>
      <c r="J1180">
        <v>2197</v>
      </c>
      <c r="K1180">
        <v>2925</v>
      </c>
    </row>
    <row r="1181" spans="1:11" x14ac:dyDescent="0.4">
      <c r="A1181">
        <v>1943</v>
      </c>
      <c r="B1181" t="s">
        <v>95</v>
      </c>
      <c r="C1181" t="s">
        <v>18</v>
      </c>
      <c r="D1181">
        <v>389</v>
      </c>
      <c r="E1181">
        <v>70</v>
      </c>
      <c r="F1181">
        <v>459</v>
      </c>
      <c r="G1181">
        <v>517</v>
      </c>
      <c r="H1181">
        <v>1066</v>
      </c>
      <c r="I1181">
        <v>26</v>
      </c>
      <c r="J1181">
        <v>1609</v>
      </c>
      <c r="K1181">
        <v>2068</v>
      </c>
    </row>
    <row r="1182" spans="1:11" x14ac:dyDescent="0.4">
      <c r="A1182">
        <v>1944</v>
      </c>
      <c r="B1182" t="s">
        <v>95</v>
      </c>
      <c r="C1182" t="s">
        <v>18</v>
      </c>
      <c r="D1182">
        <v>289</v>
      </c>
      <c r="E1182">
        <v>74</v>
      </c>
      <c r="F1182">
        <v>363</v>
      </c>
      <c r="G1182">
        <v>316</v>
      </c>
      <c r="H1182">
        <v>815</v>
      </c>
      <c r="I1182">
        <v>9</v>
      </c>
      <c r="J1182">
        <v>1140</v>
      </c>
      <c r="K1182">
        <v>1503</v>
      </c>
    </row>
    <row r="1183" spans="1:11" x14ac:dyDescent="0.4">
      <c r="A1183">
        <v>1945</v>
      </c>
      <c r="B1183" t="s">
        <v>95</v>
      </c>
      <c r="C1183" t="s">
        <v>18</v>
      </c>
      <c r="D1183">
        <v>159</v>
      </c>
      <c r="E1183">
        <v>14</v>
      </c>
      <c r="F1183">
        <v>173</v>
      </c>
      <c r="G1183">
        <v>117</v>
      </c>
      <c r="H1183">
        <v>738</v>
      </c>
      <c r="I1183">
        <v>7</v>
      </c>
      <c r="J1183">
        <v>862</v>
      </c>
      <c r="K1183">
        <v>1035</v>
      </c>
    </row>
    <row r="1184" spans="1:11" x14ac:dyDescent="0.4">
      <c r="A1184">
        <v>1946</v>
      </c>
      <c r="B1184" t="s">
        <v>95</v>
      </c>
      <c r="C1184" t="s">
        <v>18</v>
      </c>
      <c r="D1184">
        <v>36</v>
      </c>
      <c r="E1184">
        <v>2</v>
      </c>
      <c r="F1184">
        <v>38</v>
      </c>
      <c r="G1184">
        <v>30</v>
      </c>
      <c r="H1184">
        <v>696</v>
      </c>
      <c r="I1184">
        <v>6</v>
      </c>
      <c r="J1184">
        <v>732</v>
      </c>
      <c r="K1184">
        <v>770</v>
      </c>
    </row>
    <row r="1185" spans="1:12" x14ac:dyDescent="0.4">
      <c r="A1185">
        <v>1947</v>
      </c>
      <c r="B1185" t="s">
        <v>95</v>
      </c>
      <c r="C1185" t="s">
        <v>18</v>
      </c>
      <c r="D1185">
        <v>11</v>
      </c>
      <c r="E1185">
        <v>1</v>
      </c>
      <c r="F1185">
        <v>12</v>
      </c>
      <c r="G1185">
        <v>7</v>
      </c>
      <c r="H1185">
        <v>368</v>
      </c>
      <c r="I1185">
        <v>3</v>
      </c>
      <c r="J1185">
        <v>378</v>
      </c>
      <c r="K1185">
        <v>390</v>
      </c>
    </row>
    <row r="1186" spans="1:12" x14ac:dyDescent="0.4">
      <c r="A1186">
        <v>1948</v>
      </c>
      <c r="B1186" t="s">
        <v>95</v>
      </c>
      <c r="C1186" t="s">
        <v>18</v>
      </c>
      <c r="D1186">
        <v>3</v>
      </c>
      <c r="E1186">
        <v>1</v>
      </c>
      <c r="F1186">
        <v>4</v>
      </c>
      <c r="G1186">
        <v>10</v>
      </c>
      <c r="H1186">
        <v>312</v>
      </c>
      <c r="I1186">
        <v>23</v>
      </c>
      <c r="J1186">
        <v>345</v>
      </c>
      <c r="K1186">
        <v>349</v>
      </c>
    </row>
    <row r="1187" spans="1:12" x14ac:dyDescent="0.4">
      <c r="A1187">
        <v>1949</v>
      </c>
      <c r="B1187" t="s">
        <v>95</v>
      </c>
      <c r="C1187" t="s">
        <v>18</v>
      </c>
      <c r="D1187">
        <v>1</v>
      </c>
      <c r="E1187">
        <v>0</v>
      </c>
      <c r="F1187">
        <v>1</v>
      </c>
      <c r="G1187">
        <v>3</v>
      </c>
      <c r="H1187">
        <v>343</v>
      </c>
      <c r="I1187">
        <v>53</v>
      </c>
      <c r="J1187">
        <v>399</v>
      </c>
      <c r="K1187">
        <v>400</v>
      </c>
    </row>
    <row r="1188" spans="1:12" x14ac:dyDescent="0.4">
      <c r="A1188">
        <v>1950</v>
      </c>
      <c r="B1188" t="s">
        <v>95</v>
      </c>
      <c r="C1188" t="s">
        <v>18</v>
      </c>
      <c r="D1188">
        <v>0</v>
      </c>
      <c r="E1188">
        <v>0</v>
      </c>
      <c r="F1188">
        <v>0</v>
      </c>
      <c r="G1188">
        <v>0</v>
      </c>
      <c r="H1188">
        <v>351</v>
      </c>
      <c r="I1188">
        <v>64</v>
      </c>
      <c r="J1188">
        <v>415</v>
      </c>
      <c r="K1188">
        <v>415</v>
      </c>
      <c r="L1188" t="s">
        <v>107</v>
      </c>
    </row>
    <row r="1189" spans="1:12" x14ac:dyDescent="0.4">
      <c r="A1189">
        <v>1951</v>
      </c>
      <c r="B1189" t="s">
        <v>95</v>
      </c>
      <c r="C1189" t="s">
        <v>18</v>
      </c>
      <c r="D1189">
        <v>0</v>
      </c>
      <c r="F1189">
        <v>0</v>
      </c>
      <c r="G1189">
        <v>0</v>
      </c>
      <c r="H1189">
        <v>480</v>
      </c>
      <c r="I1189">
        <v>72</v>
      </c>
      <c r="J1189">
        <v>552</v>
      </c>
      <c r="K1189">
        <v>552</v>
      </c>
      <c r="L1189" t="s">
        <v>107</v>
      </c>
    </row>
    <row r="1190" spans="1:12" x14ac:dyDescent="0.4">
      <c r="A1190">
        <v>1952</v>
      </c>
      <c r="B1190" t="s">
        <v>95</v>
      </c>
      <c r="C1190" t="s">
        <v>18</v>
      </c>
      <c r="D1190">
        <v>0</v>
      </c>
      <c r="E1190">
        <v>0</v>
      </c>
      <c r="F1190">
        <v>0</v>
      </c>
      <c r="G1190">
        <v>0</v>
      </c>
      <c r="H1190">
        <v>550</v>
      </c>
      <c r="I1190">
        <v>38</v>
      </c>
      <c r="J1190">
        <v>588</v>
      </c>
      <c r="K1190">
        <v>588</v>
      </c>
      <c r="L1190" t="s">
        <v>107</v>
      </c>
    </row>
    <row r="1191" spans="1:12" x14ac:dyDescent="0.4">
      <c r="A1191">
        <v>1953</v>
      </c>
      <c r="B1191" t="s">
        <v>95</v>
      </c>
      <c r="C1191" t="s">
        <v>18</v>
      </c>
      <c r="G1191">
        <v>0</v>
      </c>
      <c r="H1191">
        <v>323</v>
      </c>
      <c r="I1191">
        <v>21</v>
      </c>
      <c r="J1191">
        <v>344</v>
      </c>
      <c r="K1191">
        <v>344</v>
      </c>
      <c r="L1191" t="s">
        <v>108</v>
      </c>
    </row>
    <row r="1192" spans="1:12" x14ac:dyDescent="0.4">
      <c r="A1192">
        <v>1954</v>
      </c>
      <c r="B1192" t="s">
        <v>95</v>
      </c>
      <c r="C1192" t="s">
        <v>18</v>
      </c>
      <c r="G1192">
        <v>0</v>
      </c>
      <c r="H1192">
        <v>154</v>
      </c>
      <c r="I1192">
        <v>14</v>
      </c>
      <c r="J1192">
        <v>168</v>
      </c>
      <c r="K1192">
        <v>168</v>
      </c>
    </row>
    <row r="1193" spans="1:12" x14ac:dyDescent="0.4">
      <c r="A1193">
        <v>1955</v>
      </c>
      <c r="B1193" t="s">
        <v>95</v>
      </c>
      <c r="C1193" t="s">
        <v>18</v>
      </c>
      <c r="D1193">
        <v>0</v>
      </c>
      <c r="F1193">
        <v>0</v>
      </c>
      <c r="H1193">
        <v>67</v>
      </c>
      <c r="I1193">
        <v>6</v>
      </c>
      <c r="J1193">
        <v>73</v>
      </c>
      <c r="K1193">
        <v>73</v>
      </c>
      <c r="L1193" t="s">
        <v>108</v>
      </c>
    </row>
    <row r="1194" spans="1:12" x14ac:dyDescent="0.4">
      <c r="A1194">
        <v>1956</v>
      </c>
      <c r="B1194" t="s">
        <v>95</v>
      </c>
      <c r="C1194" t="s">
        <v>18</v>
      </c>
      <c r="G1194">
        <v>0</v>
      </c>
      <c r="H1194">
        <v>48</v>
      </c>
      <c r="I1194">
        <v>3</v>
      </c>
      <c r="J1194">
        <v>51</v>
      </c>
      <c r="K1194">
        <v>51</v>
      </c>
      <c r="L1194" t="s">
        <v>108</v>
      </c>
    </row>
    <row r="1195" spans="1:12" x14ac:dyDescent="0.4">
      <c r="A1195">
        <v>1957</v>
      </c>
      <c r="B1195" t="s">
        <v>95</v>
      </c>
      <c r="C1195" t="s">
        <v>18</v>
      </c>
      <c r="H1195">
        <v>19</v>
      </c>
      <c r="I1195">
        <v>1</v>
      </c>
      <c r="J1195">
        <v>20</v>
      </c>
      <c r="K1195">
        <v>20</v>
      </c>
    </row>
    <row r="1196" spans="1:12" x14ac:dyDescent="0.4">
      <c r="A1196">
        <v>1958</v>
      </c>
      <c r="B1196" t="s">
        <v>95</v>
      </c>
      <c r="C1196" t="s">
        <v>18</v>
      </c>
      <c r="D1196">
        <v>0</v>
      </c>
      <c r="F1196">
        <v>0</v>
      </c>
      <c r="H1196">
        <v>11</v>
      </c>
      <c r="I1196">
        <v>0</v>
      </c>
      <c r="J1196">
        <v>11</v>
      </c>
      <c r="K1196">
        <v>11</v>
      </c>
    </row>
    <row r="1197" spans="1:12" x14ac:dyDescent="0.4">
      <c r="A1197">
        <v>1959</v>
      </c>
      <c r="B1197" t="s">
        <v>95</v>
      </c>
      <c r="C1197" t="s">
        <v>18</v>
      </c>
      <c r="G1197">
        <v>0</v>
      </c>
      <c r="H1197">
        <v>1</v>
      </c>
      <c r="I1197">
        <v>0</v>
      </c>
      <c r="J1197">
        <v>1</v>
      </c>
      <c r="K1197">
        <v>1</v>
      </c>
    </row>
    <row r="1198" spans="1:12" x14ac:dyDescent="0.4">
      <c r="A1198">
        <v>1960</v>
      </c>
      <c r="B1198" t="s">
        <v>95</v>
      </c>
      <c r="C1198" t="s">
        <v>18</v>
      </c>
      <c r="G1198">
        <v>0</v>
      </c>
      <c r="H1198">
        <v>1</v>
      </c>
      <c r="I1198">
        <v>0</v>
      </c>
      <c r="J1198">
        <v>1</v>
      </c>
      <c r="K1198">
        <v>1</v>
      </c>
    </row>
    <row r="1199" spans="1:12" x14ac:dyDescent="0.4">
      <c r="A1199">
        <v>1961</v>
      </c>
      <c r="B1199" t="s">
        <v>95</v>
      </c>
      <c r="C1199" t="s">
        <v>18</v>
      </c>
      <c r="G1199">
        <v>0</v>
      </c>
      <c r="H1199">
        <v>1</v>
      </c>
      <c r="I1199">
        <v>0</v>
      </c>
      <c r="J1199">
        <v>1</v>
      </c>
      <c r="K1199">
        <v>1</v>
      </c>
    </row>
    <row r="1200" spans="1:12" x14ac:dyDescent="0.4">
      <c r="A1200">
        <v>1962</v>
      </c>
      <c r="B1200" t="s">
        <v>95</v>
      </c>
      <c r="C1200" t="s">
        <v>18</v>
      </c>
      <c r="I1200">
        <v>0</v>
      </c>
      <c r="J1200">
        <v>0</v>
      </c>
      <c r="K1200">
        <v>0</v>
      </c>
      <c r="L1200" t="s">
        <v>109</v>
      </c>
    </row>
    <row r="1201" spans="1:12" x14ac:dyDescent="0.4">
      <c r="A1201">
        <v>1963</v>
      </c>
      <c r="B1201" t="s">
        <v>95</v>
      </c>
      <c r="C1201" t="s">
        <v>18</v>
      </c>
      <c r="D1201">
        <v>0</v>
      </c>
      <c r="F1201">
        <v>0</v>
      </c>
      <c r="G1201">
        <v>1</v>
      </c>
      <c r="H1201">
        <v>0</v>
      </c>
      <c r="I1201">
        <v>0</v>
      </c>
      <c r="J1201">
        <v>1</v>
      </c>
      <c r="K1201">
        <v>1</v>
      </c>
    </row>
    <row r="1202" spans="1:12" x14ac:dyDescent="0.4">
      <c r="A1202">
        <v>1964</v>
      </c>
      <c r="B1202" t="s">
        <v>95</v>
      </c>
      <c r="C1202" t="s">
        <v>18</v>
      </c>
      <c r="G1202">
        <v>1</v>
      </c>
      <c r="H1202">
        <v>0</v>
      </c>
      <c r="I1202">
        <v>0</v>
      </c>
      <c r="J1202">
        <v>1</v>
      </c>
      <c r="K1202">
        <v>1</v>
      </c>
    </row>
    <row r="1203" spans="1:12" x14ac:dyDescent="0.4">
      <c r="A1203">
        <v>1965</v>
      </c>
      <c r="B1203" t="s">
        <v>95</v>
      </c>
      <c r="C1203" t="s">
        <v>18</v>
      </c>
      <c r="G1203">
        <v>1</v>
      </c>
      <c r="J1203">
        <v>1</v>
      </c>
      <c r="K1203">
        <v>1</v>
      </c>
    </row>
    <row r="1204" spans="1:12" x14ac:dyDescent="0.4">
      <c r="A1204">
        <v>1966</v>
      </c>
      <c r="B1204" t="s">
        <v>95</v>
      </c>
      <c r="C1204" t="s">
        <v>18</v>
      </c>
      <c r="G1204">
        <v>0</v>
      </c>
      <c r="H1204">
        <v>0</v>
      </c>
      <c r="I1204">
        <v>0</v>
      </c>
      <c r="J1204">
        <v>0</v>
      </c>
      <c r="K1204">
        <v>0</v>
      </c>
    </row>
    <row r="1205" spans="1:12" x14ac:dyDescent="0.4">
      <c r="A1205">
        <v>1967</v>
      </c>
      <c r="B1205" t="s">
        <v>95</v>
      </c>
      <c r="C1205" t="s">
        <v>18</v>
      </c>
      <c r="D1205">
        <v>0</v>
      </c>
      <c r="F1205">
        <v>0</v>
      </c>
      <c r="G1205">
        <v>2</v>
      </c>
      <c r="H1205">
        <v>0</v>
      </c>
      <c r="I1205">
        <v>0</v>
      </c>
      <c r="J1205">
        <v>2</v>
      </c>
      <c r="K1205">
        <v>2</v>
      </c>
    </row>
    <row r="1206" spans="1:12" x14ac:dyDescent="0.4">
      <c r="A1206">
        <v>1968</v>
      </c>
      <c r="B1206" t="s">
        <v>95</v>
      </c>
      <c r="C1206" t="s">
        <v>18</v>
      </c>
      <c r="D1206">
        <v>0</v>
      </c>
      <c r="F1206">
        <v>0</v>
      </c>
      <c r="G1206">
        <v>4</v>
      </c>
      <c r="H1206">
        <v>0</v>
      </c>
      <c r="I1206">
        <v>0</v>
      </c>
      <c r="J1206">
        <v>4</v>
      </c>
      <c r="K1206">
        <v>4</v>
      </c>
    </row>
    <row r="1207" spans="1:12" x14ac:dyDescent="0.4">
      <c r="A1207">
        <v>1969</v>
      </c>
      <c r="B1207" t="s">
        <v>95</v>
      </c>
      <c r="C1207" t="s">
        <v>18</v>
      </c>
      <c r="D1207">
        <v>1</v>
      </c>
      <c r="F1207">
        <v>1</v>
      </c>
      <c r="J1207">
        <v>0</v>
      </c>
      <c r="K1207">
        <v>1</v>
      </c>
    </row>
    <row r="1208" spans="1:12" x14ac:dyDescent="0.4">
      <c r="A1208">
        <v>1970</v>
      </c>
      <c r="B1208" t="s">
        <v>95</v>
      </c>
      <c r="C1208" t="s">
        <v>18</v>
      </c>
      <c r="G1208">
        <v>0</v>
      </c>
      <c r="H1208">
        <v>0</v>
      </c>
      <c r="I1208">
        <v>0</v>
      </c>
      <c r="J1208">
        <v>0</v>
      </c>
      <c r="K1208">
        <v>0</v>
      </c>
      <c r="L1208" t="s">
        <v>110</v>
      </c>
    </row>
    <row r="1209" spans="1:12" x14ac:dyDescent="0.4">
      <c r="A1209">
        <v>1971</v>
      </c>
      <c r="B1209" t="s">
        <v>95</v>
      </c>
      <c r="C1209" t="s">
        <v>18</v>
      </c>
      <c r="G1209">
        <v>0</v>
      </c>
      <c r="H1209">
        <v>0</v>
      </c>
      <c r="I1209">
        <v>0</v>
      </c>
      <c r="J1209">
        <v>1</v>
      </c>
      <c r="K1209">
        <v>1</v>
      </c>
    </row>
    <row r="1210" spans="1:12" x14ac:dyDescent="0.4">
      <c r="A1210">
        <v>1972</v>
      </c>
      <c r="B1210" t="s">
        <v>95</v>
      </c>
      <c r="C1210" t="s">
        <v>18</v>
      </c>
      <c r="G1210">
        <v>0</v>
      </c>
      <c r="H1210">
        <v>0</v>
      </c>
      <c r="I1210">
        <v>0</v>
      </c>
      <c r="J1210">
        <v>1</v>
      </c>
      <c r="K1210">
        <v>1</v>
      </c>
    </row>
    <row r="1211" spans="1:12" x14ac:dyDescent="0.4">
      <c r="A1211">
        <v>1973</v>
      </c>
      <c r="B1211" t="s">
        <v>95</v>
      </c>
      <c r="C1211" t="s">
        <v>18</v>
      </c>
      <c r="G1211">
        <v>0</v>
      </c>
      <c r="H1211">
        <v>0</v>
      </c>
      <c r="I1211">
        <v>0</v>
      </c>
      <c r="J1211">
        <v>1</v>
      </c>
      <c r="K1211">
        <v>1</v>
      </c>
    </row>
    <row r="1212" spans="1:12" x14ac:dyDescent="0.4">
      <c r="A1212">
        <v>1974</v>
      </c>
      <c r="B1212" t="s">
        <v>95</v>
      </c>
      <c r="C1212" t="s">
        <v>18</v>
      </c>
      <c r="G1212">
        <v>1</v>
      </c>
      <c r="H1212">
        <v>0</v>
      </c>
      <c r="I1212">
        <v>0</v>
      </c>
      <c r="J1212">
        <v>1</v>
      </c>
      <c r="K1212">
        <v>1</v>
      </c>
    </row>
    <row r="1213" spans="1:12" x14ac:dyDescent="0.4">
      <c r="A1213">
        <v>1975</v>
      </c>
      <c r="B1213" t="s">
        <v>95</v>
      </c>
      <c r="C1213" t="s">
        <v>18</v>
      </c>
      <c r="G1213">
        <v>6</v>
      </c>
      <c r="H1213">
        <v>2</v>
      </c>
      <c r="I1213">
        <v>2</v>
      </c>
      <c r="J1213">
        <v>10</v>
      </c>
      <c r="K1213">
        <v>10</v>
      </c>
    </row>
    <row r="1214" spans="1:12" x14ac:dyDescent="0.4">
      <c r="A1214">
        <v>1976</v>
      </c>
      <c r="B1214" t="s">
        <v>95</v>
      </c>
      <c r="C1214" t="s">
        <v>18</v>
      </c>
      <c r="G1214">
        <v>15</v>
      </c>
      <c r="H1214">
        <v>0</v>
      </c>
      <c r="I1214">
        <v>1</v>
      </c>
      <c r="J1214">
        <v>16</v>
      </c>
      <c r="K1214">
        <v>16</v>
      </c>
    </row>
    <row r="1215" spans="1:12" x14ac:dyDescent="0.4">
      <c r="A1215">
        <v>1977</v>
      </c>
      <c r="B1215" t="s">
        <v>95</v>
      </c>
      <c r="C1215" t="s">
        <v>18</v>
      </c>
      <c r="G1215">
        <v>7</v>
      </c>
      <c r="H1215">
        <v>1</v>
      </c>
      <c r="I1215">
        <v>1</v>
      </c>
      <c r="J1215">
        <v>9</v>
      </c>
      <c r="K1215">
        <v>9</v>
      </c>
    </row>
    <row r="1216" spans="1:12" x14ac:dyDescent="0.4">
      <c r="A1216">
        <v>1978</v>
      </c>
      <c r="B1216" t="s">
        <v>95</v>
      </c>
      <c r="C1216" t="s">
        <v>18</v>
      </c>
      <c r="D1216">
        <v>0</v>
      </c>
      <c r="E1216">
        <v>0</v>
      </c>
      <c r="F1216">
        <v>0</v>
      </c>
      <c r="G1216">
        <v>35</v>
      </c>
      <c r="H1216">
        <v>0</v>
      </c>
      <c r="I1216">
        <v>1</v>
      </c>
      <c r="J1216">
        <v>36</v>
      </c>
      <c r="K1216">
        <v>36</v>
      </c>
    </row>
    <row r="1217" spans="1:11" x14ac:dyDescent="0.4">
      <c r="A1217">
        <v>1979</v>
      </c>
      <c r="B1217" t="s">
        <v>95</v>
      </c>
      <c r="C1217" t="s">
        <v>18</v>
      </c>
      <c r="D1217">
        <v>0</v>
      </c>
      <c r="E1217">
        <v>0</v>
      </c>
      <c r="F1217">
        <v>0</v>
      </c>
      <c r="G1217">
        <v>64</v>
      </c>
      <c r="H1217">
        <v>5</v>
      </c>
      <c r="I1217">
        <v>10</v>
      </c>
      <c r="J1217">
        <v>79</v>
      </c>
      <c r="K1217">
        <v>79</v>
      </c>
    </row>
    <row r="1218" spans="1:11" x14ac:dyDescent="0.4">
      <c r="A1218">
        <v>1980</v>
      </c>
      <c r="B1218" t="s">
        <v>95</v>
      </c>
      <c r="C1218" t="s">
        <v>18</v>
      </c>
      <c r="D1218">
        <v>2</v>
      </c>
      <c r="E1218">
        <v>0</v>
      </c>
      <c r="F1218">
        <v>2</v>
      </c>
      <c r="G1218">
        <v>73</v>
      </c>
      <c r="H1218">
        <v>96</v>
      </c>
      <c r="I1218">
        <v>19</v>
      </c>
      <c r="J1218">
        <v>188</v>
      </c>
      <c r="K1218">
        <v>190</v>
      </c>
    </row>
    <row r="1219" spans="1:11" x14ac:dyDescent="0.4">
      <c r="A1219">
        <v>1981</v>
      </c>
      <c r="B1219" t="s">
        <v>95</v>
      </c>
      <c r="C1219" t="s">
        <v>18</v>
      </c>
      <c r="D1219">
        <v>4</v>
      </c>
      <c r="E1219">
        <v>0</v>
      </c>
      <c r="F1219">
        <v>4</v>
      </c>
      <c r="G1219">
        <v>62</v>
      </c>
      <c r="H1219">
        <v>94</v>
      </c>
      <c r="I1219">
        <v>8</v>
      </c>
      <c r="J1219">
        <v>164</v>
      </c>
      <c r="K1219">
        <v>168</v>
      </c>
    </row>
    <row r="1220" spans="1:11" x14ac:dyDescent="0.4">
      <c r="A1220">
        <v>1982</v>
      </c>
      <c r="B1220" t="s">
        <v>95</v>
      </c>
      <c r="C1220" t="s">
        <v>18</v>
      </c>
      <c r="D1220">
        <v>233</v>
      </c>
      <c r="E1220">
        <v>0</v>
      </c>
      <c r="F1220">
        <v>233</v>
      </c>
      <c r="G1220">
        <v>44</v>
      </c>
      <c r="H1220">
        <v>95</v>
      </c>
      <c r="I1220">
        <v>8</v>
      </c>
      <c r="J1220">
        <v>146</v>
      </c>
      <c r="K1220">
        <v>379</v>
      </c>
    </row>
    <row r="1221" spans="1:11" x14ac:dyDescent="0.4">
      <c r="A1221">
        <v>1983</v>
      </c>
      <c r="B1221" t="s">
        <v>95</v>
      </c>
      <c r="C1221" t="s">
        <v>18</v>
      </c>
      <c r="D1221">
        <v>249</v>
      </c>
      <c r="E1221">
        <v>0</v>
      </c>
      <c r="F1221">
        <v>249</v>
      </c>
      <c r="G1221">
        <v>121</v>
      </c>
      <c r="H1221">
        <v>80</v>
      </c>
      <c r="I1221">
        <v>12</v>
      </c>
      <c r="J1221">
        <v>213</v>
      </c>
      <c r="K1221">
        <v>462</v>
      </c>
    </row>
    <row r="1222" spans="1:11" x14ac:dyDescent="0.4">
      <c r="A1222">
        <v>1984</v>
      </c>
      <c r="B1222" t="s">
        <v>95</v>
      </c>
      <c r="C1222" t="s">
        <v>18</v>
      </c>
      <c r="D1222">
        <v>181</v>
      </c>
      <c r="E1222">
        <v>0</v>
      </c>
      <c r="F1222">
        <v>181</v>
      </c>
      <c r="G1222">
        <v>63</v>
      </c>
      <c r="H1222">
        <v>21</v>
      </c>
      <c r="I1222">
        <v>4</v>
      </c>
      <c r="J1222">
        <v>88</v>
      </c>
      <c r="K1222">
        <v>269</v>
      </c>
    </row>
    <row r="1223" spans="1:11" x14ac:dyDescent="0.4">
      <c r="A1223">
        <v>1985</v>
      </c>
      <c r="B1223" t="s">
        <v>95</v>
      </c>
      <c r="C1223" t="s">
        <v>18</v>
      </c>
      <c r="D1223">
        <v>233</v>
      </c>
      <c r="E1223">
        <v>0</v>
      </c>
      <c r="F1223">
        <v>233</v>
      </c>
      <c r="G1223">
        <v>48</v>
      </c>
      <c r="H1223">
        <v>49</v>
      </c>
      <c r="I1223">
        <v>5</v>
      </c>
      <c r="J1223">
        <v>101</v>
      </c>
      <c r="K1223">
        <v>334</v>
      </c>
    </row>
    <row r="1224" spans="1:11" x14ac:dyDescent="0.4">
      <c r="A1224">
        <v>1986</v>
      </c>
      <c r="B1224" t="s">
        <v>95</v>
      </c>
      <c r="C1224" t="s">
        <v>18</v>
      </c>
      <c r="D1224">
        <v>226</v>
      </c>
      <c r="E1224">
        <v>0</v>
      </c>
      <c r="F1224">
        <v>226</v>
      </c>
      <c r="G1224">
        <v>66</v>
      </c>
      <c r="H1224">
        <v>40</v>
      </c>
      <c r="I1224">
        <v>12</v>
      </c>
      <c r="J1224">
        <v>117</v>
      </c>
      <c r="K1224">
        <v>343</v>
      </c>
    </row>
    <row r="1225" spans="1:11" x14ac:dyDescent="0.4">
      <c r="A1225">
        <v>1987</v>
      </c>
      <c r="B1225" t="s">
        <v>95</v>
      </c>
      <c r="C1225" t="s">
        <v>18</v>
      </c>
      <c r="D1225">
        <v>170</v>
      </c>
      <c r="E1225">
        <v>0</v>
      </c>
      <c r="F1225">
        <v>170</v>
      </c>
      <c r="G1225">
        <v>69</v>
      </c>
      <c r="H1225">
        <v>35</v>
      </c>
      <c r="I1225">
        <v>10</v>
      </c>
      <c r="J1225">
        <v>115</v>
      </c>
      <c r="K1225">
        <v>285</v>
      </c>
    </row>
    <row r="1226" spans="1:11" x14ac:dyDescent="0.4">
      <c r="A1226">
        <v>1988</v>
      </c>
      <c r="B1226" t="s">
        <v>95</v>
      </c>
      <c r="C1226" t="s">
        <v>18</v>
      </c>
      <c r="D1226">
        <v>165</v>
      </c>
      <c r="E1226">
        <v>0</v>
      </c>
      <c r="F1226">
        <v>165</v>
      </c>
      <c r="G1226">
        <v>46</v>
      </c>
      <c r="H1226">
        <v>55</v>
      </c>
      <c r="I1226">
        <v>13</v>
      </c>
      <c r="J1226">
        <v>113</v>
      </c>
      <c r="K1226">
        <v>278</v>
      </c>
    </row>
    <row r="1227" spans="1:11" x14ac:dyDescent="0.4">
      <c r="A1227">
        <v>1989</v>
      </c>
      <c r="B1227" t="s">
        <v>95</v>
      </c>
      <c r="C1227" t="s">
        <v>18</v>
      </c>
      <c r="D1227">
        <v>164</v>
      </c>
      <c r="E1227">
        <v>0</v>
      </c>
      <c r="F1227">
        <v>164</v>
      </c>
      <c r="G1227">
        <v>45</v>
      </c>
      <c r="H1227">
        <v>36</v>
      </c>
      <c r="I1227">
        <v>16</v>
      </c>
      <c r="J1227">
        <v>96</v>
      </c>
      <c r="K1227">
        <v>260</v>
      </c>
    </row>
    <row r="1228" spans="1:11" x14ac:dyDescent="0.4">
      <c r="A1228">
        <v>1990</v>
      </c>
      <c r="B1228" t="s">
        <v>95</v>
      </c>
      <c r="C1228" t="s">
        <v>18</v>
      </c>
      <c r="D1228">
        <v>85</v>
      </c>
      <c r="E1228">
        <v>0</v>
      </c>
      <c r="F1228">
        <v>85</v>
      </c>
      <c r="G1228">
        <v>43</v>
      </c>
      <c r="H1228">
        <v>33</v>
      </c>
      <c r="I1228">
        <v>17</v>
      </c>
      <c r="J1228">
        <v>94</v>
      </c>
      <c r="K1228">
        <v>179</v>
      </c>
    </row>
    <row r="1229" spans="1:11" x14ac:dyDescent="0.4">
      <c r="A1229">
        <v>1991</v>
      </c>
      <c r="B1229" t="s">
        <v>95</v>
      </c>
      <c r="C1229" t="s">
        <v>18</v>
      </c>
      <c r="D1229">
        <v>74</v>
      </c>
      <c r="E1229">
        <v>0</v>
      </c>
      <c r="F1229">
        <v>74</v>
      </c>
      <c r="G1229">
        <v>51</v>
      </c>
      <c r="H1229">
        <v>28</v>
      </c>
      <c r="I1229">
        <v>20</v>
      </c>
      <c r="J1229">
        <v>100</v>
      </c>
      <c r="K1229">
        <v>174</v>
      </c>
    </row>
    <row r="1230" spans="1:11" x14ac:dyDescent="0.4">
      <c r="A1230">
        <v>1992</v>
      </c>
      <c r="B1230" t="s">
        <v>95</v>
      </c>
      <c r="C1230" t="s">
        <v>18</v>
      </c>
      <c r="D1230">
        <v>85</v>
      </c>
      <c r="E1230">
        <v>0</v>
      </c>
      <c r="F1230">
        <v>85</v>
      </c>
      <c r="G1230">
        <v>69</v>
      </c>
      <c r="H1230">
        <v>23</v>
      </c>
      <c r="I1230">
        <v>23</v>
      </c>
      <c r="J1230">
        <v>115</v>
      </c>
      <c r="K1230">
        <v>200</v>
      </c>
    </row>
    <row r="1231" spans="1:11" x14ac:dyDescent="0.4">
      <c r="A1231">
        <v>1993</v>
      </c>
      <c r="B1231" t="s">
        <v>95</v>
      </c>
      <c r="C1231" t="s">
        <v>18</v>
      </c>
      <c r="D1231">
        <v>115</v>
      </c>
      <c r="E1231">
        <v>3</v>
      </c>
      <c r="F1231">
        <v>115</v>
      </c>
      <c r="G1231">
        <v>67</v>
      </c>
      <c r="H1231">
        <v>34</v>
      </c>
      <c r="I1231">
        <v>19</v>
      </c>
      <c r="J1231">
        <v>120</v>
      </c>
      <c r="K1231">
        <v>235</v>
      </c>
    </row>
    <row r="1232" spans="1:11" x14ac:dyDescent="0.4">
      <c r="A1232">
        <v>1994</v>
      </c>
      <c r="B1232" t="s">
        <v>95</v>
      </c>
      <c r="C1232" t="s">
        <v>18</v>
      </c>
      <c r="D1232">
        <v>109</v>
      </c>
      <c r="E1232">
        <v>0</v>
      </c>
      <c r="F1232">
        <v>109</v>
      </c>
      <c r="G1232">
        <v>139</v>
      </c>
      <c r="H1232">
        <v>33</v>
      </c>
      <c r="I1232">
        <v>21</v>
      </c>
      <c r="J1232">
        <v>193</v>
      </c>
      <c r="K1232">
        <v>302</v>
      </c>
    </row>
    <row r="1233" spans="1:11" x14ac:dyDescent="0.4">
      <c r="A1233">
        <v>1995</v>
      </c>
      <c r="B1233" t="s">
        <v>95</v>
      </c>
      <c r="C1233" t="s">
        <v>18</v>
      </c>
      <c r="D1233">
        <v>126</v>
      </c>
      <c r="E1233">
        <v>0</v>
      </c>
      <c r="F1233">
        <v>126</v>
      </c>
      <c r="G1233">
        <v>160</v>
      </c>
      <c r="H1233">
        <v>221</v>
      </c>
      <c r="I1233">
        <v>30</v>
      </c>
      <c r="J1233">
        <v>410</v>
      </c>
      <c r="K1233">
        <v>536</v>
      </c>
    </row>
    <row r="1234" spans="1:11" x14ac:dyDescent="0.4">
      <c r="A1234">
        <v>1996</v>
      </c>
      <c r="B1234" t="s">
        <v>95</v>
      </c>
      <c r="C1234" t="s">
        <v>18</v>
      </c>
      <c r="D1234">
        <v>204</v>
      </c>
      <c r="E1234">
        <v>0</v>
      </c>
      <c r="F1234">
        <v>204</v>
      </c>
      <c r="G1234">
        <v>182</v>
      </c>
      <c r="H1234">
        <v>236</v>
      </c>
      <c r="I1234">
        <v>33</v>
      </c>
      <c r="J1234">
        <v>451</v>
      </c>
      <c r="K1234">
        <v>655</v>
      </c>
    </row>
    <row r="1235" spans="1:11" x14ac:dyDescent="0.4">
      <c r="A1235">
        <v>1997</v>
      </c>
      <c r="B1235" t="s">
        <v>95</v>
      </c>
      <c r="C1235" t="s">
        <v>18</v>
      </c>
      <c r="D1235">
        <v>138</v>
      </c>
      <c r="E1235">
        <v>0</v>
      </c>
      <c r="F1235">
        <v>138</v>
      </c>
      <c r="G1235">
        <v>182</v>
      </c>
      <c r="H1235">
        <v>175</v>
      </c>
      <c r="I1235">
        <v>19</v>
      </c>
      <c r="J1235">
        <v>376</v>
      </c>
      <c r="K1235">
        <v>514</v>
      </c>
    </row>
    <row r="1236" spans="1:11" x14ac:dyDescent="0.4">
      <c r="A1236">
        <v>1998</v>
      </c>
      <c r="B1236" t="s">
        <v>95</v>
      </c>
      <c r="C1236" t="s">
        <v>18</v>
      </c>
      <c r="D1236">
        <v>112</v>
      </c>
      <c r="E1236">
        <v>0</v>
      </c>
      <c r="F1236">
        <v>112</v>
      </c>
      <c r="G1236">
        <v>168</v>
      </c>
      <c r="H1236">
        <v>175</v>
      </c>
      <c r="I1236">
        <v>21</v>
      </c>
      <c r="J1236">
        <v>364</v>
      </c>
      <c r="K1236">
        <v>476</v>
      </c>
    </row>
    <row r="1237" spans="1:11" x14ac:dyDescent="0.4">
      <c r="A1237">
        <v>1999</v>
      </c>
      <c r="B1237" t="s">
        <v>95</v>
      </c>
      <c r="C1237" t="s">
        <v>18</v>
      </c>
      <c r="D1237">
        <v>111</v>
      </c>
      <c r="E1237">
        <v>0</v>
      </c>
      <c r="F1237">
        <v>111</v>
      </c>
      <c r="G1237">
        <v>176</v>
      </c>
      <c r="H1237">
        <v>197</v>
      </c>
      <c r="I1237">
        <v>18</v>
      </c>
      <c r="J1237">
        <v>391</v>
      </c>
      <c r="K1237">
        <v>502</v>
      </c>
    </row>
    <row r="1238" spans="1:11" x14ac:dyDescent="0.4">
      <c r="A1238">
        <v>2000</v>
      </c>
      <c r="B1238" t="s">
        <v>95</v>
      </c>
      <c r="C1238" t="s">
        <v>18</v>
      </c>
      <c r="D1238">
        <v>139.46600000000001</v>
      </c>
      <c r="F1238">
        <v>139.46600000000001</v>
      </c>
      <c r="G1238">
        <v>222</v>
      </c>
      <c r="H1238">
        <v>193</v>
      </c>
      <c r="I1238">
        <v>21</v>
      </c>
      <c r="J1238">
        <v>435</v>
      </c>
      <c r="K1238">
        <v>574.46600000000001</v>
      </c>
    </row>
    <row r="1239" spans="1:11" x14ac:dyDescent="0.4">
      <c r="A1239">
        <v>2001</v>
      </c>
      <c r="B1239" t="s">
        <v>95</v>
      </c>
      <c r="C1239" t="s">
        <v>18</v>
      </c>
      <c r="D1239">
        <v>113.551</v>
      </c>
      <c r="F1239">
        <v>113.551</v>
      </c>
      <c r="G1239">
        <v>276</v>
      </c>
      <c r="H1239">
        <v>207</v>
      </c>
      <c r="I1239">
        <v>39</v>
      </c>
      <c r="J1239">
        <v>522</v>
      </c>
      <c r="K1239">
        <v>635.55100000000004</v>
      </c>
    </row>
    <row r="1240" spans="1:11" x14ac:dyDescent="0.4">
      <c r="A1240">
        <v>2002</v>
      </c>
      <c r="B1240" t="s">
        <v>95</v>
      </c>
      <c r="C1240" t="s">
        <v>18</v>
      </c>
      <c r="D1240">
        <v>109.508</v>
      </c>
      <c r="F1240">
        <v>109.508</v>
      </c>
      <c r="G1240">
        <v>292</v>
      </c>
      <c r="H1240">
        <v>280</v>
      </c>
      <c r="I1240">
        <v>70</v>
      </c>
      <c r="J1240">
        <v>641</v>
      </c>
      <c r="K1240">
        <v>750.50800000000004</v>
      </c>
    </row>
    <row r="1241" spans="1:11" x14ac:dyDescent="0.4">
      <c r="A1241">
        <v>2003</v>
      </c>
      <c r="B1241" t="s">
        <v>95</v>
      </c>
      <c r="C1241" t="s">
        <v>18</v>
      </c>
      <c r="D1241">
        <v>94.174999999999997</v>
      </c>
      <c r="F1241">
        <v>94.174999999999997</v>
      </c>
      <c r="G1241">
        <v>384</v>
      </c>
      <c r="H1241">
        <v>255</v>
      </c>
      <c r="I1241">
        <v>102</v>
      </c>
      <c r="J1241">
        <v>741</v>
      </c>
      <c r="K1241">
        <v>835.17499999999995</v>
      </c>
    </row>
    <row r="1242" spans="1:11" x14ac:dyDescent="0.4">
      <c r="A1242">
        <v>2004</v>
      </c>
      <c r="B1242" t="s">
        <v>95</v>
      </c>
      <c r="C1242" t="s">
        <v>18</v>
      </c>
      <c r="D1242">
        <v>140.56200000000001</v>
      </c>
      <c r="F1242">
        <v>140.56200000000001</v>
      </c>
      <c r="G1242">
        <v>586</v>
      </c>
      <c r="H1242">
        <v>238</v>
      </c>
      <c r="I1242">
        <v>54</v>
      </c>
      <c r="J1242">
        <v>879</v>
      </c>
      <c r="K1242">
        <v>1019.562</v>
      </c>
    </row>
    <row r="1243" spans="1:11" x14ac:dyDescent="0.4">
      <c r="A1243">
        <v>2005</v>
      </c>
      <c r="B1243" t="s">
        <v>95</v>
      </c>
      <c r="C1243" t="s">
        <v>18</v>
      </c>
      <c r="D1243">
        <v>169.53200000000001</v>
      </c>
      <c r="F1243">
        <v>169.53200000000001</v>
      </c>
      <c r="G1243">
        <v>399</v>
      </c>
      <c r="H1243">
        <v>224</v>
      </c>
      <c r="I1243">
        <v>38</v>
      </c>
      <c r="J1243">
        <v>661</v>
      </c>
      <c r="K1243">
        <v>830.53200000000004</v>
      </c>
    </row>
    <row r="1244" spans="1:11" x14ac:dyDescent="0.4">
      <c r="A1244">
        <v>2006</v>
      </c>
      <c r="B1244" t="s">
        <v>95</v>
      </c>
      <c r="C1244" t="s">
        <v>18</v>
      </c>
      <c r="D1244">
        <v>242.38200000000001</v>
      </c>
      <c r="F1244">
        <v>242.38200000000001</v>
      </c>
      <c r="G1244">
        <v>368</v>
      </c>
      <c r="H1244">
        <v>166</v>
      </c>
      <c r="I1244">
        <v>38</v>
      </c>
      <c r="J1244">
        <v>572</v>
      </c>
      <c r="K1244">
        <v>814.38200000000006</v>
      </c>
    </row>
    <row r="1245" spans="1:11" x14ac:dyDescent="0.4">
      <c r="A1245">
        <v>2007</v>
      </c>
      <c r="B1245" t="s">
        <v>95</v>
      </c>
      <c r="C1245" t="s">
        <v>18</v>
      </c>
      <c r="D1245">
        <v>276.97800000000001</v>
      </c>
      <c r="F1245">
        <v>276.97800000000001</v>
      </c>
      <c r="G1245">
        <v>398</v>
      </c>
      <c r="H1245">
        <v>118</v>
      </c>
      <c r="I1245">
        <v>38</v>
      </c>
      <c r="J1245">
        <v>554</v>
      </c>
      <c r="K1245">
        <v>830.97800000000007</v>
      </c>
    </row>
    <row r="1246" spans="1:11" x14ac:dyDescent="0.4">
      <c r="A1246">
        <v>2008</v>
      </c>
      <c r="B1246" t="s">
        <v>95</v>
      </c>
      <c r="C1246" t="s">
        <v>18</v>
      </c>
      <c r="D1246">
        <v>217.887</v>
      </c>
      <c r="F1246">
        <v>217.887</v>
      </c>
      <c r="G1246">
        <v>378</v>
      </c>
      <c r="H1246">
        <v>94</v>
      </c>
      <c r="I1246">
        <v>48</v>
      </c>
      <c r="J1246">
        <v>520</v>
      </c>
      <c r="K1246">
        <v>737.88699999999994</v>
      </c>
    </row>
    <row r="1247" spans="1:11" x14ac:dyDescent="0.4">
      <c r="A1247">
        <v>2009</v>
      </c>
      <c r="B1247" t="s">
        <v>95</v>
      </c>
      <c r="C1247" t="s">
        <v>18</v>
      </c>
      <c r="D1247">
        <v>226.988</v>
      </c>
      <c r="F1247">
        <v>226.988</v>
      </c>
      <c r="G1247">
        <v>320</v>
      </c>
      <c r="H1247">
        <v>111</v>
      </c>
      <c r="I1247">
        <v>41</v>
      </c>
      <c r="J1247">
        <v>472</v>
      </c>
      <c r="K1247">
        <v>698.98800000000006</v>
      </c>
    </row>
    <row r="1248" spans="1:11" x14ac:dyDescent="0.4">
      <c r="A1248">
        <v>2010</v>
      </c>
      <c r="B1248" t="s">
        <v>95</v>
      </c>
      <c r="C1248" t="s">
        <v>18</v>
      </c>
      <c r="D1248">
        <v>214.08199999999999</v>
      </c>
      <c r="F1248">
        <v>214.08199999999999</v>
      </c>
      <c r="G1248">
        <v>302</v>
      </c>
      <c r="H1248">
        <v>79</v>
      </c>
      <c r="I1248">
        <v>51</v>
      </c>
      <c r="J1248">
        <v>432</v>
      </c>
      <c r="K1248">
        <v>646.08199999999999</v>
      </c>
    </row>
    <row r="1249" spans="1:11" x14ac:dyDescent="0.4">
      <c r="A1249">
        <v>2011</v>
      </c>
      <c r="B1249" t="s">
        <v>95</v>
      </c>
      <c r="C1249" t="s">
        <v>18</v>
      </c>
      <c r="D1249">
        <v>237.62</v>
      </c>
      <c r="F1249">
        <v>237.62</v>
      </c>
      <c r="G1249">
        <v>279</v>
      </c>
      <c r="H1249">
        <v>85</v>
      </c>
      <c r="I1249">
        <v>51</v>
      </c>
      <c r="J1249">
        <v>416</v>
      </c>
      <c r="K1249">
        <v>653.62</v>
      </c>
    </row>
    <row r="1250" spans="1:11" x14ac:dyDescent="0.4">
      <c r="A1250">
        <v>2012</v>
      </c>
      <c r="B1250" t="s">
        <v>95</v>
      </c>
      <c r="C1250" t="s">
        <v>18</v>
      </c>
      <c r="D1250">
        <v>313.21499999999997</v>
      </c>
      <c r="F1250">
        <v>313.21499999999997</v>
      </c>
      <c r="G1250">
        <v>340</v>
      </c>
      <c r="H1250">
        <v>66</v>
      </c>
      <c r="I1250">
        <v>37</v>
      </c>
      <c r="J1250">
        <v>443</v>
      </c>
      <c r="K1250">
        <v>756.21499999999992</v>
      </c>
    </row>
    <row r="1251" spans="1:11" x14ac:dyDescent="0.4">
      <c r="A1251">
        <v>2013</v>
      </c>
      <c r="B1251" t="s">
        <v>95</v>
      </c>
      <c r="C1251" t="s">
        <v>18</v>
      </c>
      <c r="D1251">
        <v>320.88200000000001</v>
      </c>
      <c r="F1251">
        <v>320.88200000000001</v>
      </c>
      <c r="G1251">
        <v>340.14</v>
      </c>
      <c r="H1251">
        <v>59.835999999999999</v>
      </c>
      <c r="I1251">
        <v>55.106000000000002</v>
      </c>
      <c r="J1251">
        <v>455.08199999999999</v>
      </c>
      <c r="K1251">
        <v>775.96399999999994</v>
      </c>
    </row>
    <row r="1252" spans="1:11" x14ac:dyDescent="0.4">
      <c r="A1252">
        <v>2014</v>
      </c>
      <c r="B1252" t="s">
        <v>95</v>
      </c>
      <c r="C1252" t="s">
        <v>18</v>
      </c>
      <c r="D1252">
        <v>242.096</v>
      </c>
      <c r="F1252">
        <v>242.096</v>
      </c>
      <c r="G1252">
        <v>304.35399999999998</v>
      </c>
      <c r="H1252">
        <v>56.618000000000002</v>
      </c>
      <c r="I1252">
        <v>66.688999999999993</v>
      </c>
      <c r="J1252">
        <v>427.66099999999994</v>
      </c>
      <c r="K1252">
        <v>669.75699999999995</v>
      </c>
    </row>
    <row r="1253" spans="1:11" x14ac:dyDescent="0.4">
      <c r="A1253">
        <v>2015</v>
      </c>
      <c r="B1253" t="s">
        <v>95</v>
      </c>
      <c r="C1253" t="s">
        <v>18</v>
      </c>
      <c r="D1253">
        <v>270.14400000000001</v>
      </c>
      <c r="F1253">
        <v>270.14400000000001</v>
      </c>
      <c r="G1253">
        <v>326.14999999999998</v>
      </c>
      <c r="H1253">
        <v>52.655999999999999</v>
      </c>
      <c r="I1253">
        <v>80.909000000000006</v>
      </c>
      <c r="J1253">
        <v>459.71499999999997</v>
      </c>
      <c r="K1253">
        <v>729.85899999999992</v>
      </c>
    </row>
    <row r="1254" spans="1:11" x14ac:dyDescent="0.4">
      <c r="A1254">
        <v>2016</v>
      </c>
      <c r="B1254" t="s">
        <v>95</v>
      </c>
      <c r="C1254" t="s">
        <v>18</v>
      </c>
      <c r="D1254">
        <v>259.51299999999998</v>
      </c>
      <c r="F1254">
        <v>259.51299999999998</v>
      </c>
      <c r="G1254">
        <v>298.05399999999997</v>
      </c>
      <c r="H1254">
        <v>39.335000000000001</v>
      </c>
      <c r="I1254">
        <v>62.451000000000001</v>
      </c>
      <c r="J1254">
        <v>399.84</v>
      </c>
      <c r="K1254">
        <v>659.35299999999995</v>
      </c>
    </row>
    <row r="1255" spans="1:11" x14ac:dyDescent="0.4">
      <c r="A1255">
        <v>2017</v>
      </c>
      <c r="B1255" t="s">
        <v>95</v>
      </c>
      <c r="C1255" t="s">
        <v>18</v>
      </c>
      <c r="D1255">
        <v>224.98500000000001</v>
      </c>
      <c r="F1255">
        <v>224.98500000000001</v>
      </c>
      <c r="G1255">
        <v>298.02300000000002</v>
      </c>
      <c r="H1255">
        <v>51.155999999999999</v>
      </c>
      <c r="I1255">
        <v>73.043000000000006</v>
      </c>
      <c r="J1255">
        <v>422.22200000000004</v>
      </c>
      <c r="K1255">
        <v>647.20700000000011</v>
      </c>
    </row>
    <row r="1256" spans="1:11" x14ac:dyDescent="0.4">
      <c r="A1256">
        <v>2018</v>
      </c>
      <c r="B1256" t="s">
        <v>95</v>
      </c>
      <c r="C1256" t="s">
        <v>18</v>
      </c>
      <c r="D1256">
        <v>228.846</v>
      </c>
      <c r="F1256">
        <v>228.846</v>
      </c>
      <c r="G1256">
        <v>330.08300000000003</v>
      </c>
      <c r="H1256">
        <v>40.023000000000003</v>
      </c>
      <c r="I1256">
        <v>80.210999999999999</v>
      </c>
      <c r="J1256">
        <v>450.31700000000006</v>
      </c>
      <c r="K1256">
        <v>679.16300000000001</v>
      </c>
    </row>
    <row r="1257" spans="1:11" x14ac:dyDescent="0.4">
      <c r="A1257">
        <v>2019</v>
      </c>
      <c r="B1257" t="s">
        <v>95</v>
      </c>
      <c r="C1257" t="s">
        <v>18</v>
      </c>
      <c r="D1257">
        <v>214.273</v>
      </c>
      <c r="F1257">
        <v>214.273</v>
      </c>
      <c r="G1257">
        <v>263.28399999999999</v>
      </c>
      <c r="H1257">
        <v>39.706000000000003</v>
      </c>
      <c r="I1257">
        <v>82.272000000000006</v>
      </c>
      <c r="J1257">
        <v>385.262</v>
      </c>
      <c r="K1257">
        <v>599.53499999999997</v>
      </c>
    </row>
    <row r="1258" spans="1:11" x14ac:dyDescent="0.4">
      <c r="A1258">
        <v>2020</v>
      </c>
      <c r="B1258" t="s">
        <v>95</v>
      </c>
      <c r="C1258" t="s">
        <v>18</v>
      </c>
      <c r="D1258">
        <v>173.04900000000001</v>
      </c>
      <c r="F1258">
        <v>173.04900000000001</v>
      </c>
      <c r="G1258">
        <v>194.79400000000001</v>
      </c>
      <c r="H1258">
        <v>30.018000000000001</v>
      </c>
      <c r="I1258">
        <v>73.653999999999996</v>
      </c>
      <c r="J1258">
        <v>298.46600000000001</v>
      </c>
      <c r="K1258">
        <v>471.51499999999999</v>
      </c>
    </row>
    <row r="1259" spans="1:11" x14ac:dyDescent="0.4">
      <c r="A1259">
        <v>1867</v>
      </c>
      <c r="B1259" t="s">
        <v>95</v>
      </c>
      <c r="C1259" t="s">
        <v>27</v>
      </c>
      <c r="J1259">
        <v>1565</v>
      </c>
    </row>
    <row r="1260" spans="1:11" x14ac:dyDescent="0.4">
      <c r="A1260">
        <v>1868</v>
      </c>
      <c r="B1260" t="s">
        <v>95</v>
      </c>
      <c r="C1260" t="s">
        <v>27</v>
      </c>
      <c r="J1260">
        <v>1421</v>
      </c>
    </row>
    <row r="1261" spans="1:11" x14ac:dyDescent="0.4">
      <c r="A1261">
        <v>1869</v>
      </c>
      <c r="B1261" t="s">
        <v>95</v>
      </c>
      <c r="C1261" t="s">
        <v>27</v>
      </c>
      <c r="J1261">
        <v>1501</v>
      </c>
    </row>
    <row r="1262" spans="1:11" x14ac:dyDescent="0.4">
      <c r="A1262">
        <v>1870</v>
      </c>
      <c r="B1262" t="s">
        <v>95</v>
      </c>
      <c r="C1262" t="s">
        <v>27</v>
      </c>
      <c r="J1262">
        <v>1532</v>
      </c>
    </row>
    <row r="1263" spans="1:11" x14ac:dyDescent="0.4">
      <c r="A1263">
        <v>1871</v>
      </c>
      <c r="B1263" t="s">
        <v>95</v>
      </c>
      <c r="C1263" t="s">
        <v>27</v>
      </c>
      <c r="J1263">
        <v>1315</v>
      </c>
    </row>
    <row r="1264" spans="1:11" x14ac:dyDescent="0.4">
      <c r="A1264">
        <v>1872</v>
      </c>
      <c r="B1264" t="s">
        <v>95</v>
      </c>
      <c r="C1264" t="s">
        <v>27</v>
      </c>
      <c r="J1264">
        <v>2009</v>
      </c>
    </row>
    <row r="1265" spans="1:11" x14ac:dyDescent="0.4">
      <c r="A1265">
        <v>1873</v>
      </c>
      <c r="B1265" t="s">
        <v>95</v>
      </c>
      <c r="C1265" t="s">
        <v>27</v>
      </c>
      <c r="J1265">
        <v>2740</v>
      </c>
    </row>
    <row r="1266" spans="1:11" x14ac:dyDescent="0.4">
      <c r="A1266">
        <v>1874</v>
      </c>
      <c r="B1266" t="s">
        <v>95</v>
      </c>
      <c r="C1266" t="s">
        <v>27</v>
      </c>
      <c r="J1266">
        <v>2514</v>
      </c>
    </row>
    <row r="1267" spans="1:11" x14ac:dyDescent="0.4">
      <c r="A1267">
        <v>1875</v>
      </c>
      <c r="B1267" t="s">
        <v>95</v>
      </c>
      <c r="C1267" t="s">
        <v>27</v>
      </c>
      <c r="J1267">
        <v>3508</v>
      </c>
    </row>
    <row r="1268" spans="1:11" x14ac:dyDescent="0.4">
      <c r="A1268">
        <v>1876</v>
      </c>
      <c r="B1268" t="s">
        <v>95</v>
      </c>
      <c r="C1268" t="s">
        <v>27</v>
      </c>
      <c r="J1268">
        <v>3046</v>
      </c>
    </row>
    <row r="1269" spans="1:11" x14ac:dyDescent="0.4">
      <c r="A1269">
        <v>1877</v>
      </c>
      <c r="B1269" t="s">
        <v>95</v>
      </c>
      <c r="C1269" t="s">
        <v>27</v>
      </c>
      <c r="J1269">
        <v>2858</v>
      </c>
    </row>
    <row r="1270" spans="1:11" x14ac:dyDescent="0.4">
      <c r="A1270">
        <v>1878</v>
      </c>
      <c r="B1270" t="s">
        <v>95</v>
      </c>
      <c r="C1270" t="s">
        <v>27</v>
      </c>
      <c r="J1270">
        <v>2178</v>
      </c>
    </row>
    <row r="1271" spans="1:11" x14ac:dyDescent="0.4">
      <c r="A1271">
        <v>1879</v>
      </c>
      <c r="B1271" t="s">
        <v>95</v>
      </c>
      <c r="C1271" t="s">
        <v>27</v>
      </c>
      <c r="F1271">
        <v>2701</v>
      </c>
      <c r="J1271">
        <v>1588</v>
      </c>
      <c r="K1271">
        <v>4289</v>
      </c>
    </row>
    <row r="1272" spans="1:11" x14ac:dyDescent="0.4">
      <c r="A1272">
        <v>1880</v>
      </c>
      <c r="B1272" t="s">
        <v>95</v>
      </c>
      <c r="C1272" t="s">
        <v>27</v>
      </c>
      <c r="J1272">
        <v>2413</v>
      </c>
    </row>
    <row r="1273" spans="1:11" x14ac:dyDescent="0.4">
      <c r="A1273">
        <v>1881</v>
      </c>
      <c r="B1273" t="s">
        <v>95</v>
      </c>
      <c r="C1273" t="s">
        <v>27</v>
      </c>
      <c r="J1273">
        <v>3151</v>
      </c>
    </row>
    <row r="1274" spans="1:11" x14ac:dyDescent="0.4">
      <c r="A1274">
        <v>1882</v>
      </c>
      <c r="B1274" t="s">
        <v>95</v>
      </c>
      <c r="C1274" t="s">
        <v>27</v>
      </c>
      <c r="J1274">
        <v>2769</v>
      </c>
    </row>
    <row r="1275" spans="1:11" x14ac:dyDescent="0.4">
      <c r="A1275">
        <v>1883</v>
      </c>
      <c r="B1275" t="s">
        <v>95</v>
      </c>
      <c r="C1275" t="s">
        <v>27</v>
      </c>
      <c r="J1275">
        <v>2414</v>
      </c>
    </row>
    <row r="1276" spans="1:11" x14ac:dyDescent="0.4">
      <c r="A1276">
        <v>1884</v>
      </c>
      <c r="B1276" t="s">
        <v>95</v>
      </c>
      <c r="C1276" t="s">
        <v>27</v>
      </c>
      <c r="J1276">
        <v>2433</v>
      </c>
    </row>
    <row r="1277" spans="1:11" x14ac:dyDescent="0.4">
      <c r="A1277">
        <v>1885</v>
      </c>
      <c r="B1277" t="s">
        <v>95</v>
      </c>
      <c r="C1277" t="s">
        <v>27</v>
      </c>
      <c r="D1277">
        <v>1257</v>
      </c>
      <c r="E1277">
        <v>169</v>
      </c>
      <c r="F1277">
        <v>1426</v>
      </c>
      <c r="J1277">
        <v>2654</v>
      </c>
      <c r="K1277">
        <v>4080</v>
      </c>
    </row>
    <row r="1278" spans="1:11" x14ac:dyDescent="0.4">
      <c r="A1278">
        <v>1886</v>
      </c>
      <c r="B1278" t="s">
        <v>95</v>
      </c>
      <c r="C1278" t="s">
        <v>27</v>
      </c>
      <c r="J1278">
        <v>2381</v>
      </c>
    </row>
    <row r="1279" spans="1:11" x14ac:dyDescent="0.4">
      <c r="A1279">
        <v>1887</v>
      </c>
      <c r="B1279" t="s">
        <v>95</v>
      </c>
      <c r="C1279" t="s">
        <v>27</v>
      </c>
      <c r="J1279">
        <v>2990</v>
      </c>
    </row>
    <row r="1280" spans="1:11" x14ac:dyDescent="0.4">
      <c r="A1280">
        <v>1888</v>
      </c>
      <c r="B1280" t="s">
        <v>95</v>
      </c>
      <c r="C1280" t="s">
        <v>27</v>
      </c>
      <c r="J1280">
        <v>5183</v>
      </c>
    </row>
    <row r="1281" spans="1:11" x14ac:dyDescent="0.4">
      <c r="A1281">
        <v>1889</v>
      </c>
      <c r="B1281" t="s">
        <v>95</v>
      </c>
      <c r="C1281" t="s">
        <v>27</v>
      </c>
      <c r="F1281">
        <v>2392</v>
      </c>
      <c r="J1281">
        <v>5214</v>
      </c>
      <c r="K1281">
        <v>7606</v>
      </c>
    </row>
    <row r="1282" spans="1:11" x14ac:dyDescent="0.4">
      <c r="A1282">
        <v>1890</v>
      </c>
      <c r="B1282" t="s">
        <v>95</v>
      </c>
      <c r="C1282" t="s">
        <v>27</v>
      </c>
      <c r="F1282">
        <v>1033</v>
      </c>
      <c r="J1282">
        <v>5941</v>
      </c>
      <c r="K1282">
        <v>6974</v>
      </c>
    </row>
    <row r="1283" spans="1:11" x14ac:dyDescent="0.4">
      <c r="A1283">
        <v>1891</v>
      </c>
      <c r="B1283" t="s">
        <v>95</v>
      </c>
      <c r="C1283" t="s">
        <v>27</v>
      </c>
      <c r="D1283">
        <v>1533</v>
      </c>
      <c r="E1283">
        <v>92</v>
      </c>
      <c r="F1283">
        <v>1625</v>
      </c>
      <c r="J1283">
        <v>4505</v>
      </c>
      <c r="K1283">
        <v>6130</v>
      </c>
    </row>
    <row r="1284" spans="1:11" x14ac:dyDescent="0.4">
      <c r="A1284">
        <v>1892</v>
      </c>
      <c r="B1284" t="s">
        <v>95</v>
      </c>
      <c r="C1284" t="s">
        <v>27</v>
      </c>
      <c r="D1284">
        <v>1326</v>
      </c>
      <c r="E1284">
        <v>160</v>
      </c>
      <c r="F1284">
        <v>1486</v>
      </c>
      <c r="J1284">
        <v>6208</v>
      </c>
      <c r="K1284">
        <v>7694</v>
      </c>
    </row>
    <row r="1285" spans="1:11" x14ac:dyDescent="0.4">
      <c r="A1285">
        <v>1893</v>
      </c>
      <c r="B1285" t="s">
        <v>95</v>
      </c>
      <c r="C1285" t="s">
        <v>27</v>
      </c>
      <c r="D1285">
        <v>1378</v>
      </c>
      <c r="E1285">
        <v>200</v>
      </c>
      <c r="F1285">
        <v>1578</v>
      </c>
      <c r="J1285">
        <v>3872</v>
      </c>
      <c r="K1285">
        <v>5450</v>
      </c>
    </row>
    <row r="1286" spans="1:11" x14ac:dyDescent="0.4">
      <c r="A1286">
        <v>1894</v>
      </c>
      <c r="B1286" t="s">
        <v>95</v>
      </c>
      <c r="C1286" t="s">
        <v>27</v>
      </c>
      <c r="D1286">
        <v>1102</v>
      </c>
      <c r="E1286">
        <v>117</v>
      </c>
      <c r="F1286">
        <v>1219</v>
      </c>
      <c r="J1286">
        <v>2697</v>
      </c>
      <c r="K1286">
        <v>3916</v>
      </c>
    </row>
    <row r="1287" spans="1:11" x14ac:dyDescent="0.4">
      <c r="A1287">
        <v>1895</v>
      </c>
      <c r="B1287" t="s">
        <v>95</v>
      </c>
      <c r="C1287" t="s">
        <v>27</v>
      </c>
      <c r="D1287">
        <v>742</v>
      </c>
      <c r="E1287">
        <v>204</v>
      </c>
      <c r="F1287">
        <v>946</v>
      </c>
      <c r="J1287">
        <v>1414</v>
      </c>
      <c r="K1287">
        <v>2360</v>
      </c>
    </row>
    <row r="1288" spans="1:11" x14ac:dyDescent="0.4">
      <c r="A1288">
        <v>1896</v>
      </c>
      <c r="B1288" t="s">
        <v>95</v>
      </c>
      <c r="C1288" t="s">
        <v>27</v>
      </c>
      <c r="D1288">
        <v>742</v>
      </c>
      <c r="E1288">
        <v>264</v>
      </c>
      <c r="F1288">
        <v>1006</v>
      </c>
      <c r="J1288">
        <v>1669</v>
      </c>
      <c r="K1288">
        <v>2675</v>
      </c>
    </row>
    <row r="1289" spans="1:11" x14ac:dyDescent="0.4">
      <c r="A1289">
        <v>1897</v>
      </c>
      <c r="B1289" t="s">
        <v>95</v>
      </c>
      <c r="C1289" t="s">
        <v>27</v>
      </c>
      <c r="D1289">
        <v>581</v>
      </c>
      <c r="E1289">
        <v>285</v>
      </c>
      <c r="F1289">
        <v>866</v>
      </c>
      <c r="J1289">
        <v>1086</v>
      </c>
      <c r="K1289">
        <v>1952</v>
      </c>
    </row>
    <row r="1290" spans="1:11" x14ac:dyDescent="0.4">
      <c r="A1290">
        <v>1898</v>
      </c>
      <c r="B1290" t="s">
        <v>95</v>
      </c>
      <c r="C1290" t="s">
        <v>27</v>
      </c>
      <c r="D1290">
        <v>344</v>
      </c>
      <c r="E1290">
        <v>249</v>
      </c>
      <c r="F1290">
        <v>593</v>
      </c>
      <c r="J1290">
        <v>1218</v>
      </c>
      <c r="K1290">
        <v>1811</v>
      </c>
    </row>
    <row r="1291" spans="1:11" x14ac:dyDescent="0.4">
      <c r="A1291">
        <v>1899</v>
      </c>
      <c r="B1291" t="s">
        <v>95</v>
      </c>
      <c r="C1291" t="s">
        <v>27</v>
      </c>
      <c r="D1291">
        <v>339</v>
      </c>
      <c r="E1291">
        <v>307</v>
      </c>
      <c r="F1291">
        <v>646</v>
      </c>
      <c r="J1291">
        <v>1679</v>
      </c>
      <c r="K1291">
        <v>2325</v>
      </c>
    </row>
    <row r="1292" spans="1:11" x14ac:dyDescent="0.4">
      <c r="A1292">
        <v>1900</v>
      </c>
      <c r="B1292" t="s">
        <v>95</v>
      </c>
      <c r="C1292" t="s">
        <v>27</v>
      </c>
      <c r="D1292">
        <v>364</v>
      </c>
      <c r="E1292">
        <v>192</v>
      </c>
      <c r="F1292">
        <v>556</v>
      </c>
      <c r="J1292">
        <v>1531</v>
      </c>
      <c r="K1292">
        <v>2087</v>
      </c>
    </row>
    <row r="1293" spans="1:11" x14ac:dyDescent="0.4">
      <c r="A1293">
        <v>1901</v>
      </c>
      <c r="B1293" t="s">
        <v>95</v>
      </c>
      <c r="C1293" t="s">
        <v>27</v>
      </c>
      <c r="D1293">
        <v>525</v>
      </c>
      <c r="E1293">
        <v>264</v>
      </c>
      <c r="F1293">
        <v>789</v>
      </c>
      <c r="J1293">
        <v>1691</v>
      </c>
      <c r="K1293">
        <v>2480</v>
      </c>
    </row>
    <row r="1294" spans="1:11" x14ac:dyDescent="0.4">
      <c r="A1294">
        <v>1902</v>
      </c>
      <c r="B1294" t="s">
        <v>95</v>
      </c>
      <c r="C1294" t="s">
        <v>27</v>
      </c>
      <c r="D1294">
        <v>582</v>
      </c>
      <c r="E1294">
        <v>332</v>
      </c>
      <c r="F1294">
        <v>914</v>
      </c>
      <c r="J1294">
        <v>1640</v>
      </c>
      <c r="K1294">
        <v>2554</v>
      </c>
    </row>
    <row r="1295" spans="1:11" x14ac:dyDescent="0.4">
      <c r="A1295">
        <v>1903</v>
      </c>
      <c r="B1295" t="s">
        <v>95</v>
      </c>
      <c r="C1295" t="s">
        <v>27</v>
      </c>
      <c r="D1295">
        <v>501</v>
      </c>
      <c r="E1295">
        <v>436</v>
      </c>
      <c r="F1295">
        <v>937</v>
      </c>
      <c r="J1295">
        <v>1333</v>
      </c>
      <c r="K1295">
        <v>2270</v>
      </c>
    </row>
    <row r="1296" spans="1:11" x14ac:dyDescent="0.4">
      <c r="A1296">
        <v>1904</v>
      </c>
      <c r="B1296" t="s">
        <v>95</v>
      </c>
      <c r="C1296" t="s">
        <v>27</v>
      </c>
      <c r="D1296">
        <v>484</v>
      </c>
      <c r="E1296">
        <v>304</v>
      </c>
      <c r="F1296">
        <v>788</v>
      </c>
      <c r="J1296">
        <v>2077</v>
      </c>
      <c r="K1296">
        <v>2865</v>
      </c>
    </row>
    <row r="1297" spans="1:11" x14ac:dyDescent="0.4">
      <c r="A1297">
        <v>1905</v>
      </c>
      <c r="B1297" t="s">
        <v>95</v>
      </c>
      <c r="C1297" t="s">
        <v>27</v>
      </c>
      <c r="D1297">
        <v>467</v>
      </c>
      <c r="E1297">
        <v>208</v>
      </c>
      <c r="F1297">
        <v>675</v>
      </c>
      <c r="J1297">
        <v>1198</v>
      </c>
      <c r="K1297">
        <v>1873</v>
      </c>
    </row>
    <row r="1298" spans="1:11" x14ac:dyDescent="0.4">
      <c r="A1298">
        <v>1906</v>
      </c>
      <c r="B1298" t="s">
        <v>95</v>
      </c>
      <c r="C1298" t="s">
        <v>27</v>
      </c>
      <c r="D1298">
        <v>594</v>
      </c>
      <c r="E1298">
        <v>198</v>
      </c>
      <c r="F1298">
        <v>792</v>
      </c>
      <c r="J1298">
        <v>1319</v>
      </c>
      <c r="K1298">
        <v>2111</v>
      </c>
    </row>
    <row r="1299" spans="1:11" x14ac:dyDescent="0.4">
      <c r="A1299">
        <v>1907</v>
      </c>
      <c r="B1299" t="s">
        <v>95</v>
      </c>
      <c r="C1299" t="s">
        <v>27</v>
      </c>
      <c r="D1299">
        <v>850</v>
      </c>
      <c r="E1299">
        <v>283</v>
      </c>
      <c r="F1299">
        <v>1133</v>
      </c>
      <c r="J1299">
        <v>1177</v>
      </c>
      <c r="K1299">
        <v>2310</v>
      </c>
    </row>
    <row r="1300" spans="1:11" x14ac:dyDescent="0.4">
      <c r="A1300">
        <v>1908</v>
      </c>
      <c r="B1300" t="s">
        <v>95</v>
      </c>
      <c r="C1300" t="s">
        <v>27</v>
      </c>
      <c r="D1300">
        <v>703</v>
      </c>
      <c r="E1300">
        <v>271</v>
      </c>
      <c r="F1300">
        <v>974</v>
      </c>
      <c r="J1300">
        <v>2087</v>
      </c>
      <c r="K1300">
        <v>3061</v>
      </c>
    </row>
    <row r="1301" spans="1:11" x14ac:dyDescent="0.4">
      <c r="A1301">
        <v>1909</v>
      </c>
      <c r="B1301" t="s">
        <v>95</v>
      </c>
      <c r="C1301" t="s">
        <v>27</v>
      </c>
      <c r="J1301">
        <v>1216</v>
      </c>
    </row>
    <row r="1302" spans="1:11" x14ac:dyDescent="0.4">
      <c r="A1302">
        <v>1910</v>
      </c>
      <c r="B1302" t="s">
        <v>95</v>
      </c>
      <c r="C1302" t="s">
        <v>27</v>
      </c>
      <c r="J1302">
        <v>1163</v>
      </c>
    </row>
    <row r="1303" spans="1:11" x14ac:dyDescent="0.4">
      <c r="A1303">
        <v>1911</v>
      </c>
      <c r="B1303" t="s">
        <v>95</v>
      </c>
      <c r="C1303" t="s">
        <v>27</v>
      </c>
      <c r="J1303">
        <v>1175</v>
      </c>
      <c r="K1303">
        <v>1175</v>
      </c>
    </row>
    <row r="1304" spans="1:11" x14ac:dyDescent="0.4">
      <c r="A1304">
        <v>1912</v>
      </c>
      <c r="B1304" t="s">
        <v>95</v>
      </c>
      <c r="C1304" t="s">
        <v>27</v>
      </c>
      <c r="F1304">
        <v>782</v>
      </c>
      <c r="J1304">
        <v>995</v>
      </c>
      <c r="K1304">
        <v>1777</v>
      </c>
    </row>
    <row r="1305" spans="1:11" x14ac:dyDescent="0.4">
      <c r="A1305">
        <v>1913</v>
      </c>
      <c r="B1305" t="s">
        <v>95</v>
      </c>
      <c r="C1305" t="s">
        <v>27</v>
      </c>
      <c r="F1305">
        <v>787</v>
      </c>
      <c r="J1305">
        <v>1144</v>
      </c>
      <c r="K1305">
        <v>1931</v>
      </c>
    </row>
    <row r="1306" spans="1:11" x14ac:dyDescent="0.4">
      <c r="A1306">
        <v>1914</v>
      </c>
      <c r="B1306" t="s">
        <v>95</v>
      </c>
      <c r="C1306" t="s">
        <v>27</v>
      </c>
      <c r="F1306">
        <v>1393</v>
      </c>
      <c r="J1306">
        <v>1281</v>
      </c>
      <c r="K1306">
        <v>2674</v>
      </c>
    </row>
    <row r="1307" spans="1:11" x14ac:dyDescent="0.4">
      <c r="A1307">
        <v>1915</v>
      </c>
      <c r="B1307" t="s">
        <v>95</v>
      </c>
      <c r="C1307" t="s">
        <v>27</v>
      </c>
      <c r="F1307">
        <v>812</v>
      </c>
      <c r="J1307">
        <v>1392</v>
      </c>
      <c r="K1307">
        <v>2204</v>
      </c>
    </row>
    <row r="1308" spans="1:11" x14ac:dyDescent="0.4">
      <c r="A1308">
        <v>1916</v>
      </c>
      <c r="B1308" t="s">
        <v>95</v>
      </c>
      <c r="C1308" t="s">
        <v>27</v>
      </c>
      <c r="D1308">
        <v>716</v>
      </c>
      <c r="E1308">
        <v>1203</v>
      </c>
      <c r="F1308">
        <v>1919</v>
      </c>
      <c r="J1308">
        <v>2021</v>
      </c>
      <c r="K1308">
        <v>3940</v>
      </c>
    </row>
    <row r="1309" spans="1:11" x14ac:dyDescent="0.4">
      <c r="A1309">
        <v>1917</v>
      </c>
      <c r="B1309" t="s">
        <v>95</v>
      </c>
      <c r="C1309" t="s">
        <v>27</v>
      </c>
      <c r="D1309">
        <v>680</v>
      </c>
      <c r="E1309">
        <v>209</v>
      </c>
      <c r="F1309">
        <v>889</v>
      </c>
      <c r="J1309">
        <v>1221</v>
      </c>
      <c r="K1309">
        <v>2110</v>
      </c>
    </row>
    <row r="1310" spans="1:11" x14ac:dyDescent="0.4">
      <c r="A1310">
        <v>1918</v>
      </c>
      <c r="B1310" t="s">
        <v>95</v>
      </c>
      <c r="C1310" t="s">
        <v>27</v>
      </c>
      <c r="D1310">
        <v>972</v>
      </c>
      <c r="E1310">
        <v>130</v>
      </c>
      <c r="F1310">
        <v>1102</v>
      </c>
      <c r="J1310">
        <v>1189</v>
      </c>
      <c r="K1310">
        <v>2291</v>
      </c>
    </row>
    <row r="1311" spans="1:11" x14ac:dyDescent="0.4">
      <c r="A1311">
        <v>1919</v>
      </c>
      <c r="B1311" t="s">
        <v>95</v>
      </c>
      <c r="C1311" t="s">
        <v>27</v>
      </c>
      <c r="D1311">
        <v>551</v>
      </c>
      <c r="E1311">
        <v>176</v>
      </c>
      <c r="F1311">
        <v>727</v>
      </c>
      <c r="J1311">
        <v>1296</v>
      </c>
      <c r="K1311">
        <v>2023</v>
      </c>
    </row>
    <row r="1312" spans="1:11" x14ac:dyDescent="0.4">
      <c r="A1312">
        <v>1920</v>
      </c>
      <c r="B1312" t="s">
        <v>95</v>
      </c>
      <c r="C1312" t="s">
        <v>27</v>
      </c>
      <c r="D1312">
        <v>446</v>
      </c>
      <c r="E1312">
        <v>201</v>
      </c>
      <c r="F1312">
        <v>647</v>
      </c>
      <c r="J1312">
        <v>1438</v>
      </c>
      <c r="K1312">
        <v>2085</v>
      </c>
    </row>
    <row r="1313" spans="1:11" x14ac:dyDescent="0.4">
      <c r="A1313">
        <v>1921</v>
      </c>
      <c r="B1313" t="s">
        <v>95</v>
      </c>
      <c r="C1313" t="s">
        <v>27</v>
      </c>
      <c r="D1313">
        <v>534</v>
      </c>
      <c r="E1313">
        <v>224</v>
      </c>
      <c r="F1313">
        <v>758</v>
      </c>
      <c r="J1313">
        <v>1299</v>
      </c>
      <c r="K1313">
        <v>2057</v>
      </c>
    </row>
    <row r="1314" spans="1:11" x14ac:dyDescent="0.4">
      <c r="A1314">
        <v>1922</v>
      </c>
      <c r="B1314" t="s">
        <v>95</v>
      </c>
      <c r="C1314" t="s">
        <v>27</v>
      </c>
      <c r="D1314">
        <v>1083</v>
      </c>
      <c r="E1314">
        <v>319</v>
      </c>
      <c r="F1314">
        <v>1402</v>
      </c>
      <c r="G1314">
        <v>68</v>
      </c>
      <c r="H1314">
        <v>1069</v>
      </c>
      <c r="I1314">
        <v>254</v>
      </c>
      <c r="J1314">
        <v>1391</v>
      </c>
      <c r="K1314">
        <v>2793</v>
      </c>
    </row>
    <row r="1315" spans="1:11" x14ac:dyDescent="0.4">
      <c r="A1315">
        <v>1923</v>
      </c>
      <c r="B1315" t="s">
        <v>95</v>
      </c>
      <c r="C1315" t="s">
        <v>27</v>
      </c>
      <c r="D1315">
        <v>981</v>
      </c>
      <c r="E1315">
        <v>218</v>
      </c>
      <c r="F1315">
        <v>1199</v>
      </c>
      <c r="G1315">
        <v>129</v>
      </c>
      <c r="H1315">
        <v>1215</v>
      </c>
      <c r="I1315">
        <v>176</v>
      </c>
      <c r="J1315">
        <v>1520</v>
      </c>
      <c r="K1315">
        <v>2719</v>
      </c>
    </row>
    <row r="1316" spans="1:11" x14ac:dyDescent="0.4">
      <c r="A1316">
        <v>1924</v>
      </c>
      <c r="B1316" t="s">
        <v>95</v>
      </c>
      <c r="C1316" t="s">
        <v>27</v>
      </c>
      <c r="D1316">
        <v>1164</v>
      </c>
      <c r="E1316">
        <v>218</v>
      </c>
      <c r="F1316">
        <v>1382</v>
      </c>
      <c r="G1316">
        <v>193</v>
      </c>
      <c r="H1316">
        <v>1083</v>
      </c>
      <c r="I1316">
        <v>200</v>
      </c>
      <c r="J1316">
        <v>1476</v>
      </c>
      <c r="K1316">
        <v>2858</v>
      </c>
    </row>
    <row r="1317" spans="1:11" x14ac:dyDescent="0.4">
      <c r="A1317">
        <v>1925</v>
      </c>
      <c r="B1317" t="s">
        <v>95</v>
      </c>
      <c r="C1317" t="s">
        <v>27</v>
      </c>
      <c r="D1317">
        <v>953</v>
      </c>
      <c r="E1317">
        <v>250</v>
      </c>
      <c r="F1317">
        <v>1203</v>
      </c>
      <c r="G1317">
        <v>122</v>
      </c>
      <c r="H1317">
        <v>1255</v>
      </c>
      <c r="I1317">
        <v>240</v>
      </c>
      <c r="J1317">
        <v>1617</v>
      </c>
      <c r="K1317">
        <v>2820</v>
      </c>
    </row>
    <row r="1318" spans="1:11" x14ac:dyDescent="0.4">
      <c r="A1318">
        <v>1926</v>
      </c>
      <c r="B1318" t="s">
        <v>95</v>
      </c>
      <c r="C1318" t="s">
        <v>27</v>
      </c>
      <c r="D1318">
        <v>1225</v>
      </c>
      <c r="E1318">
        <v>497</v>
      </c>
      <c r="F1318">
        <v>1722</v>
      </c>
      <c r="G1318">
        <v>155</v>
      </c>
      <c r="H1318">
        <v>1127</v>
      </c>
      <c r="I1318">
        <v>238</v>
      </c>
      <c r="J1318">
        <v>1520</v>
      </c>
      <c r="K1318">
        <v>3242</v>
      </c>
    </row>
    <row r="1319" spans="1:11" x14ac:dyDescent="0.4">
      <c r="A1319">
        <v>1927</v>
      </c>
      <c r="B1319" t="s">
        <v>95</v>
      </c>
      <c r="C1319" t="s">
        <v>27</v>
      </c>
      <c r="D1319">
        <v>1152</v>
      </c>
      <c r="E1319">
        <v>525</v>
      </c>
      <c r="F1319">
        <v>1677</v>
      </c>
      <c r="G1319">
        <v>191</v>
      </c>
      <c r="H1319">
        <v>1560</v>
      </c>
      <c r="I1319">
        <v>214</v>
      </c>
      <c r="J1319">
        <v>1965</v>
      </c>
      <c r="K1319">
        <v>3642</v>
      </c>
    </row>
    <row r="1320" spans="1:11" x14ac:dyDescent="0.4">
      <c r="A1320">
        <v>1928</v>
      </c>
      <c r="B1320" t="s">
        <v>95</v>
      </c>
      <c r="C1320" t="s">
        <v>27</v>
      </c>
      <c r="D1320">
        <v>1233</v>
      </c>
      <c r="E1320">
        <v>235</v>
      </c>
      <c r="F1320">
        <v>1468</v>
      </c>
      <c r="G1320">
        <v>224</v>
      </c>
      <c r="H1320">
        <v>1358</v>
      </c>
      <c r="I1320">
        <v>211</v>
      </c>
      <c r="J1320">
        <v>1793</v>
      </c>
      <c r="K1320">
        <v>3261</v>
      </c>
    </row>
    <row r="1321" spans="1:11" x14ac:dyDescent="0.4">
      <c r="A1321">
        <v>1929</v>
      </c>
      <c r="B1321" t="s">
        <v>95</v>
      </c>
      <c r="C1321" t="s">
        <v>27</v>
      </c>
      <c r="D1321">
        <v>885</v>
      </c>
      <c r="E1321">
        <v>572</v>
      </c>
      <c r="F1321">
        <v>1457</v>
      </c>
      <c r="G1321">
        <v>205</v>
      </c>
      <c r="H1321">
        <v>1090</v>
      </c>
      <c r="I1321">
        <v>295</v>
      </c>
      <c r="J1321">
        <v>1590</v>
      </c>
      <c r="K1321">
        <v>3047</v>
      </c>
    </row>
    <row r="1322" spans="1:11" x14ac:dyDescent="0.4">
      <c r="A1322">
        <v>1930</v>
      </c>
      <c r="B1322" t="s">
        <v>95</v>
      </c>
      <c r="C1322" t="s">
        <v>27</v>
      </c>
      <c r="D1322">
        <v>1936</v>
      </c>
      <c r="E1322">
        <v>1043</v>
      </c>
      <c r="F1322">
        <v>2979</v>
      </c>
      <c r="G1322">
        <v>247</v>
      </c>
      <c r="H1322">
        <v>994</v>
      </c>
      <c r="I1322">
        <v>192</v>
      </c>
      <c r="J1322">
        <v>1433</v>
      </c>
      <c r="K1322">
        <v>4412</v>
      </c>
    </row>
    <row r="1323" spans="1:11" x14ac:dyDescent="0.4">
      <c r="A1323">
        <v>1931</v>
      </c>
      <c r="B1323" t="s">
        <v>95</v>
      </c>
      <c r="C1323" t="s">
        <v>27</v>
      </c>
      <c r="D1323">
        <v>2192</v>
      </c>
      <c r="E1323">
        <v>1948</v>
      </c>
      <c r="F1323">
        <v>4140</v>
      </c>
      <c r="G1323">
        <v>245</v>
      </c>
      <c r="H1323">
        <v>981</v>
      </c>
      <c r="I1323">
        <v>234</v>
      </c>
      <c r="J1323">
        <v>1460</v>
      </c>
      <c r="K1323">
        <v>5600</v>
      </c>
    </row>
    <row r="1324" spans="1:11" x14ac:dyDescent="0.4">
      <c r="A1324">
        <v>1932</v>
      </c>
      <c r="B1324" t="s">
        <v>95</v>
      </c>
      <c r="C1324" t="s">
        <v>27</v>
      </c>
      <c r="D1324">
        <v>1587</v>
      </c>
      <c r="E1324">
        <v>2463</v>
      </c>
      <c r="F1324">
        <v>4050</v>
      </c>
      <c r="G1324">
        <v>219</v>
      </c>
      <c r="H1324">
        <v>1195</v>
      </c>
      <c r="I1324">
        <v>168</v>
      </c>
      <c r="J1324">
        <v>1582</v>
      </c>
      <c r="K1324">
        <v>5632</v>
      </c>
    </row>
    <row r="1325" spans="1:11" x14ac:dyDescent="0.4">
      <c r="A1325">
        <v>1933</v>
      </c>
      <c r="B1325" t="s">
        <v>95</v>
      </c>
      <c r="C1325" t="s">
        <v>27</v>
      </c>
      <c r="D1325">
        <v>2572</v>
      </c>
      <c r="E1325">
        <v>762</v>
      </c>
      <c r="F1325">
        <v>3334</v>
      </c>
      <c r="G1325">
        <v>310</v>
      </c>
      <c r="H1325">
        <v>1475</v>
      </c>
      <c r="I1325">
        <v>258</v>
      </c>
      <c r="J1325">
        <v>2043</v>
      </c>
      <c r="K1325">
        <v>5377</v>
      </c>
    </row>
    <row r="1326" spans="1:11" x14ac:dyDescent="0.4">
      <c r="A1326">
        <v>1934</v>
      </c>
      <c r="B1326" t="s">
        <v>95</v>
      </c>
      <c r="C1326" t="s">
        <v>27</v>
      </c>
      <c r="D1326">
        <v>2373</v>
      </c>
      <c r="E1326">
        <v>195</v>
      </c>
      <c r="F1326">
        <v>2568</v>
      </c>
      <c r="G1326">
        <v>309</v>
      </c>
      <c r="H1326">
        <v>1383</v>
      </c>
      <c r="I1326">
        <v>253</v>
      </c>
      <c r="J1326">
        <v>1945</v>
      </c>
      <c r="K1326">
        <v>4513</v>
      </c>
    </row>
    <row r="1327" spans="1:11" x14ac:dyDescent="0.4">
      <c r="A1327">
        <v>1935</v>
      </c>
      <c r="B1327" t="s">
        <v>95</v>
      </c>
      <c r="C1327" t="s">
        <v>27</v>
      </c>
      <c r="D1327">
        <v>1682</v>
      </c>
      <c r="E1327">
        <v>213</v>
      </c>
      <c r="F1327">
        <v>1895</v>
      </c>
      <c r="G1327">
        <v>340</v>
      </c>
      <c r="H1327">
        <v>1292</v>
      </c>
      <c r="I1327">
        <v>304</v>
      </c>
      <c r="J1327">
        <v>1936</v>
      </c>
      <c r="K1327">
        <v>3831</v>
      </c>
    </row>
    <row r="1328" spans="1:11" x14ac:dyDescent="0.4">
      <c r="A1328">
        <v>1936</v>
      </c>
      <c r="B1328" t="s">
        <v>95</v>
      </c>
      <c r="C1328" t="s">
        <v>27</v>
      </c>
      <c r="D1328">
        <v>1313</v>
      </c>
      <c r="E1328">
        <v>129</v>
      </c>
      <c r="F1328">
        <v>1442</v>
      </c>
      <c r="G1328">
        <v>235</v>
      </c>
      <c r="H1328">
        <v>984</v>
      </c>
      <c r="I1328">
        <v>260</v>
      </c>
      <c r="J1328">
        <v>1479</v>
      </c>
      <c r="K1328">
        <v>2921</v>
      </c>
    </row>
    <row r="1329" spans="1:12" x14ac:dyDescent="0.4">
      <c r="A1329">
        <v>1937</v>
      </c>
      <c r="B1329" t="s">
        <v>95</v>
      </c>
      <c r="C1329" t="s">
        <v>27</v>
      </c>
      <c r="D1329">
        <v>864</v>
      </c>
      <c r="E1329">
        <v>155</v>
      </c>
      <c r="F1329">
        <v>1019</v>
      </c>
      <c r="G1329">
        <v>287</v>
      </c>
      <c r="H1329">
        <v>1123</v>
      </c>
      <c r="I1329">
        <v>254</v>
      </c>
      <c r="J1329">
        <v>1664</v>
      </c>
      <c r="K1329">
        <v>2683</v>
      </c>
    </row>
    <row r="1330" spans="1:12" x14ac:dyDescent="0.4">
      <c r="A1330">
        <v>1938</v>
      </c>
      <c r="B1330" t="s">
        <v>95</v>
      </c>
      <c r="C1330" t="s">
        <v>27</v>
      </c>
      <c r="D1330">
        <v>502</v>
      </c>
      <c r="E1330">
        <v>56</v>
      </c>
      <c r="F1330">
        <v>558</v>
      </c>
      <c r="G1330">
        <v>205</v>
      </c>
      <c r="H1330">
        <v>1196</v>
      </c>
      <c r="I1330">
        <v>186</v>
      </c>
      <c r="J1330">
        <v>1587</v>
      </c>
      <c r="K1330">
        <v>2145</v>
      </c>
    </row>
    <row r="1331" spans="1:12" x14ac:dyDescent="0.4">
      <c r="A1331">
        <v>1939</v>
      </c>
      <c r="B1331" t="s">
        <v>95</v>
      </c>
      <c r="C1331" t="s">
        <v>27</v>
      </c>
      <c r="D1331">
        <v>229</v>
      </c>
      <c r="E1331">
        <v>26</v>
      </c>
      <c r="F1331">
        <v>255</v>
      </c>
      <c r="G1331">
        <v>115</v>
      </c>
      <c r="H1331">
        <v>1118</v>
      </c>
      <c r="I1331">
        <v>157</v>
      </c>
      <c r="J1331">
        <v>1390</v>
      </c>
      <c r="K1331">
        <v>1645</v>
      </c>
    </row>
    <row r="1332" spans="1:12" x14ac:dyDescent="0.4">
      <c r="A1332">
        <v>1940</v>
      </c>
      <c r="B1332" t="s">
        <v>95</v>
      </c>
      <c r="C1332" t="s">
        <v>27</v>
      </c>
      <c r="D1332">
        <v>157</v>
      </c>
      <c r="E1332">
        <v>32</v>
      </c>
      <c r="F1332">
        <v>189</v>
      </c>
      <c r="G1332">
        <v>92</v>
      </c>
      <c r="H1332">
        <v>887</v>
      </c>
      <c r="I1332">
        <v>119</v>
      </c>
      <c r="J1332">
        <v>1098</v>
      </c>
      <c r="K1332">
        <v>1287</v>
      </c>
    </row>
    <row r="1333" spans="1:12" x14ac:dyDescent="0.4">
      <c r="A1333">
        <v>1941</v>
      </c>
      <c r="B1333" t="s">
        <v>95</v>
      </c>
      <c r="C1333" t="s">
        <v>27</v>
      </c>
      <c r="D1333">
        <v>102</v>
      </c>
      <c r="E1333">
        <v>12</v>
      </c>
      <c r="F1333">
        <v>114</v>
      </c>
      <c r="G1333">
        <v>93</v>
      </c>
      <c r="H1333">
        <v>748</v>
      </c>
      <c r="I1333">
        <v>85</v>
      </c>
      <c r="J1333">
        <v>926</v>
      </c>
      <c r="K1333">
        <v>1040</v>
      </c>
    </row>
    <row r="1334" spans="1:12" x14ac:dyDescent="0.4">
      <c r="A1334">
        <v>1942</v>
      </c>
      <c r="B1334" t="s">
        <v>95</v>
      </c>
      <c r="C1334" t="s">
        <v>27</v>
      </c>
      <c r="D1334">
        <v>88</v>
      </c>
      <c r="E1334">
        <v>7</v>
      </c>
      <c r="F1334">
        <v>95</v>
      </c>
      <c r="G1334">
        <v>114</v>
      </c>
      <c r="H1334">
        <v>584</v>
      </c>
      <c r="I1334">
        <v>85</v>
      </c>
      <c r="J1334">
        <v>783</v>
      </c>
      <c r="K1334">
        <v>878</v>
      </c>
    </row>
    <row r="1335" spans="1:12" x14ac:dyDescent="0.4">
      <c r="A1335">
        <v>1943</v>
      </c>
      <c r="B1335" t="s">
        <v>95</v>
      </c>
      <c r="C1335" t="s">
        <v>27</v>
      </c>
      <c r="D1335">
        <v>133</v>
      </c>
      <c r="E1335">
        <v>16</v>
      </c>
      <c r="F1335">
        <v>149</v>
      </c>
      <c r="G1335">
        <v>113</v>
      </c>
      <c r="H1335">
        <v>442</v>
      </c>
      <c r="I1335">
        <v>49</v>
      </c>
      <c r="J1335">
        <v>604</v>
      </c>
      <c r="K1335">
        <v>753</v>
      </c>
    </row>
    <row r="1336" spans="1:12" x14ac:dyDescent="0.4">
      <c r="A1336">
        <v>1944</v>
      </c>
      <c r="B1336" t="s">
        <v>95</v>
      </c>
      <c r="C1336" t="s">
        <v>27</v>
      </c>
      <c r="D1336">
        <v>159</v>
      </c>
      <c r="E1336">
        <v>26</v>
      </c>
      <c r="F1336">
        <v>185</v>
      </c>
      <c r="G1336">
        <v>142</v>
      </c>
      <c r="H1336">
        <v>364</v>
      </c>
      <c r="I1336">
        <v>31</v>
      </c>
      <c r="J1336">
        <v>537</v>
      </c>
      <c r="K1336">
        <v>722</v>
      </c>
    </row>
    <row r="1337" spans="1:12" x14ac:dyDescent="0.4">
      <c r="A1337">
        <v>1945</v>
      </c>
      <c r="B1337" t="s">
        <v>95</v>
      </c>
      <c r="C1337" t="s">
        <v>27</v>
      </c>
      <c r="D1337">
        <v>150</v>
      </c>
      <c r="E1337">
        <v>32</v>
      </c>
      <c r="F1337">
        <v>182</v>
      </c>
      <c r="G1337">
        <v>66</v>
      </c>
      <c r="H1337">
        <v>279</v>
      </c>
      <c r="I1337">
        <v>22</v>
      </c>
      <c r="J1337">
        <v>367</v>
      </c>
      <c r="K1337">
        <v>549</v>
      </c>
    </row>
    <row r="1338" spans="1:12" x14ac:dyDescent="0.4">
      <c r="A1338">
        <v>1946</v>
      </c>
      <c r="B1338" t="s">
        <v>95</v>
      </c>
      <c r="C1338" t="s">
        <v>27</v>
      </c>
      <c r="D1338">
        <v>280</v>
      </c>
      <c r="E1338">
        <v>265</v>
      </c>
      <c r="F1338">
        <v>545</v>
      </c>
      <c r="G1338">
        <v>158</v>
      </c>
      <c r="H1338">
        <v>246</v>
      </c>
      <c r="I1338">
        <v>25</v>
      </c>
      <c r="J1338">
        <v>429</v>
      </c>
      <c r="K1338">
        <v>974</v>
      </c>
    </row>
    <row r="1339" spans="1:12" x14ac:dyDescent="0.4">
      <c r="A1339">
        <v>1947</v>
      </c>
      <c r="B1339" t="s">
        <v>95</v>
      </c>
      <c r="C1339" t="s">
        <v>27</v>
      </c>
      <c r="D1339">
        <v>1697</v>
      </c>
      <c r="E1339">
        <v>1326</v>
      </c>
      <c r="F1339">
        <v>3023</v>
      </c>
      <c r="G1339">
        <v>292</v>
      </c>
      <c r="H1339">
        <v>87</v>
      </c>
      <c r="I1339">
        <v>77</v>
      </c>
      <c r="J1339">
        <v>456</v>
      </c>
      <c r="K1339">
        <v>3479</v>
      </c>
    </row>
    <row r="1340" spans="1:12" x14ac:dyDescent="0.4">
      <c r="A1340">
        <v>1948</v>
      </c>
      <c r="B1340" t="s">
        <v>95</v>
      </c>
      <c r="C1340" t="s">
        <v>27</v>
      </c>
      <c r="D1340">
        <v>2141</v>
      </c>
      <c r="E1340">
        <v>831</v>
      </c>
      <c r="F1340">
        <v>2972</v>
      </c>
      <c r="G1340">
        <v>538</v>
      </c>
      <c r="H1340">
        <v>245</v>
      </c>
      <c r="I1340">
        <v>147</v>
      </c>
      <c r="J1340">
        <v>930</v>
      </c>
      <c r="K1340">
        <v>3902</v>
      </c>
    </row>
    <row r="1341" spans="1:12" x14ac:dyDescent="0.4">
      <c r="A1341">
        <v>1949</v>
      </c>
      <c r="B1341" t="s">
        <v>95</v>
      </c>
      <c r="C1341" t="s">
        <v>27</v>
      </c>
      <c r="D1341">
        <v>450</v>
      </c>
      <c r="E1341">
        <v>80</v>
      </c>
      <c r="F1341">
        <v>530</v>
      </c>
      <c r="G1341">
        <v>243</v>
      </c>
      <c r="H1341">
        <v>805</v>
      </c>
      <c r="I1341">
        <v>273</v>
      </c>
      <c r="J1341">
        <v>1321</v>
      </c>
      <c r="K1341">
        <v>1851</v>
      </c>
    </row>
    <row r="1342" spans="1:12" x14ac:dyDescent="0.4">
      <c r="A1342">
        <v>1950</v>
      </c>
      <c r="B1342" t="s">
        <v>95</v>
      </c>
      <c r="C1342" t="s">
        <v>27</v>
      </c>
      <c r="D1342">
        <v>109</v>
      </c>
      <c r="E1342">
        <v>5</v>
      </c>
      <c r="F1342">
        <v>114</v>
      </c>
      <c r="G1342">
        <v>226</v>
      </c>
      <c r="H1342">
        <v>2189</v>
      </c>
      <c r="I1342">
        <v>286</v>
      </c>
      <c r="J1342">
        <v>2701</v>
      </c>
      <c r="K1342">
        <v>2815</v>
      </c>
      <c r="L1342" t="s">
        <v>102</v>
      </c>
    </row>
    <row r="1343" spans="1:12" x14ac:dyDescent="0.4">
      <c r="A1343">
        <v>1951</v>
      </c>
      <c r="B1343" t="s">
        <v>95</v>
      </c>
      <c r="C1343" t="s">
        <v>27</v>
      </c>
      <c r="D1343">
        <v>125</v>
      </c>
      <c r="E1343">
        <v>18</v>
      </c>
      <c r="F1343">
        <v>143</v>
      </c>
      <c r="G1343">
        <v>225</v>
      </c>
      <c r="H1343">
        <v>3203</v>
      </c>
      <c r="I1343">
        <v>164</v>
      </c>
      <c r="J1343">
        <v>3592</v>
      </c>
      <c r="K1343">
        <v>3735</v>
      </c>
      <c r="L1343" t="s">
        <v>102</v>
      </c>
    </row>
    <row r="1344" spans="1:12" x14ac:dyDescent="0.4">
      <c r="A1344">
        <v>1952</v>
      </c>
      <c r="B1344" t="s">
        <v>95</v>
      </c>
      <c r="C1344" t="s">
        <v>27</v>
      </c>
      <c r="D1344">
        <v>147</v>
      </c>
      <c r="E1344">
        <v>21</v>
      </c>
      <c r="F1344">
        <v>168</v>
      </c>
      <c r="G1344">
        <v>284</v>
      </c>
      <c r="H1344">
        <v>5217</v>
      </c>
      <c r="I1344">
        <v>58</v>
      </c>
      <c r="J1344">
        <v>5559</v>
      </c>
      <c r="K1344">
        <v>5727</v>
      </c>
      <c r="L1344" t="s">
        <v>102</v>
      </c>
    </row>
    <row r="1345" spans="1:12" x14ac:dyDescent="0.4">
      <c r="A1345">
        <v>1953</v>
      </c>
      <c r="B1345" t="s">
        <v>95</v>
      </c>
      <c r="C1345" t="s">
        <v>27</v>
      </c>
      <c r="D1345">
        <v>147</v>
      </c>
      <c r="E1345">
        <v>6</v>
      </c>
      <c r="F1345">
        <v>153</v>
      </c>
      <c r="G1345">
        <v>180</v>
      </c>
      <c r="H1345">
        <v>6242</v>
      </c>
      <c r="I1345">
        <v>58</v>
      </c>
      <c r="J1345">
        <v>6480</v>
      </c>
      <c r="K1345">
        <v>6633</v>
      </c>
      <c r="L1345" t="s">
        <v>103</v>
      </c>
    </row>
    <row r="1346" spans="1:12" x14ac:dyDescent="0.4">
      <c r="A1346">
        <v>1954</v>
      </c>
      <c r="B1346" t="s">
        <v>95</v>
      </c>
      <c r="C1346" t="s">
        <v>27</v>
      </c>
      <c r="D1346">
        <v>88</v>
      </c>
      <c r="E1346">
        <v>3</v>
      </c>
      <c r="F1346">
        <v>91</v>
      </c>
      <c r="G1346">
        <v>271</v>
      </c>
      <c r="H1346">
        <v>3743</v>
      </c>
      <c r="I1346">
        <v>44</v>
      </c>
      <c r="J1346">
        <v>4058</v>
      </c>
      <c r="K1346">
        <v>4149</v>
      </c>
      <c r="L1346" t="s">
        <v>103</v>
      </c>
    </row>
    <row r="1347" spans="1:12" x14ac:dyDescent="0.4">
      <c r="A1347">
        <v>1955</v>
      </c>
      <c r="B1347" t="s">
        <v>95</v>
      </c>
      <c r="C1347" t="s">
        <v>27</v>
      </c>
      <c r="D1347">
        <v>66</v>
      </c>
      <c r="E1347">
        <v>0</v>
      </c>
      <c r="F1347">
        <v>66</v>
      </c>
      <c r="G1347">
        <v>258</v>
      </c>
      <c r="H1347">
        <v>1634</v>
      </c>
      <c r="I1347">
        <v>70</v>
      </c>
      <c r="J1347">
        <v>1962</v>
      </c>
      <c r="K1347">
        <v>2028</v>
      </c>
      <c r="L1347" t="s">
        <v>103</v>
      </c>
    </row>
    <row r="1348" spans="1:12" x14ac:dyDescent="0.4">
      <c r="A1348">
        <v>1956</v>
      </c>
      <c r="B1348" t="s">
        <v>95</v>
      </c>
      <c r="C1348" t="s">
        <v>27</v>
      </c>
      <c r="D1348">
        <v>30</v>
      </c>
      <c r="E1348">
        <v>0</v>
      </c>
      <c r="F1348">
        <v>30</v>
      </c>
      <c r="G1348">
        <v>216</v>
      </c>
      <c r="H1348">
        <v>670</v>
      </c>
      <c r="I1348">
        <v>83</v>
      </c>
      <c r="J1348">
        <v>969</v>
      </c>
      <c r="K1348">
        <v>999</v>
      </c>
      <c r="L1348" t="s">
        <v>103</v>
      </c>
    </row>
    <row r="1349" spans="1:12" x14ac:dyDescent="0.4">
      <c r="A1349">
        <v>1957</v>
      </c>
      <c r="B1349" t="s">
        <v>95</v>
      </c>
      <c r="C1349" t="s">
        <v>27</v>
      </c>
      <c r="D1349">
        <v>41</v>
      </c>
      <c r="E1349">
        <v>1</v>
      </c>
      <c r="F1349">
        <v>42</v>
      </c>
      <c r="G1349">
        <v>89</v>
      </c>
      <c r="H1349">
        <v>248</v>
      </c>
      <c r="I1349">
        <v>105</v>
      </c>
      <c r="J1349">
        <v>442</v>
      </c>
      <c r="K1349">
        <v>484</v>
      </c>
      <c r="L1349" t="s">
        <v>103</v>
      </c>
    </row>
    <row r="1350" spans="1:12" x14ac:dyDescent="0.4">
      <c r="A1350">
        <v>1958</v>
      </c>
      <c r="B1350" t="s">
        <v>95</v>
      </c>
      <c r="C1350" t="s">
        <v>27</v>
      </c>
      <c r="D1350">
        <v>72</v>
      </c>
      <c r="E1350">
        <v>0</v>
      </c>
      <c r="F1350">
        <v>72</v>
      </c>
      <c r="G1350">
        <v>156</v>
      </c>
      <c r="H1350">
        <v>90</v>
      </c>
      <c r="I1350">
        <v>167</v>
      </c>
      <c r="J1350">
        <v>413</v>
      </c>
      <c r="K1350">
        <v>485</v>
      </c>
      <c r="L1350" t="s">
        <v>103</v>
      </c>
    </row>
    <row r="1351" spans="1:12" x14ac:dyDescent="0.4">
      <c r="A1351">
        <v>1959</v>
      </c>
      <c r="B1351" t="s">
        <v>95</v>
      </c>
      <c r="C1351" t="s">
        <v>27</v>
      </c>
      <c r="D1351">
        <v>86</v>
      </c>
      <c r="E1351">
        <v>16</v>
      </c>
      <c r="F1351">
        <v>102</v>
      </c>
      <c r="G1351">
        <v>229</v>
      </c>
      <c r="H1351">
        <v>49</v>
      </c>
      <c r="I1351">
        <v>69</v>
      </c>
      <c r="J1351">
        <v>347</v>
      </c>
      <c r="K1351">
        <v>449</v>
      </c>
      <c r="L1351" t="s">
        <v>103</v>
      </c>
    </row>
    <row r="1352" spans="1:12" x14ac:dyDescent="0.4">
      <c r="A1352">
        <v>1960</v>
      </c>
      <c r="B1352" t="s">
        <v>95</v>
      </c>
      <c r="C1352" t="s">
        <v>27</v>
      </c>
      <c r="D1352">
        <v>285</v>
      </c>
      <c r="E1352">
        <v>54</v>
      </c>
      <c r="F1352">
        <v>339</v>
      </c>
      <c r="G1352">
        <v>827</v>
      </c>
      <c r="H1352">
        <v>57</v>
      </c>
      <c r="I1352">
        <v>35</v>
      </c>
      <c r="J1352">
        <v>919</v>
      </c>
      <c r="K1352">
        <v>1258</v>
      </c>
    </row>
    <row r="1353" spans="1:12" x14ac:dyDescent="0.4">
      <c r="A1353">
        <v>1961</v>
      </c>
      <c r="B1353" t="s">
        <v>95</v>
      </c>
      <c r="C1353" t="s">
        <v>27</v>
      </c>
      <c r="D1353">
        <v>358</v>
      </c>
      <c r="E1353">
        <v>80</v>
      </c>
      <c r="F1353">
        <v>438</v>
      </c>
      <c r="G1353">
        <v>812</v>
      </c>
      <c r="H1353">
        <v>96</v>
      </c>
      <c r="I1353">
        <v>119</v>
      </c>
      <c r="J1353">
        <v>1027</v>
      </c>
      <c r="K1353">
        <v>1465</v>
      </c>
    </row>
    <row r="1354" spans="1:12" x14ac:dyDescent="0.4">
      <c r="A1354">
        <v>1962</v>
      </c>
      <c r="B1354" t="s">
        <v>95</v>
      </c>
      <c r="C1354" t="s">
        <v>27</v>
      </c>
      <c r="D1354">
        <v>239</v>
      </c>
      <c r="E1354">
        <v>66</v>
      </c>
      <c r="F1354">
        <v>305</v>
      </c>
      <c r="G1354">
        <v>349</v>
      </c>
      <c r="H1354">
        <v>130</v>
      </c>
      <c r="I1354">
        <v>104</v>
      </c>
      <c r="J1354">
        <v>583</v>
      </c>
      <c r="K1354">
        <v>888</v>
      </c>
    </row>
    <row r="1355" spans="1:12" x14ac:dyDescent="0.4">
      <c r="A1355">
        <v>1963</v>
      </c>
      <c r="B1355" t="s">
        <v>95</v>
      </c>
      <c r="C1355" t="s">
        <v>27</v>
      </c>
      <c r="D1355">
        <v>101</v>
      </c>
      <c r="E1355">
        <v>12</v>
      </c>
      <c r="F1355">
        <v>113</v>
      </c>
      <c r="G1355">
        <v>269</v>
      </c>
      <c r="H1355">
        <v>207</v>
      </c>
      <c r="I1355">
        <v>34</v>
      </c>
      <c r="J1355">
        <v>510</v>
      </c>
      <c r="K1355">
        <v>623</v>
      </c>
    </row>
    <row r="1356" spans="1:12" x14ac:dyDescent="0.4">
      <c r="A1356">
        <v>1964</v>
      </c>
      <c r="B1356" t="s">
        <v>95</v>
      </c>
      <c r="C1356" t="s">
        <v>27</v>
      </c>
      <c r="D1356">
        <v>141</v>
      </c>
      <c r="E1356">
        <v>24</v>
      </c>
      <c r="F1356">
        <v>165</v>
      </c>
      <c r="G1356">
        <v>320</v>
      </c>
      <c r="H1356">
        <v>232</v>
      </c>
      <c r="I1356">
        <v>93</v>
      </c>
      <c r="J1356">
        <v>645</v>
      </c>
      <c r="K1356">
        <v>810</v>
      </c>
    </row>
    <row r="1357" spans="1:12" x14ac:dyDescent="0.4">
      <c r="A1357">
        <v>1965</v>
      </c>
      <c r="B1357" t="s">
        <v>95</v>
      </c>
      <c r="C1357" t="s">
        <v>27</v>
      </c>
      <c r="D1357">
        <v>172</v>
      </c>
      <c r="E1357">
        <v>3</v>
      </c>
      <c r="F1357">
        <v>175</v>
      </c>
      <c r="G1357">
        <v>407</v>
      </c>
      <c r="H1357">
        <v>171</v>
      </c>
      <c r="I1357">
        <v>37</v>
      </c>
      <c r="J1357">
        <v>615</v>
      </c>
      <c r="K1357">
        <v>790</v>
      </c>
    </row>
    <row r="1358" spans="1:12" x14ac:dyDescent="0.4">
      <c r="A1358">
        <v>1966</v>
      </c>
      <c r="B1358" t="s">
        <v>95</v>
      </c>
      <c r="C1358" t="s">
        <v>27</v>
      </c>
      <c r="D1358">
        <v>171</v>
      </c>
      <c r="E1358">
        <v>1</v>
      </c>
      <c r="F1358">
        <v>172</v>
      </c>
      <c r="G1358">
        <v>347</v>
      </c>
      <c r="H1358">
        <v>157</v>
      </c>
      <c r="I1358">
        <v>75</v>
      </c>
      <c r="J1358">
        <v>579</v>
      </c>
      <c r="K1358">
        <v>751</v>
      </c>
    </row>
    <row r="1359" spans="1:12" x14ac:dyDescent="0.4">
      <c r="A1359">
        <v>1967</v>
      </c>
      <c r="B1359" t="s">
        <v>95</v>
      </c>
      <c r="C1359" t="s">
        <v>27</v>
      </c>
      <c r="D1359">
        <v>237</v>
      </c>
      <c r="E1359">
        <v>26</v>
      </c>
      <c r="F1359">
        <v>263</v>
      </c>
      <c r="G1359">
        <v>381</v>
      </c>
      <c r="H1359">
        <v>148</v>
      </c>
      <c r="I1359">
        <v>79</v>
      </c>
      <c r="J1359">
        <v>608</v>
      </c>
      <c r="K1359">
        <v>871</v>
      </c>
    </row>
    <row r="1360" spans="1:12" x14ac:dyDescent="0.4">
      <c r="A1360">
        <v>1968</v>
      </c>
      <c r="B1360" t="s">
        <v>95</v>
      </c>
      <c r="C1360" t="s">
        <v>27</v>
      </c>
      <c r="D1360">
        <v>271</v>
      </c>
      <c r="E1360">
        <v>10</v>
      </c>
      <c r="F1360">
        <v>281</v>
      </c>
      <c r="G1360">
        <v>356</v>
      </c>
      <c r="H1360">
        <v>286</v>
      </c>
      <c r="I1360">
        <v>99</v>
      </c>
      <c r="J1360">
        <v>741</v>
      </c>
      <c r="K1360">
        <v>1022</v>
      </c>
    </row>
    <row r="1361" spans="1:12" x14ac:dyDescent="0.4">
      <c r="A1361">
        <v>1969</v>
      </c>
      <c r="B1361" t="s">
        <v>95</v>
      </c>
      <c r="C1361" t="s">
        <v>27</v>
      </c>
      <c r="D1361">
        <v>290</v>
      </c>
      <c r="E1361">
        <v>16</v>
      </c>
      <c r="F1361">
        <v>306</v>
      </c>
      <c r="G1361">
        <v>493</v>
      </c>
      <c r="H1361">
        <v>196</v>
      </c>
      <c r="I1361">
        <v>160</v>
      </c>
      <c r="J1361">
        <v>849</v>
      </c>
      <c r="K1361">
        <v>1155</v>
      </c>
    </row>
    <row r="1362" spans="1:12" x14ac:dyDescent="0.4">
      <c r="A1362">
        <v>1970</v>
      </c>
      <c r="B1362" t="s">
        <v>95</v>
      </c>
      <c r="C1362" t="s">
        <v>27</v>
      </c>
      <c r="D1362">
        <v>169</v>
      </c>
      <c r="E1362">
        <v>4</v>
      </c>
      <c r="F1362">
        <v>173</v>
      </c>
      <c r="G1362">
        <v>607</v>
      </c>
      <c r="H1362">
        <v>207</v>
      </c>
      <c r="I1362">
        <v>176</v>
      </c>
      <c r="J1362">
        <v>990</v>
      </c>
      <c r="K1362">
        <v>1163</v>
      </c>
    </row>
    <row r="1363" spans="1:12" x14ac:dyDescent="0.4">
      <c r="A1363">
        <v>1971</v>
      </c>
      <c r="B1363" t="s">
        <v>95</v>
      </c>
      <c r="C1363" t="s">
        <v>27</v>
      </c>
      <c r="D1363">
        <v>198</v>
      </c>
      <c r="E1363">
        <v>5</v>
      </c>
      <c r="F1363">
        <v>203</v>
      </c>
      <c r="G1363">
        <v>553</v>
      </c>
      <c r="H1363">
        <v>183</v>
      </c>
      <c r="I1363">
        <v>226</v>
      </c>
      <c r="J1363">
        <v>962</v>
      </c>
      <c r="K1363">
        <v>1165</v>
      </c>
    </row>
    <row r="1364" spans="1:12" x14ac:dyDescent="0.4">
      <c r="A1364">
        <v>1972</v>
      </c>
      <c r="B1364" t="s">
        <v>95</v>
      </c>
      <c r="C1364" t="s">
        <v>27</v>
      </c>
      <c r="D1364">
        <v>271</v>
      </c>
      <c r="E1364">
        <v>26</v>
      </c>
      <c r="F1364">
        <v>297</v>
      </c>
      <c r="G1364">
        <v>472</v>
      </c>
      <c r="H1364">
        <v>172</v>
      </c>
      <c r="I1364">
        <v>190</v>
      </c>
      <c r="J1364">
        <v>834</v>
      </c>
      <c r="K1364">
        <v>1131</v>
      </c>
      <c r="L1364" t="s">
        <v>104</v>
      </c>
    </row>
    <row r="1365" spans="1:12" x14ac:dyDescent="0.4">
      <c r="A1365">
        <v>1973</v>
      </c>
      <c r="B1365" t="s">
        <v>95</v>
      </c>
      <c r="C1365" t="s">
        <v>27</v>
      </c>
      <c r="D1365">
        <v>145</v>
      </c>
      <c r="E1365">
        <v>15</v>
      </c>
      <c r="F1365">
        <v>160</v>
      </c>
      <c r="G1365">
        <v>374</v>
      </c>
      <c r="H1365">
        <v>140</v>
      </c>
      <c r="I1365">
        <v>176</v>
      </c>
      <c r="J1365">
        <v>690</v>
      </c>
      <c r="K1365">
        <v>850</v>
      </c>
    </row>
    <row r="1366" spans="1:12" x14ac:dyDescent="0.4">
      <c r="A1366">
        <v>1974</v>
      </c>
      <c r="B1366" t="s">
        <v>95</v>
      </c>
      <c r="C1366" t="s">
        <v>27</v>
      </c>
      <c r="D1366">
        <v>254</v>
      </c>
      <c r="E1366">
        <v>16</v>
      </c>
      <c r="F1366">
        <v>270</v>
      </c>
      <c r="G1366">
        <v>628</v>
      </c>
      <c r="H1366">
        <v>146</v>
      </c>
      <c r="I1366">
        <v>176</v>
      </c>
      <c r="J1366">
        <v>950</v>
      </c>
      <c r="K1366">
        <v>1220</v>
      </c>
    </row>
    <row r="1367" spans="1:12" x14ac:dyDescent="0.4">
      <c r="A1367">
        <v>1975</v>
      </c>
      <c r="B1367" t="s">
        <v>95</v>
      </c>
      <c r="C1367" t="s">
        <v>27</v>
      </c>
      <c r="D1367">
        <v>378</v>
      </c>
      <c r="E1367">
        <v>27</v>
      </c>
      <c r="F1367">
        <v>405</v>
      </c>
      <c r="G1367">
        <v>655</v>
      </c>
      <c r="H1367">
        <v>142</v>
      </c>
      <c r="I1367">
        <v>104</v>
      </c>
      <c r="J1367">
        <v>901</v>
      </c>
      <c r="K1367">
        <v>1306</v>
      </c>
    </row>
    <row r="1368" spans="1:12" x14ac:dyDescent="0.4">
      <c r="A1368">
        <v>1976</v>
      </c>
      <c r="B1368" t="s">
        <v>95</v>
      </c>
      <c r="C1368" t="s">
        <v>27</v>
      </c>
      <c r="D1368">
        <v>458</v>
      </c>
      <c r="E1368">
        <v>29</v>
      </c>
      <c r="F1368">
        <v>487</v>
      </c>
      <c r="G1368">
        <v>890</v>
      </c>
      <c r="H1368">
        <v>87</v>
      </c>
      <c r="I1368">
        <v>94</v>
      </c>
      <c r="J1368">
        <v>1071</v>
      </c>
      <c r="K1368">
        <v>1558</v>
      </c>
    </row>
    <row r="1369" spans="1:12" x14ac:dyDescent="0.4">
      <c r="A1369">
        <v>1977</v>
      </c>
      <c r="B1369" t="s">
        <v>95</v>
      </c>
      <c r="C1369" t="s">
        <v>27</v>
      </c>
      <c r="D1369">
        <v>402</v>
      </c>
      <c r="E1369">
        <v>42</v>
      </c>
      <c r="F1369">
        <v>444</v>
      </c>
      <c r="G1369">
        <v>1244</v>
      </c>
      <c r="H1369">
        <v>160</v>
      </c>
      <c r="I1369">
        <v>189</v>
      </c>
      <c r="J1369">
        <v>1593</v>
      </c>
      <c r="K1369">
        <v>2037</v>
      </c>
    </row>
    <row r="1370" spans="1:12" x14ac:dyDescent="0.4">
      <c r="A1370">
        <v>1978</v>
      </c>
      <c r="B1370" t="s">
        <v>95</v>
      </c>
      <c r="C1370" t="s">
        <v>27</v>
      </c>
      <c r="D1370">
        <v>516</v>
      </c>
      <c r="E1370">
        <v>40</v>
      </c>
      <c r="F1370">
        <v>556</v>
      </c>
      <c r="G1370">
        <v>1425</v>
      </c>
      <c r="H1370">
        <v>158</v>
      </c>
      <c r="I1370">
        <v>197</v>
      </c>
      <c r="J1370">
        <v>1780</v>
      </c>
      <c r="K1370">
        <v>2336</v>
      </c>
    </row>
    <row r="1371" spans="1:12" x14ac:dyDescent="0.4">
      <c r="A1371">
        <v>1979</v>
      </c>
      <c r="B1371" t="s">
        <v>95</v>
      </c>
      <c r="C1371" t="s">
        <v>27</v>
      </c>
      <c r="D1371">
        <v>630</v>
      </c>
      <c r="E1371">
        <v>39</v>
      </c>
      <c r="F1371">
        <v>669</v>
      </c>
      <c r="G1371">
        <v>1045</v>
      </c>
      <c r="H1371">
        <v>147</v>
      </c>
      <c r="I1371">
        <v>147</v>
      </c>
      <c r="J1371">
        <v>1339</v>
      </c>
      <c r="K1371">
        <v>2008</v>
      </c>
    </row>
    <row r="1372" spans="1:12" x14ac:dyDescent="0.4">
      <c r="A1372">
        <v>1980</v>
      </c>
      <c r="B1372" t="s">
        <v>95</v>
      </c>
      <c r="C1372" t="s">
        <v>27</v>
      </c>
      <c r="D1372">
        <v>729</v>
      </c>
      <c r="E1372">
        <v>73</v>
      </c>
      <c r="F1372">
        <v>802</v>
      </c>
      <c r="G1372">
        <v>1270</v>
      </c>
      <c r="H1372">
        <v>210</v>
      </c>
      <c r="I1372">
        <v>168</v>
      </c>
      <c r="J1372">
        <v>1648</v>
      </c>
      <c r="K1372">
        <v>2450</v>
      </c>
    </row>
    <row r="1373" spans="1:12" x14ac:dyDescent="0.4">
      <c r="A1373">
        <v>1981</v>
      </c>
      <c r="B1373" t="s">
        <v>95</v>
      </c>
      <c r="C1373" t="s">
        <v>27</v>
      </c>
      <c r="D1373">
        <v>873</v>
      </c>
      <c r="E1373">
        <v>66</v>
      </c>
      <c r="F1373">
        <v>939</v>
      </c>
      <c r="G1373">
        <v>1277</v>
      </c>
      <c r="H1373">
        <v>204</v>
      </c>
      <c r="I1373">
        <v>221</v>
      </c>
      <c r="J1373">
        <v>1702</v>
      </c>
      <c r="K1373">
        <v>2641</v>
      </c>
    </row>
    <row r="1374" spans="1:12" x14ac:dyDescent="0.4">
      <c r="A1374">
        <v>1982</v>
      </c>
      <c r="B1374" t="s">
        <v>95</v>
      </c>
      <c r="C1374" t="s">
        <v>27</v>
      </c>
      <c r="D1374">
        <v>1545</v>
      </c>
      <c r="E1374">
        <v>77</v>
      </c>
      <c r="F1374">
        <v>1622</v>
      </c>
      <c r="G1374">
        <v>1624</v>
      </c>
      <c r="H1374">
        <v>173</v>
      </c>
      <c r="I1374">
        <v>388</v>
      </c>
      <c r="J1374">
        <v>2185</v>
      </c>
      <c r="K1374">
        <v>3807</v>
      </c>
    </row>
    <row r="1375" spans="1:12" x14ac:dyDescent="0.4">
      <c r="A1375">
        <v>1983</v>
      </c>
      <c r="B1375" t="s">
        <v>95</v>
      </c>
      <c r="C1375" t="s">
        <v>27</v>
      </c>
      <c r="D1375">
        <v>1862</v>
      </c>
      <c r="E1375">
        <v>89</v>
      </c>
      <c r="F1375">
        <v>1951</v>
      </c>
      <c r="G1375">
        <v>2635</v>
      </c>
      <c r="H1375">
        <v>137</v>
      </c>
      <c r="I1375">
        <v>460</v>
      </c>
      <c r="J1375">
        <v>3232</v>
      </c>
      <c r="K1375">
        <v>5183</v>
      </c>
    </row>
    <row r="1376" spans="1:12" x14ac:dyDescent="0.4">
      <c r="A1376">
        <v>1984</v>
      </c>
      <c r="B1376" t="s">
        <v>95</v>
      </c>
      <c r="C1376" t="s">
        <v>27</v>
      </c>
      <c r="D1376">
        <v>1580</v>
      </c>
      <c r="E1376">
        <v>68</v>
      </c>
      <c r="F1376">
        <v>1648</v>
      </c>
      <c r="G1376">
        <v>2075</v>
      </c>
      <c r="H1376">
        <v>140</v>
      </c>
      <c r="I1376">
        <v>397</v>
      </c>
      <c r="J1376">
        <v>2611</v>
      </c>
      <c r="K1376">
        <v>4259</v>
      </c>
    </row>
    <row r="1377" spans="1:11" x14ac:dyDescent="0.4">
      <c r="A1377">
        <v>1985</v>
      </c>
      <c r="B1377" t="s">
        <v>95</v>
      </c>
      <c r="C1377" t="s">
        <v>27</v>
      </c>
      <c r="D1377">
        <v>1843</v>
      </c>
      <c r="E1377">
        <v>104</v>
      </c>
      <c r="F1377">
        <v>1947</v>
      </c>
      <c r="G1377">
        <v>2351</v>
      </c>
      <c r="H1377">
        <v>224</v>
      </c>
      <c r="I1377">
        <v>394</v>
      </c>
      <c r="J1377">
        <v>2969</v>
      </c>
      <c r="K1377">
        <v>4916</v>
      </c>
    </row>
    <row r="1378" spans="1:11" x14ac:dyDescent="0.4">
      <c r="A1378">
        <v>1986</v>
      </c>
      <c r="B1378" t="s">
        <v>95</v>
      </c>
      <c r="C1378" t="s">
        <v>27</v>
      </c>
      <c r="D1378">
        <v>1905</v>
      </c>
      <c r="E1378">
        <v>214</v>
      </c>
      <c r="F1378">
        <v>2119</v>
      </c>
      <c r="G1378">
        <v>2233</v>
      </c>
      <c r="H1378">
        <v>271</v>
      </c>
      <c r="I1378">
        <v>385</v>
      </c>
      <c r="J1378">
        <v>2888</v>
      </c>
      <c r="K1378">
        <v>5007</v>
      </c>
    </row>
    <row r="1379" spans="1:11" x14ac:dyDescent="0.4">
      <c r="A1379">
        <v>1987</v>
      </c>
      <c r="B1379" t="s">
        <v>95</v>
      </c>
      <c r="C1379" t="s">
        <v>27</v>
      </c>
      <c r="D1379">
        <v>2495</v>
      </c>
      <c r="E1379">
        <v>322</v>
      </c>
      <c r="F1379">
        <v>2817</v>
      </c>
      <c r="G1379">
        <v>2660</v>
      </c>
      <c r="H1379">
        <v>188</v>
      </c>
      <c r="I1379">
        <v>452</v>
      </c>
      <c r="J1379">
        <v>3301</v>
      </c>
      <c r="K1379">
        <v>6118</v>
      </c>
    </row>
    <row r="1380" spans="1:11" x14ac:dyDescent="0.4">
      <c r="A1380">
        <v>1988</v>
      </c>
      <c r="B1380" t="s">
        <v>95</v>
      </c>
      <c r="C1380" t="s">
        <v>27</v>
      </c>
      <c r="D1380">
        <v>2526</v>
      </c>
      <c r="E1380">
        <v>353</v>
      </c>
      <c r="F1380">
        <v>2879</v>
      </c>
      <c r="G1380">
        <v>2533</v>
      </c>
      <c r="H1380">
        <v>122</v>
      </c>
      <c r="I1380">
        <v>406</v>
      </c>
      <c r="J1380">
        <v>3062</v>
      </c>
      <c r="K1380">
        <v>5941</v>
      </c>
    </row>
    <row r="1381" spans="1:11" x14ac:dyDescent="0.4">
      <c r="A1381">
        <v>1989</v>
      </c>
      <c r="B1381" t="s">
        <v>95</v>
      </c>
      <c r="C1381" t="s">
        <v>27</v>
      </c>
      <c r="D1381">
        <v>2860</v>
      </c>
      <c r="E1381">
        <v>436</v>
      </c>
      <c r="F1381">
        <v>3296</v>
      </c>
      <c r="G1381">
        <v>2476</v>
      </c>
      <c r="H1381">
        <v>124</v>
      </c>
      <c r="I1381">
        <v>313</v>
      </c>
      <c r="J1381">
        <v>2913</v>
      </c>
      <c r="K1381">
        <v>6209</v>
      </c>
    </row>
    <row r="1382" spans="1:11" x14ac:dyDescent="0.4">
      <c r="A1382">
        <v>1990</v>
      </c>
      <c r="B1382" t="s">
        <v>95</v>
      </c>
      <c r="C1382" t="s">
        <v>27</v>
      </c>
      <c r="D1382">
        <v>2030</v>
      </c>
      <c r="E1382">
        <v>464</v>
      </c>
      <c r="F1382">
        <v>2494</v>
      </c>
      <c r="G1382">
        <v>2751</v>
      </c>
      <c r="H1382">
        <v>149</v>
      </c>
      <c r="I1382">
        <v>306</v>
      </c>
      <c r="J1382">
        <v>3205</v>
      </c>
      <c r="K1382">
        <v>5699</v>
      </c>
    </row>
    <row r="1383" spans="1:11" x14ac:dyDescent="0.4">
      <c r="A1383">
        <v>1991</v>
      </c>
      <c r="B1383" t="s">
        <v>95</v>
      </c>
      <c r="C1383" t="s">
        <v>27</v>
      </c>
      <c r="D1383">
        <v>1271</v>
      </c>
      <c r="E1383">
        <v>1356</v>
      </c>
      <c r="F1383">
        <v>2627</v>
      </c>
      <c r="G1383">
        <v>3192</v>
      </c>
      <c r="H1383">
        <v>241</v>
      </c>
      <c r="I1383">
        <v>373</v>
      </c>
      <c r="J1383">
        <v>3806</v>
      </c>
      <c r="K1383">
        <v>6433</v>
      </c>
    </row>
    <row r="1384" spans="1:11" x14ac:dyDescent="0.4">
      <c r="A1384">
        <v>1992</v>
      </c>
      <c r="B1384" t="s">
        <v>95</v>
      </c>
      <c r="C1384" t="s">
        <v>27</v>
      </c>
      <c r="D1384">
        <v>1937</v>
      </c>
      <c r="E1384">
        <v>784</v>
      </c>
      <c r="F1384">
        <v>2721</v>
      </c>
      <c r="G1384">
        <v>3388</v>
      </c>
      <c r="H1384">
        <v>286</v>
      </c>
      <c r="I1384">
        <v>393</v>
      </c>
      <c r="J1384">
        <v>4066</v>
      </c>
      <c r="K1384">
        <v>6787</v>
      </c>
    </row>
    <row r="1385" spans="1:11" x14ac:dyDescent="0.4">
      <c r="A1385">
        <v>1993</v>
      </c>
      <c r="B1385" t="s">
        <v>95</v>
      </c>
      <c r="C1385" t="s">
        <v>27</v>
      </c>
      <c r="D1385">
        <v>2208</v>
      </c>
      <c r="E1385">
        <v>807</v>
      </c>
      <c r="F1385">
        <v>3015</v>
      </c>
      <c r="G1385">
        <v>3532</v>
      </c>
      <c r="H1385">
        <v>333</v>
      </c>
      <c r="I1385">
        <v>426</v>
      </c>
      <c r="J1385">
        <v>4290</v>
      </c>
      <c r="K1385">
        <v>7305</v>
      </c>
    </row>
    <row r="1386" spans="1:11" x14ac:dyDescent="0.4">
      <c r="A1386">
        <v>1994</v>
      </c>
      <c r="B1386" t="s">
        <v>95</v>
      </c>
      <c r="C1386" t="s">
        <v>27</v>
      </c>
      <c r="D1386">
        <v>2322</v>
      </c>
      <c r="E1386">
        <v>782</v>
      </c>
      <c r="F1386">
        <v>3104</v>
      </c>
      <c r="G1386">
        <v>3819</v>
      </c>
      <c r="H1386">
        <v>363</v>
      </c>
      <c r="I1386">
        <v>346</v>
      </c>
      <c r="J1386">
        <v>4529</v>
      </c>
      <c r="K1386">
        <v>7633</v>
      </c>
    </row>
    <row r="1387" spans="1:11" x14ac:dyDescent="0.4">
      <c r="A1387">
        <v>1995</v>
      </c>
      <c r="B1387" t="s">
        <v>95</v>
      </c>
      <c r="C1387" t="s">
        <v>27</v>
      </c>
      <c r="D1387">
        <v>2776</v>
      </c>
      <c r="E1387">
        <v>711</v>
      </c>
      <c r="F1387">
        <v>3487</v>
      </c>
      <c r="G1387">
        <v>3664</v>
      </c>
      <c r="H1387">
        <v>573</v>
      </c>
      <c r="I1387">
        <v>439</v>
      </c>
      <c r="J1387">
        <v>4676</v>
      </c>
      <c r="K1387">
        <v>8163</v>
      </c>
    </row>
    <row r="1388" spans="1:11" x14ac:dyDescent="0.4">
      <c r="A1388">
        <v>1996</v>
      </c>
      <c r="B1388" t="s">
        <v>95</v>
      </c>
      <c r="C1388" t="s">
        <v>27</v>
      </c>
      <c r="D1388">
        <v>3011</v>
      </c>
      <c r="E1388">
        <v>731</v>
      </c>
      <c r="F1388">
        <v>3741</v>
      </c>
      <c r="G1388">
        <v>3749</v>
      </c>
      <c r="H1388">
        <v>709</v>
      </c>
      <c r="I1388">
        <v>517</v>
      </c>
      <c r="J1388">
        <v>4976</v>
      </c>
      <c r="K1388">
        <v>8717</v>
      </c>
    </row>
    <row r="1389" spans="1:11" x14ac:dyDescent="0.4">
      <c r="A1389">
        <v>1997</v>
      </c>
      <c r="B1389" t="s">
        <v>95</v>
      </c>
      <c r="C1389" t="s">
        <v>27</v>
      </c>
      <c r="D1389">
        <v>2855</v>
      </c>
      <c r="E1389">
        <v>794</v>
      </c>
      <c r="F1389">
        <v>3649</v>
      </c>
      <c r="G1389">
        <v>4615</v>
      </c>
      <c r="H1389">
        <v>678</v>
      </c>
      <c r="I1389">
        <v>543</v>
      </c>
      <c r="J1389">
        <v>5837</v>
      </c>
      <c r="K1389">
        <v>9486</v>
      </c>
    </row>
    <row r="1390" spans="1:11" x14ac:dyDescent="0.4">
      <c r="A1390">
        <v>1998</v>
      </c>
      <c r="B1390" t="s">
        <v>95</v>
      </c>
      <c r="C1390" t="s">
        <v>27</v>
      </c>
      <c r="D1390">
        <v>2820</v>
      </c>
      <c r="E1390">
        <v>711</v>
      </c>
      <c r="F1390">
        <v>3531</v>
      </c>
      <c r="G1390">
        <v>4405</v>
      </c>
      <c r="H1390">
        <v>853</v>
      </c>
      <c r="I1390">
        <v>603</v>
      </c>
      <c r="J1390">
        <v>5862</v>
      </c>
      <c r="K1390">
        <v>9393</v>
      </c>
    </row>
    <row r="1391" spans="1:11" x14ac:dyDescent="0.4">
      <c r="A1391">
        <v>1999</v>
      </c>
      <c r="B1391" t="s">
        <v>95</v>
      </c>
      <c r="C1391" t="s">
        <v>27</v>
      </c>
      <c r="D1391">
        <v>2543</v>
      </c>
      <c r="E1391">
        <v>703</v>
      </c>
      <c r="F1391">
        <v>3246</v>
      </c>
      <c r="G1391">
        <v>4621</v>
      </c>
      <c r="H1391">
        <v>983</v>
      </c>
      <c r="I1391">
        <v>492</v>
      </c>
      <c r="J1391">
        <v>6096</v>
      </c>
      <c r="K1391">
        <v>9342</v>
      </c>
    </row>
    <row r="1392" spans="1:11" x14ac:dyDescent="0.4">
      <c r="A1392">
        <v>2000</v>
      </c>
      <c r="B1392" t="s">
        <v>95</v>
      </c>
      <c r="C1392" t="s">
        <v>27</v>
      </c>
      <c r="D1392">
        <v>3000</v>
      </c>
      <c r="E1392">
        <v>623</v>
      </c>
      <c r="F1392">
        <v>3623</v>
      </c>
      <c r="G1392">
        <v>4534</v>
      </c>
      <c r="H1392">
        <v>936</v>
      </c>
      <c r="I1392">
        <v>666</v>
      </c>
      <c r="J1392">
        <v>6136</v>
      </c>
      <c r="K1392">
        <v>9759</v>
      </c>
    </row>
    <row r="1393" spans="1:11" x14ac:dyDescent="0.4">
      <c r="A1393">
        <v>2001</v>
      </c>
      <c r="B1393" t="s">
        <v>95</v>
      </c>
      <c r="C1393" t="s">
        <v>27</v>
      </c>
      <c r="D1393">
        <v>2968</v>
      </c>
      <c r="E1393">
        <v>497</v>
      </c>
      <c r="F1393">
        <v>3465</v>
      </c>
      <c r="G1393">
        <v>4455</v>
      </c>
      <c r="H1393">
        <v>863</v>
      </c>
      <c r="I1393">
        <v>666</v>
      </c>
      <c r="J1393">
        <v>5984</v>
      </c>
      <c r="K1393">
        <v>9449</v>
      </c>
    </row>
    <row r="1394" spans="1:11" x14ac:dyDescent="0.4">
      <c r="A1394">
        <v>2002</v>
      </c>
      <c r="B1394" t="s">
        <v>95</v>
      </c>
      <c r="C1394" t="s">
        <v>27</v>
      </c>
      <c r="D1394">
        <v>2518</v>
      </c>
      <c r="E1394">
        <v>549</v>
      </c>
      <c r="F1394">
        <v>3067</v>
      </c>
      <c r="G1394">
        <v>4096</v>
      </c>
      <c r="H1394">
        <v>805</v>
      </c>
      <c r="I1394">
        <v>657</v>
      </c>
      <c r="J1394">
        <v>5557</v>
      </c>
      <c r="K1394">
        <v>8624</v>
      </c>
    </row>
    <row r="1395" spans="1:11" x14ac:dyDescent="0.4">
      <c r="A1395">
        <v>2003</v>
      </c>
      <c r="B1395" t="s">
        <v>95</v>
      </c>
      <c r="C1395" t="s">
        <v>27</v>
      </c>
      <c r="D1395">
        <v>2491</v>
      </c>
      <c r="E1395">
        <v>711</v>
      </c>
      <c r="F1395">
        <v>3202</v>
      </c>
      <c r="G1395">
        <v>3776</v>
      </c>
      <c r="H1395">
        <v>746</v>
      </c>
      <c r="I1395">
        <v>548</v>
      </c>
      <c r="J1395">
        <v>5070</v>
      </c>
      <c r="K1395">
        <v>8272</v>
      </c>
    </row>
    <row r="1396" spans="1:11" x14ac:dyDescent="0.4">
      <c r="A1396">
        <v>2004</v>
      </c>
      <c r="B1396" t="s">
        <v>95</v>
      </c>
      <c r="C1396" t="s">
        <v>27</v>
      </c>
      <c r="D1396">
        <v>2050</v>
      </c>
      <c r="E1396">
        <v>815</v>
      </c>
      <c r="F1396">
        <v>2865</v>
      </c>
      <c r="G1396">
        <v>3713</v>
      </c>
      <c r="H1396">
        <v>694</v>
      </c>
      <c r="I1396">
        <v>488</v>
      </c>
      <c r="J1396">
        <v>4895</v>
      </c>
      <c r="K1396">
        <v>7760</v>
      </c>
    </row>
    <row r="1397" spans="1:11" x14ac:dyDescent="0.4">
      <c r="A1397">
        <v>2005</v>
      </c>
      <c r="B1397" t="s">
        <v>95</v>
      </c>
      <c r="C1397" t="s">
        <v>27</v>
      </c>
      <c r="D1397">
        <v>2444</v>
      </c>
      <c r="E1397">
        <v>900</v>
      </c>
      <c r="F1397">
        <v>3344</v>
      </c>
      <c r="G1397">
        <v>2935</v>
      </c>
      <c r="H1397">
        <v>590</v>
      </c>
      <c r="I1397">
        <v>400</v>
      </c>
      <c r="J1397">
        <v>3925</v>
      </c>
      <c r="K1397">
        <v>7269</v>
      </c>
    </row>
    <row r="1398" spans="1:11" x14ac:dyDescent="0.4">
      <c r="A1398">
        <v>2006</v>
      </c>
      <c r="B1398" t="s">
        <v>95</v>
      </c>
      <c r="C1398" t="s">
        <v>27</v>
      </c>
      <c r="D1398">
        <v>2562</v>
      </c>
      <c r="E1398">
        <v>1038</v>
      </c>
      <c r="F1398">
        <v>3600</v>
      </c>
      <c r="G1398">
        <v>3022</v>
      </c>
      <c r="H1398">
        <v>780</v>
      </c>
      <c r="I1398">
        <v>655</v>
      </c>
      <c r="J1398">
        <v>4458</v>
      </c>
      <c r="K1398">
        <v>8058</v>
      </c>
    </row>
    <row r="1399" spans="1:11" x14ac:dyDescent="0.4">
      <c r="A1399">
        <v>2007</v>
      </c>
      <c r="B1399" t="s">
        <v>95</v>
      </c>
      <c r="C1399" t="s">
        <v>27</v>
      </c>
      <c r="D1399">
        <v>2461</v>
      </c>
      <c r="E1399">
        <v>979</v>
      </c>
      <c r="F1399">
        <v>3440</v>
      </c>
      <c r="G1399">
        <v>2644</v>
      </c>
      <c r="H1399">
        <v>661</v>
      </c>
      <c r="I1399">
        <v>392</v>
      </c>
      <c r="J1399">
        <v>3698</v>
      </c>
      <c r="K1399">
        <v>7138</v>
      </c>
    </row>
    <row r="1400" spans="1:11" x14ac:dyDescent="0.4">
      <c r="A1400">
        <v>2008</v>
      </c>
      <c r="B1400" t="s">
        <v>95</v>
      </c>
      <c r="C1400" t="s">
        <v>27</v>
      </c>
      <c r="D1400">
        <v>1968</v>
      </c>
      <c r="E1400">
        <v>1020</v>
      </c>
      <c r="F1400">
        <v>2988</v>
      </c>
      <c r="G1400">
        <v>3261</v>
      </c>
      <c r="H1400">
        <v>835</v>
      </c>
      <c r="I1400">
        <v>507</v>
      </c>
      <c r="J1400">
        <v>4602</v>
      </c>
      <c r="K1400">
        <v>7590</v>
      </c>
    </row>
    <row r="1401" spans="1:11" x14ac:dyDescent="0.4">
      <c r="A1401">
        <v>2009</v>
      </c>
      <c r="B1401" t="s">
        <v>95</v>
      </c>
      <c r="C1401" t="s">
        <v>27</v>
      </c>
      <c r="D1401">
        <v>1769</v>
      </c>
      <c r="E1401">
        <v>1084</v>
      </c>
      <c r="F1401">
        <v>2853</v>
      </c>
      <c r="G1401">
        <v>2851</v>
      </c>
      <c r="H1401">
        <v>985</v>
      </c>
      <c r="I1401">
        <v>520</v>
      </c>
      <c r="J1401">
        <v>4355</v>
      </c>
      <c r="K1401">
        <v>7208</v>
      </c>
    </row>
    <row r="1402" spans="1:11" x14ac:dyDescent="0.4">
      <c r="A1402">
        <v>2010</v>
      </c>
      <c r="B1402" t="s">
        <v>95</v>
      </c>
      <c r="C1402" t="s">
        <v>27</v>
      </c>
      <c r="D1402">
        <v>1541</v>
      </c>
      <c r="E1402">
        <v>858</v>
      </c>
      <c r="F1402">
        <v>2399</v>
      </c>
      <c r="G1402">
        <v>2543</v>
      </c>
      <c r="H1402">
        <v>757</v>
      </c>
      <c r="I1402">
        <v>495</v>
      </c>
      <c r="J1402">
        <v>3795</v>
      </c>
      <c r="K1402">
        <v>6194</v>
      </c>
    </row>
    <row r="1403" spans="1:11" x14ac:dyDescent="0.4">
      <c r="A1403">
        <v>2011</v>
      </c>
      <c r="B1403" t="s">
        <v>95</v>
      </c>
      <c r="C1403" t="s">
        <v>27</v>
      </c>
      <c r="D1403">
        <v>1387</v>
      </c>
      <c r="E1403">
        <v>986</v>
      </c>
      <c r="F1403">
        <v>2373</v>
      </c>
      <c r="G1403">
        <v>2308</v>
      </c>
      <c r="H1403">
        <v>783</v>
      </c>
      <c r="I1403">
        <v>401</v>
      </c>
      <c r="J1403">
        <v>3492</v>
      </c>
      <c r="K1403">
        <v>5865</v>
      </c>
    </row>
    <row r="1404" spans="1:11" x14ac:dyDescent="0.4">
      <c r="A1404">
        <v>2012</v>
      </c>
      <c r="B1404" t="s">
        <v>95</v>
      </c>
      <c r="C1404" t="s">
        <v>27</v>
      </c>
      <c r="D1404">
        <v>1338</v>
      </c>
      <c r="E1404">
        <v>624</v>
      </c>
      <c r="F1404">
        <v>1962</v>
      </c>
      <c r="G1404">
        <v>2676</v>
      </c>
      <c r="H1404">
        <v>697</v>
      </c>
      <c r="I1404">
        <v>385</v>
      </c>
      <c r="J1404">
        <v>3758</v>
      </c>
      <c r="K1404">
        <v>5720</v>
      </c>
    </row>
    <row r="1405" spans="1:11" x14ac:dyDescent="0.4">
      <c r="A1405">
        <v>2013</v>
      </c>
      <c r="B1405" t="s">
        <v>95</v>
      </c>
      <c r="C1405" t="s">
        <v>27</v>
      </c>
      <c r="D1405">
        <v>1127.261</v>
      </c>
      <c r="E1405">
        <v>935.66600000000005</v>
      </c>
      <c r="F1405">
        <v>2062.9270000000001</v>
      </c>
      <c r="G1405">
        <v>2221.7629999999999</v>
      </c>
      <c r="H1405">
        <v>489.82</v>
      </c>
      <c r="I1405">
        <v>391.88400000000001</v>
      </c>
      <c r="J1405">
        <v>3103.4670000000001</v>
      </c>
      <c r="K1405">
        <v>5166.3940000000002</v>
      </c>
    </row>
    <row r="1406" spans="1:11" x14ac:dyDescent="0.4">
      <c r="A1406">
        <v>2014</v>
      </c>
      <c r="B1406" t="s">
        <v>95</v>
      </c>
      <c r="C1406" t="s">
        <v>27</v>
      </c>
      <c r="D1406">
        <v>804.33</v>
      </c>
      <c r="E1406">
        <v>808.78</v>
      </c>
      <c r="F1406">
        <v>1613.11</v>
      </c>
      <c r="G1406">
        <v>1566.0940000000001</v>
      </c>
      <c r="H1406">
        <v>411.58600000000001</v>
      </c>
      <c r="I1406">
        <v>284.19600000000003</v>
      </c>
      <c r="J1406">
        <v>2261.8760000000002</v>
      </c>
      <c r="K1406">
        <v>3874.9859999999999</v>
      </c>
    </row>
    <row r="1407" spans="1:11" x14ac:dyDescent="0.4">
      <c r="A1407">
        <v>2015</v>
      </c>
      <c r="B1407" t="s">
        <v>95</v>
      </c>
      <c r="C1407" t="s">
        <v>27</v>
      </c>
      <c r="D1407">
        <v>960.11899999999991</v>
      </c>
      <c r="E1407">
        <v>527.93600000000004</v>
      </c>
      <c r="F1407">
        <v>1488.0550000000001</v>
      </c>
      <c r="G1407">
        <v>1379.5340000000001</v>
      </c>
      <c r="H1407">
        <v>309.56</v>
      </c>
      <c r="I1407">
        <v>266.71899999999999</v>
      </c>
      <c r="J1407">
        <v>1955.8130000000001</v>
      </c>
      <c r="K1407">
        <v>3443.8680000000004</v>
      </c>
    </row>
    <row r="1408" spans="1:11" x14ac:dyDescent="0.4">
      <c r="A1408">
        <v>2016</v>
      </c>
      <c r="B1408" t="s">
        <v>95</v>
      </c>
      <c r="C1408" t="s">
        <v>27</v>
      </c>
      <c r="D1408">
        <v>763.53300000000002</v>
      </c>
      <c r="E1408">
        <v>390.09300000000002</v>
      </c>
      <c r="F1408">
        <v>1153.626</v>
      </c>
      <c r="G1408">
        <v>1700.6310000000001</v>
      </c>
      <c r="H1408">
        <v>253.02799999999999</v>
      </c>
      <c r="I1408">
        <v>299.74599999999998</v>
      </c>
      <c r="J1408">
        <v>2253.4050000000002</v>
      </c>
      <c r="K1408">
        <v>3407.0309999999999</v>
      </c>
    </row>
    <row r="1409" spans="1:11" x14ac:dyDescent="0.4">
      <c r="A1409">
        <v>2017</v>
      </c>
      <c r="B1409" t="s">
        <v>95</v>
      </c>
      <c r="C1409" t="s">
        <v>27</v>
      </c>
      <c r="D1409">
        <v>810.98299999999995</v>
      </c>
      <c r="E1409">
        <v>449.66500000000002</v>
      </c>
      <c r="F1409">
        <v>1260.6479999999999</v>
      </c>
      <c r="G1409">
        <v>1492.1959999999999</v>
      </c>
      <c r="H1409">
        <v>177.10300000000001</v>
      </c>
      <c r="I1409">
        <v>275.30900000000003</v>
      </c>
      <c r="J1409">
        <v>1944.6079999999999</v>
      </c>
      <c r="K1409">
        <v>3205.2559999999999</v>
      </c>
    </row>
    <row r="1410" spans="1:11" x14ac:dyDescent="0.4">
      <c r="A1410">
        <v>2018</v>
      </c>
      <c r="B1410" t="s">
        <v>95</v>
      </c>
      <c r="C1410" t="s">
        <v>27</v>
      </c>
      <c r="D1410">
        <v>974.27600000000007</v>
      </c>
      <c r="E1410">
        <v>328.69099999999997</v>
      </c>
      <c r="F1410">
        <v>1302.9670000000001</v>
      </c>
      <c r="G1410">
        <v>1241.5</v>
      </c>
      <c r="H1410">
        <v>132.29300000000001</v>
      </c>
      <c r="I1410">
        <v>288.85500000000002</v>
      </c>
      <c r="J1410">
        <v>1662.6480000000001</v>
      </c>
      <c r="K1410">
        <v>2965.6150000000002</v>
      </c>
    </row>
    <row r="1411" spans="1:11" x14ac:dyDescent="0.4">
      <c r="A1411">
        <v>2019</v>
      </c>
      <c r="B1411" t="s">
        <v>95</v>
      </c>
      <c r="C1411" t="s">
        <v>27</v>
      </c>
      <c r="D1411">
        <v>891.91499999999996</v>
      </c>
      <c r="E1411">
        <v>438.57499999999999</v>
      </c>
      <c r="F1411">
        <v>1330.49</v>
      </c>
      <c r="G1411">
        <v>922.18499999999995</v>
      </c>
      <c r="H1411">
        <v>106.30200000000001</v>
      </c>
      <c r="I1411">
        <v>294.78199999999998</v>
      </c>
      <c r="J1411">
        <v>1323.2689999999998</v>
      </c>
      <c r="K1411">
        <v>2653.759</v>
      </c>
    </row>
    <row r="1412" spans="1:11" x14ac:dyDescent="0.4">
      <c r="A1412">
        <v>2020</v>
      </c>
      <c r="B1412" t="s">
        <v>95</v>
      </c>
      <c r="C1412" t="s">
        <v>27</v>
      </c>
      <c r="D1412">
        <v>691.90800000000002</v>
      </c>
      <c r="E1412">
        <v>339.565</v>
      </c>
      <c r="F1412">
        <v>1031.473</v>
      </c>
      <c r="G1412">
        <v>751.43399999999997</v>
      </c>
      <c r="H1412">
        <v>94.744</v>
      </c>
      <c r="I1412">
        <v>300.77100000000002</v>
      </c>
      <c r="J1412">
        <v>1146.9490000000001</v>
      </c>
      <c r="K1412">
        <v>2178.422</v>
      </c>
    </row>
    <row r="1413" spans="1:11" x14ac:dyDescent="0.4">
      <c r="A1413">
        <v>1870</v>
      </c>
      <c r="B1413" t="s">
        <v>95</v>
      </c>
      <c r="C1413" t="s">
        <v>33</v>
      </c>
      <c r="J1413">
        <v>60</v>
      </c>
    </row>
    <row r="1414" spans="1:11" x14ac:dyDescent="0.4">
      <c r="A1414">
        <v>1871</v>
      </c>
      <c r="B1414" t="s">
        <v>95</v>
      </c>
      <c r="C1414" t="s">
        <v>33</v>
      </c>
    </row>
    <row r="1415" spans="1:11" x14ac:dyDescent="0.4">
      <c r="A1415">
        <v>1872</v>
      </c>
      <c r="B1415" t="s">
        <v>95</v>
      </c>
      <c r="C1415" t="s">
        <v>33</v>
      </c>
    </row>
    <row r="1416" spans="1:11" x14ac:dyDescent="0.4">
      <c r="A1416">
        <v>1873</v>
      </c>
      <c r="B1416" t="s">
        <v>95</v>
      </c>
      <c r="C1416" t="s">
        <v>33</v>
      </c>
    </row>
    <row r="1417" spans="1:11" x14ac:dyDescent="0.4">
      <c r="A1417">
        <v>1874</v>
      </c>
      <c r="B1417" t="s">
        <v>95</v>
      </c>
      <c r="C1417" t="s">
        <v>33</v>
      </c>
    </row>
    <row r="1418" spans="1:11" x14ac:dyDescent="0.4">
      <c r="A1418">
        <v>1875</v>
      </c>
      <c r="B1418" t="s">
        <v>95</v>
      </c>
      <c r="C1418" t="s">
        <v>33</v>
      </c>
    </row>
    <row r="1419" spans="1:11" x14ac:dyDescent="0.4">
      <c r="A1419">
        <v>1876</v>
      </c>
      <c r="B1419" t="s">
        <v>95</v>
      </c>
      <c r="C1419" t="s">
        <v>33</v>
      </c>
      <c r="J1419">
        <v>4</v>
      </c>
    </row>
    <row r="1420" spans="1:11" x14ac:dyDescent="0.4">
      <c r="A1420">
        <v>1877</v>
      </c>
      <c r="B1420" t="s">
        <v>95</v>
      </c>
      <c r="C1420" t="s">
        <v>33</v>
      </c>
      <c r="J1420">
        <v>8</v>
      </c>
    </row>
    <row r="1421" spans="1:11" x14ac:dyDescent="0.4">
      <c r="A1421">
        <v>1878</v>
      </c>
      <c r="B1421" t="s">
        <v>95</v>
      </c>
      <c r="C1421" t="s">
        <v>33</v>
      </c>
      <c r="J1421">
        <v>0</v>
      </c>
    </row>
    <row r="1422" spans="1:11" x14ac:dyDescent="0.4">
      <c r="A1422">
        <v>1879</v>
      </c>
      <c r="B1422" t="s">
        <v>95</v>
      </c>
      <c r="C1422" t="s">
        <v>33</v>
      </c>
      <c r="J1422">
        <v>21</v>
      </c>
    </row>
    <row r="1423" spans="1:11" x14ac:dyDescent="0.4">
      <c r="A1423">
        <v>1880</v>
      </c>
      <c r="B1423" t="s">
        <v>95</v>
      </c>
      <c r="C1423" t="s">
        <v>33</v>
      </c>
    </row>
    <row r="1424" spans="1:11" x14ac:dyDescent="0.4">
      <c r="A1424">
        <v>1881</v>
      </c>
      <c r="B1424" t="s">
        <v>95</v>
      </c>
      <c r="C1424" t="s">
        <v>33</v>
      </c>
      <c r="J1424">
        <v>14</v>
      </c>
    </row>
    <row r="1425" spans="1:10" x14ac:dyDescent="0.4">
      <c r="A1425">
        <v>1882</v>
      </c>
      <c r="B1425" t="s">
        <v>95</v>
      </c>
      <c r="C1425" t="s">
        <v>33</v>
      </c>
      <c r="J1425">
        <v>13</v>
      </c>
    </row>
    <row r="1426" spans="1:10" x14ac:dyDescent="0.4">
      <c r="A1426">
        <v>1883</v>
      </c>
      <c r="B1426" t="s">
        <v>95</v>
      </c>
      <c r="C1426" t="s">
        <v>33</v>
      </c>
      <c r="J1426">
        <v>185</v>
      </c>
    </row>
    <row r="1427" spans="1:10" x14ac:dyDescent="0.4">
      <c r="A1427">
        <v>1884</v>
      </c>
      <c r="B1427" t="s">
        <v>95</v>
      </c>
      <c r="C1427" t="s">
        <v>33</v>
      </c>
      <c r="J1427">
        <v>24</v>
      </c>
    </row>
    <row r="1428" spans="1:10" x14ac:dyDescent="0.4">
      <c r="A1428">
        <v>1885</v>
      </c>
      <c r="B1428" t="s">
        <v>95</v>
      </c>
      <c r="C1428" t="s">
        <v>33</v>
      </c>
      <c r="J1428">
        <v>17</v>
      </c>
    </row>
    <row r="1429" spans="1:10" x14ac:dyDescent="0.4">
      <c r="A1429">
        <v>1886</v>
      </c>
      <c r="B1429" t="s">
        <v>95</v>
      </c>
      <c r="C1429" t="s">
        <v>33</v>
      </c>
      <c r="J1429">
        <v>11</v>
      </c>
    </row>
    <row r="1430" spans="1:10" x14ac:dyDescent="0.4">
      <c r="A1430">
        <v>1887</v>
      </c>
      <c r="B1430" t="s">
        <v>95</v>
      </c>
      <c r="C1430" t="s">
        <v>33</v>
      </c>
      <c r="J1430">
        <v>1</v>
      </c>
    </row>
    <row r="1431" spans="1:10" x14ac:dyDescent="0.4">
      <c r="A1431">
        <v>1888</v>
      </c>
      <c r="B1431" t="s">
        <v>95</v>
      </c>
      <c r="C1431" t="s">
        <v>33</v>
      </c>
      <c r="J1431">
        <v>7</v>
      </c>
    </row>
    <row r="1432" spans="1:10" x14ac:dyDescent="0.4">
      <c r="A1432">
        <v>1889</v>
      </c>
      <c r="B1432" t="s">
        <v>95</v>
      </c>
      <c r="C1432" t="s">
        <v>33</v>
      </c>
      <c r="J1432">
        <v>136</v>
      </c>
    </row>
    <row r="1433" spans="1:10" x14ac:dyDescent="0.4">
      <c r="A1433">
        <v>1890</v>
      </c>
      <c r="B1433" t="s">
        <v>95</v>
      </c>
      <c r="C1433" t="s">
        <v>33</v>
      </c>
      <c r="J1433">
        <v>40</v>
      </c>
    </row>
    <row r="1434" spans="1:10" x14ac:dyDescent="0.4">
      <c r="A1434">
        <v>1891</v>
      </c>
      <c r="B1434" t="s">
        <v>95</v>
      </c>
      <c r="C1434" t="s">
        <v>33</v>
      </c>
      <c r="J1434">
        <v>102</v>
      </c>
    </row>
    <row r="1435" spans="1:10" x14ac:dyDescent="0.4">
      <c r="A1435">
        <v>1892</v>
      </c>
      <c r="B1435" t="s">
        <v>95</v>
      </c>
      <c r="C1435" t="s">
        <v>33</v>
      </c>
      <c r="J1435">
        <v>103</v>
      </c>
    </row>
    <row r="1436" spans="1:10" x14ac:dyDescent="0.4">
      <c r="A1436">
        <v>1893</v>
      </c>
      <c r="B1436" t="s">
        <v>95</v>
      </c>
      <c r="C1436" t="s">
        <v>33</v>
      </c>
      <c r="J1436">
        <v>83</v>
      </c>
    </row>
    <row r="1437" spans="1:10" x14ac:dyDescent="0.4">
      <c r="A1437">
        <v>1894</v>
      </c>
      <c r="B1437" t="s">
        <v>95</v>
      </c>
      <c r="C1437" t="s">
        <v>33</v>
      </c>
      <c r="J1437">
        <v>105</v>
      </c>
    </row>
    <row r="1438" spans="1:10" x14ac:dyDescent="0.4">
      <c r="A1438">
        <v>1895</v>
      </c>
      <c r="B1438" t="s">
        <v>95</v>
      </c>
      <c r="C1438" t="s">
        <v>33</v>
      </c>
      <c r="J1438">
        <v>271</v>
      </c>
    </row>
    <row r="1439" spans="1:10" x14ac:dyDescent="0.4">
      <c r="A1439">
        <v>1896</v>
      </c>
      <c r="B1439" t="s">
        <v>95</v>
      </c>
      <c r="C1439" t="s">
        <v>33</v>
      </c>
      <c r="J1439">
        <v>65</v>
      </c>
    </row>
    <row r="1440" spans="1:10" x14ac:dyDescent="0.4">
      <c r="A1440">
        <v>1897</v>
      </c>
      <c r="B1440" t="s">
        <v>95</v>
      </c>
      <c r="C1440" t="s">
        <v>33</v>
      </c>
      <c r="J1440">
        <v>196</v>
      </c>
    </row>
    <row r="1441" spans="1:11" x14ac:dyDescent="0.4">
      <c r="A1441">
        <v>1898</v>
      </c>
      <c r="B1441" t="s">
        <v>95</v>
      </c>
      <c r="C1441" t="s">
        <v>33</v>
      </c>
      <c r="J1441">
        <v>173</v>
      </c>
    </row>
    <row r="1442" spans="1:11" x14ac:dyDescent="0.4">
      <c r="A1442">
        <v>1899</v>
      </c>
      <c r="B1442" t="s">
        <v>95</v>
      </c>
      <c r="C1442" t="s">
        <v>33</v>
      </c>
      <c r="F1442">
        <v>192</v>
      </c>
      <c r="J1442">
        <v>408</v>
      </c>
      <c r="K1442">
        <v>599</v>
      </c>
    </row>
    <row r="1443" spans="1:11" x14ac:dyDescent="0.4">
      <c r="A1443">
        <v>1900</v>
      </c>
      <c r="B1443" t="s">
        <v>95</v>
      </c>
      <c r="C1443" t="s">
        <v>33</v>
      </c>
      <c r="J1443">
        <v>101</v>
      </c>
    </row>
    <row r="1444" spans="1:11" x14ac:dyDescent="0.4">
      <c r="A1444">
        <v>1901</v>
      </c>
      <c r="B1444" t="s">
        <v>95</v>
      </c>
      <c r="C1444" t="s">
        <v>33</v>
      </c>
      <c r="J1444">
        <v>118</v>
      </c>
    </row>
    <row r="1445" spans="1:11" x14ac:dyDescent="0.4">
      <c r="A1445">
        <v>1902</v>
      </c>
      <c r="B1445" t="s">
        <v>95</v>
      </c>
      <c r="C1445" t="s">
        <v>33</v>
      </c>
      <c r="J1445">
        <v>90</v>
      </c>
    </row>
    <row r="1446" spans="1:11" x14ac:dyDescent="0.4">
      <c r="A1446">
        <v>1903</v>
      </c>
      <c r="B1446" t="s">
        <v>95</v>
      </c>
      <c r="C1446" t="s">
        <v>33</v>
      </c>
      <c r="F1446">
        <v>147</v>
      </c>
      <c r="J1446">
        <v>125</v>
      </c>
      <c r="K1446">
        <v>272</v>
      </c>
    </row>
    <row r="1447" spans="1:11" x14ac:dyDescent="0.4">
      <c r="A1447">
        <v>1904</v>
      </c>
      <c r="B1447" t="s">
        <v>95</v>
      </c>
      <c r="C1447" t="s">
        <v>33</v>
      </c>
      <c r="J1447">
        <v>153</v>
      </c>
    </row>
    <row r="1448" spans="1:11" x14ac:dyDescent="0.4">
      <c r="A1448">
        <v>1905</v>
      </c>
      <c r="B1448" t="s">
        <v>95</v>
      </c>
      <c r="C1448" t="s">
        <v>33</v>
      </c>
      <c r="J1448">
        <v>104</v>
      </c>
    </row>
    <row r="1449" spans="1:11" x14ac:dyDescent="0.4">
      <c r="A1449">
        <v>1906</v>
      </c>
      <c r="B1449" t="s">
        <v>95</v>
      </c>
      <c r="C1449" t="s">
        <v>33</v>
      </c>
      <c r="J1449">
        <v>91</v>
      </c>
    </row>
    <row r="1450" spans="1:11" x14ac:dyDescent="0.4">
      <c r="A1450">
        <v>1907</v>
      </c>
      <c r="B1450" t="s">
        <v>95</v>
      </c>
      <c r="C1450" t="s">
        <v>33</v>
      </c>
      <c r="J1450">
        <v>116</v>
      </c>
    </row>
    <row r="1451" spans="1:11" x14ac:dyDescent="0.4">
      <c r="A1451">
        <v>1908</v>
      </c>
      <c r="B1451" t="s">
        <v>95</v>
      </c>
      <c r="C1451" t="s">
        <v>33</v>
      </c>
      <c r="F1451">
        <v>63</v>
      </c>
      <c r="J1451">
        <v>97</v>
      </c>
      <c r="K1451">
        <v>160</v>
      </c>
    </row>
    <row r="1452" spans="1:11" x14ac:dyDescent="0.4">
      <c r="A1452">
        <v>1909</v>
      </c>
      <c r="B1452" t="s">
        <v>95</v>
      </c>
      <c r="C1452" t="s">
        <v>33</v>
      </c>
      <c r="J1452">
        <v>78</v>
      </c>
    </row>
    <row r="1453" spans="1:11" x14ac:dyDescent="0.4">
      <c r="A1453">
        <v>1910</v>
      </c>
      <c r="B1453" t="s">
        <v>95</v>
      </c>
      <c r="C1453" t="s">
        <v>33</v>
      </c>
      <c r="J1453">
        <v>95</v>
      </c>
    </row>
    <row r="1454" spans="1:11" x14ac:dyDescent="0.4">
      <c r="A1454">
        <v>1911</v>
      </c>
      <c r="B1454" t="s">
        <v>95</v>
      </c>
      <c r="C1454" t="s">
        <v>33</v>
      </c>
      <c r="J1454">
        <v>143</v>
      </c>
    </row>
    <row r="1455" spans="1:11" x14ac:dyDescent="0.4">
      <c r="A1455">
        <v>1912</v>
      </c>
      <c r="B1455" t="s">
        <v>95</v>
      </c>
      <c r="C1455" t="s">
        <v>33</v>
      </c>
      <c r="J1455">
        <v>104</v>
      </c>
    </row>
    <row r="1456" spans="1:11" x14ac:dyDescent="0.4">
      <c r="A1456">
        <v>1913</v>
      </c>
      <c r="B1456" t="s">
        <v>95</v>
      </c>
      <c r="C1456" t="s">
        <v>33</v>
      </c>
      <c r="J1456">
        <v>127</v>
      </c>
    </row>
    <row r="1457" spans="1:11" x14ac:dyDescent="0.4">
      <c r="A1457">
        <v>1914</v>
      </c>
      <c r="B1457" t="s">
        <v>95</v>
      </c>
      <c r="C1457" t="s">
        <v>33</v>
      </c>
      <c r="J1457">
        <v>201</v>
      </c>
    </row>
    <row r="1458" spans="1:11" x14ac:dyDescent="0.4">
      <c r="A1458">
        <v>1915</v>
      </c>
      <c r="B1458" t="s">
        <v>95</v>
      </c>
      <c r="C1458" t="s">
        <v>33</v>
      </c>
      <c r="J1458">
        <v>180</v>
      </c>
    </row>
    <row r="1459" spans="1:11" x14ac:dyDescent="0.4">
      <c r="A1459">
        <v>1916</v>
      </c>
      <c r="B1459" t="s">
        <v>95</v>
      </c>
      <c r="C1459" t="s">
        <v>33</v>
      </c>
      <c r="J1459">
        <v>125</v>
      </c>
    </row>
    <row r="1460" spans="1:11" x14ac:dyDescent="0.4">
      <c r="A1460">
        <v>1917</v>
      </c>
      <c r="B1460" t="s">
        <v>95</v>
      </c>
      <c r="C1460" t="s">
        <v>33</v>
      </c>
      <c r="F1460">
        <v>12</v>
      </c>
      <c r="J1460">
        <v>196</v>
      </c>
      <c r="K1460">
        <v>208</v>
      </c>
    </row>
    <row r="1461" spans="1:11" x14ac:dyDescent="0.4">
      <c r="A1461">
        <v>1918</v>
      </c>
      <c r="B1461" t="s">
        <v>95</v>
      </c>
      <c r="C1461" t="s">
        <v>33</v>
      </c>
      <c r="J1461">
        <v>98</v>
      </c>
    </row>
    <row r="1462" spans="1:11" x14ac:dyDescent="0.4">
      <c r="A1462">
        <v>1919</v>
      </c>
      <c r="B1462" t="s">
        <v>95</v>
      </c>
      <c r="C1462" t="s">
        <v>33</v>
      </c>
      <c r="D1462">
        <v>59</v>
      </c>
      <c r="E1462">
        <v>24</v>
      </c>
      <c r="F1462">
        <v>83</v>
      </c>
      <c r="J1462">
        <v>183</v>
      </c>
      <c r="K1462">
        <v>266</v>
      </c>
    </row>
    <row r="1463" spans="1:11" x14ac:dyDescent="0.4">
      <c r="A1463">
        <v>1920</v>
      </c>
      <c r="B1463" t="s">
        <v>95</v>
      </c>
      <c r="C1463" t="s">
        <v>33</v>
      </c>
      <c r="D1463">
        <v>54</v>
      </c>
      <c r="E1463">
        <v>16</v>
      </c>
      <c r="F1463">
        <v>70</v>
      </c>
      <c r="J1463">
        <v>118</v>
      </c>
      <c r="K1463">
        <v>188</v>
      </c>
    </row>
    <row r="1464" spans="1:11" x14ac:dyDescent="0.4">
      <c r="A1464">
        <v>1921</v>
      </c>
      <c r="B1464" t="s">
        <v>95</v>
      </c>
      <c r="C1464" t="s">
        <v>33</v>
      </c>
      <c r="D1464">
        <v>60</v>
      </c>
      <c r="E1464">
        <v>22</v>
      </c>
      <c r="F1464">
        <v>82</v>
      </c>
      <c r="J1464">
        <v>229</v>
      </c>
      <c r="K1464">
        <v>311</v>
      </c>
    </row>
    <row r="1465" spans="1:11" x14ac:dyDescent="0.4">
      <c r="A1465">
        <v>1922</v>
      </c>
      <c r="B1465" t="s">
        <v>95</v>
      </c>
      <c r="C1465" t="s">
        <v>33</v>
      </c>
      <c r="D1465">
        <v>43</v>
      </c>
      <c r="E1465">
        <v>10</v>
      </c>
      <c r="F1465">
        <v>53</v>
      </c>
      <c r="J1465">
        <v>215</v>
      </c>
      <c r="K1465">
        <v>268</v>
      </c>
    </row>
    <row r="1466" spans="1:11" x14ac:dyDescent="0.4">
      <c r="A1466">
        <v>1923</v>
      </c>
      <c r="B1466" t="s">
        <v>95</v>
      </c>
      <c r="C1466" t="s">
        <v>33</v>
      </c>
      <c r="D1466">
        <v>23</v>
      </c>
      <c r="E1466">
        <v>31</v>
      </c>
      <c r="F1466">
        <v>54</v>
      </c>
      <c r="G1466">
        <v>14</v>
      </c>
      <c r="H1466">
        <v>106</v>
      </c>
      <c r="I1466">
        <v>78</v>
      </c>
      <c r="J1466">
        <v>198</v>
      </c>
      <c r="K1466">
        <v>252</v>
      </c>
    </row>
    <row r="1467" spans="1:11" x14ac:dyDescent="0.4">
      <c r="A1467">
        <v>1924</v>
      </c>
      <c r="B1467" t="s">
        <v>95</v>
      </c>
      <c r="C1467" t="s">
        <v>33</v>
      </c>
      <c r="D1467">
        <v>14</v>
      </c>
      <c r="E1467">
        <v>25</v>
      </c>
      <c r="F1467">
        <v>39</v>
      </c>
      <c r="G1467">
        <v>6</v>
      </c>
      <c r="H1467">
        <v>100</v>
      </c>
      <c r="I1467">
        <v>91</v>
      </c>
      <c r="J1467">
        <v>197</v>
      </c>
      <c r="K1467">
        <v>236</v>
      </c>
    </row>
    <row r="1468" spans="1:11" x14ac:dyDescent="0.4">
      <c r="A1468">
        <v>1925</v>
      </c>
      <c r="B1468" t="s">
        <v>95</v>
      </c>
      <c r="C1468" t="s">
        <v>33</v>
      </c>
      <c r="D1468">
        <v>18</v>
      </c>
      <c r="E1468">
        <v>9</v>
      </c>
      <c r="F1468">
        <v>27</v>
      </c>
      <c r="G1468">
        <v>5</v>
      </c>
      <c r="H1468">
        <v>118</v>
      </c>
      <c r="I1468">
        <v>78</v>
      </c>
      <c r="J1468">
        <v>201</v>
      </c>
      <c r="K1468">
        <v>228</v>
      </c>
    </row>
    <row r="1469" spans="1:11" x14ac:dyDescent="0.4">
      <c r="A1469">
        <v>1926</v>
      </c>
      <c r="B1469" t="s">
        <v>95</v>
      </c>
      <c r="C1469" t="s">
        <v>33</v>
      </c>
      <c r="D1469">
        <v>10</v>
      </c>
      <c r="E1469">
        <v>6</v>
      </c>
      <c r="F1469">
        <v>16</v>
      </c>
      <c r="G1469">
        <v>6</v>
      </c>
      <c r="H1469">
        <v>93</v>
      </c>
      <c r="I1469">
        <v>63</v>
      </c>
      <c r="J1469">
        <v>162</v>
      </c>
      <c r="K1469">
        <v>178</v>
      </c>
    </row>
    <row r="1470" spans="1:11" x14ac:dyDescent="0.4">
      <c r="A1470">
        <v>1927</v>
      </c>
      <c r="B1470" t="s">
        <v>95</v>
      </c>
      <c r="C1470" t="s">
        <v>33</v>
      </c>
      <c r="D1470">
        <v>12</v>
      </c>
      <c r="E1470">
        <v>24</v>
      </c>
      <c r="F1470">
        <v>36</v>
      </c>
      <c r="G1470">
        <v>5</v>
      </c>
      <c r="H1470">
        <v>92</v>
      </c>
      <c r="I1470">
        <v>111</v>
      </c>
      <c r="J1470">
        <v>208</v>
      </c>
      <c r="K1470">
        <v>244</v>
      </c>
    </row>
    <row r="1471" spans="1:11" x14ac:dyDescent="0.4">
      <c r="A1471">
        <v>1928</v>
      </c>
      <c r="B1471" t="s">
        <v>95</v>
      </c>
      <c r="C1471" t="s">
        <v>33</v>
      </c>
      <c r="D1471">
        <v>11</v>
      </c>
      <c r="E1471">
        <v>9</v>
      </c>
      <c r="F1471">
        <v>20</v>
      </c>
      <c r="G1471">
        <v>6</v>
      </c>
      <c r="H1471">
        <v>57</v>
      </c>
      <c r="I1471">
        <v>49</v>
      </c>
      <c r="J1471">
        <v>112</v>
      </c>
      <c r="K1471">
        <v>132</v>
      </c>
    </row>
    <row r="1472" spans="1:11" x14ac:dyDescent="0.4">
      <c r="A1472">
        <v>1929</v>
      </c>
      <c r="B1472" t="s">
        <v>95</v>
      </c>
      <c r="C1472" t="s">
        <v>33</v>
      </c>
      <c r="D1472">
        <v>11</v>
      </c>
      <c r="E1472">
        <v>40</v>
      </c>
      <c r="F1472">
        <v>51</v>
      </c>
      <c r="G1472">
        <v>9</v>
      </c>
      <c r="H1472">
        <v>84</v>
      </c>
      <c r="I1472">
        <v>60</v>
      </c>
      <c r="J1472">
        <v>153</v>
      </c>
      <c r="K1472">
        <v>204</v>
      </c>
    </row>
    <row r="1473" spans="1:12" x14ac:dyDescent="0.4">
      <c r="A1473">
        <v>1930</v>
      </c>
      <c r="B1473" t="s">
        <v>95</v>
      </c>
      <c r="C1473" t="s">
        <v>33</v>
      </c>
      <c r="D1473">
        <v>19</v>
      </c>
      <c r="E1473">
        <v>49</v>
      </c>
      <c r="F1473">
        <v>68</v>
      </c>
      <c r="G1473">
        <v>4</v>
      </c>
      <c r="H1473">
        <v>80</v>
      </c>
      <c r="I1473">
        <v>76</v>
      </c>
      <c r="J1473">
        <v>160</v>
      </c>
      <c r="K1473">
        <v>228</v>
      </c>
    </row>
    <row r="1474" spans="1:12" x14ac:dyDescent="0.4">
      <c r="A1474">
        <v>1931</v>
      </c>
      <c r="B1474" t="s">
        <v>95</v>
      </c>
      <c r="C1474" t="s">
        <v>33</v>
      </c>
      <c r="D1474">
        <v>23</v>
      </c>
      <c r="E1474">
        <v>13</v>
      </c>
      <c r="F1474">
        <v>36</v>
      </c>
      <c r="G1474">
        <v>4</v>
      </c>
      <c r="H1474">
        <v>117</v>
      </c>
      <c r="I1474">
        <v>92</v>
      </c>
      <c r="J1474">
        <v>213</v>
      </c>
      <c r="K1474">
        <v>249</v>
      </c>
    </row>
    <row r="1475" spans="1:12" x14ac:dyDescent="0.4">
      <c r="A1475">
        <v>1932</v>
      </c>
      <c r="B1475" t="s">
        <v>95</v>
      </c>
      <c r="C1475" t="s">
        <v>33</v>
      </c>
      <c r="D1475">
        <v>16</v>
      </c>
      <c r="E1475">
        <v>3</v>
      </c>
      <c r="F1475">
        <v>19</v>
      </c>
      <c r="G1475">
        <v>0</v>
      </c>
      <c r="H1475">
        <v>99</v>
      </c>
      <c r="I1475">
        <v>91</v>
      </c>
      <c r="J1475">
        <v>190</v>
      </c>
      <c r="K1475">
        <v>209</v>
      </c>
    </row>
    <row r="1476" spans="1:12" x14ac:dyDescent="0.4">
      <c r="A1476">
        <v>1933</v>
      </c>
      <c r="B1476" t="s">
        <v>95</v>
      </c>
      <c r="C1476" t="s">
        <v>33</v>
      </c>
      <c r="D1476">
        <v>8</v>
      </c>
      <c r="E1476">
        <v>6</v>
      </c>
      <c r="F1476">
        <v>14</v>
      </c>
      <c r="G1476">
        <v>1</v>
      </c>
      <c r="H1476">
        <v>82</v>
      </c>
      <c r="I1476">
        <v>69</v>
      </c>
      <c r="J1476">
        <v>152</v>
      </c>
      <c r="K1476">
        <v>166</v>
      </c>
    </row>
    <row r="1477" spans="1:12" x14ac:dyDescent="0.4">
      <c r="A1477">
        <v>1934</v>
      </c>
      <c r="B1477" t="s">
        <v>95</v>
      </c>
      <c r="C1477" t="s">
        <v>33</v>
      </c>
      <c r="D1477">
        <v>5</v>
      </c>
      <c r="E1477">
        <v>1</v>
      </c>
      <c r="F1477">
        <v>6</v>
      </c>
      <c r="G1477">
        <v>3</v>
      </c>
      <c r="H1477">
        <v>64</v>
      </c>
      <c r="I1477">
        <v>70</v>
      </c>
      <c r="J1477">
        <v>137</v>
      </c>
      <c r="K1477">
        <v>143</v>
      </c>
    </row>
    <row r="1478" spans="1:12" x14ac:dyDescent="0.4">
      <c r="A1478">
        <v>1935</v>
      </c>
      <c r="B1478" t="s">
        <v>95</v>
      </c>
      <c r="C1478" t="s">
        <v>33</v>
      </c>
      <c r="D1478">
        <v>4</v>
      </c>
      <c r="E1478">
        <v>2</v>
      </c>
      <c r="F1478">
        <v>6</v>
      </c>
      <c r="G1478">
        <v>1</v>
      </c>
      <c r="H1478">
        <v>70</v>
      </c>
      <c r="I1478">
        <v>88</v>
      </c>
      <c r="J1478">
        <v>159</v>
      </c>
      <c r="K1478">
        <v>165</v>
      </c>
    </row>
    <row r="1479" spans="1:12" x14ac:dyDescent="0.4">
      <c r="A1479">
        <v>1936</v>
      </c>
      <c r="B1479" t="s">
        <v>95</v>
      </c>
      <c r="C1479" t="s">
        <v>33</v>
      </c>
      <c r="D1479">
        <v>12</v>
      </c>
      <c r="E1479">
        <v>12</v>
      </c>
      <c r="F1479">
        <v>24</v>
      </c>
      <c r="G1479">
        <v>1</v>
      </c>
      <c r="H1479">
        <v>46</v>
      </c>
      <c r="I1479">
        <v>58</v>
      </c>
      <c r="J1479">
        <v>105</v>
      </c>
      <c r="K1479">
        <v>129</v>
      </c>
    </row>
    <row r="1480" spans="1:12" x14ac:dyDescent="0.4">
      <c r="A1480">
        <v>1937</v>
      </c>
      <c r="B1480" t="s">
        <v>95</v>
      </c>
      <c r="C1480" t="s">
        <v>33</v>
      </c>
      <c r="D1480">
        <v>11</v>
      </c>
      <c r="E1480">
        <v>2</v>
      </c>
      <c r="F1480">
        <v>13</v>
      </c>
      <c r="G1480">
        <v>1</v>
      </c>
      <c r="H1480">
        <v>50</v>
      </c>
      <c r="I1480">
        <v>57</v>
      </c>
      <c r="J1480">
        <v>108</v>
      </c>
      <c r="K1480">
        <v>121</v>
      </c>
    </row>
    <row r="1481" spans="1:12" x14ac:dyDescent="0.4">
      <c r="A1481">
        <v>1938</v>
      </c>
      <c r="B1481" t="s">
        <v>95</v>
      </c>
      <c r="C1481" t="s">
        <v>33</v>
      </c>
      <c r="D1481">
        <v>14</v>
      </c>
      <c r="E1481">
        <v>11</v>
      </c>
      <c r="F1481">
        <v>25</v>
      </c>
      <c r="G1481">
        <v>0</v>
      </c>
      <c r="H1481">
        <v>43</v>
      </c>
      <c r="I1481">
        <v>85</v>
      </c>
      <c r="J1481">
        <v>128</v>
      </c>
      <c r="K1481">
        <v>153</v>
      </c>
    </row>
    <row r="1482" spans="1:12" x14ac:dyDescent="0.4">
      <c r="A1482">
        <v>1939</v>
      </c>
      <c r="B1482" t="s">
        <v>95</v>
      </c>
      <c r="C1482" t="s">
        <v>33</v>
      </c>
      <c r="D1482">
        <v>6</v>
      </c>
      <c r="E1482">
        <v>4</v>
      </c>
      <c r="F1482">
        <v>10</v>
      </c>
      <c r="G1482">
        <v>1</v>
      </c>
      <c r="H1482">
        <v>26</v>
      </c>
      <c r="I1482">
        <v>64</v>
      </c>
      <c r="J1482">
        <v>91</v>
      </c>
      <c r="K1482">
        <v>101</v>
      </c>
    </row>
    <row r="1483" spans="1:12" x14ac:dyDescent="0.4">
      <c r="A1483">
        <v>1940</v>
      </c>
      <c r="B1483" t="s">
        <v>95</v>
      </c>
      <c r="C1483" t="s">
        <v>33</v>
      </c>
      <c r="D1483">
        <v>0</v>
      </c>
      <c r="E1483">
        <v>0</v>
      </c>
      <c r="F1483">
        <v>0</v>
      </c>
      <c r="G1483">
        <v>1</v>
      </c>
      <c r="H1483">
        <v>58</v>
      </c>
      <c r="I1483">
        <v>66</v>
      </c>
      <c r="J1483">
        <v>125</v>
      </c>
      <c r="K1483">
        <v>125</v>
      </c>
      <c r="L1483" t="s">
        <v>113</v>
      </c>
    </row>
    <row r="1484" spans="1:12" x14ac:dyDescent="0.4">
      <c r="A1484">
        <v>1941</v>
      </c>
      <c r="B1484" t="s">
        <v>95</v>
      </c>
      <c r="C1484" t="s">
        <v>33</v>
      </c>
      <c r="G1484">
        <v>1</v>
      </c>
      <c r="H1484">
        <v>25</v>
      </c>
      <c r="I1484">
        <v>67</v>
      </c>
      <c r="J1484">
        <v>93</v>
      </c>
      <c r="K1484">
        <v>93</v>
      </c>
      <c r="L1484" t="s">
        <v>113</v>
      </c>
    </row>
    <row r="1485" spans="1:12" x14ac:dyDescent="0.4">
      <c r="A1485">
        <v>1942</v>
      </c>
      <c r="B1485" t="s">
        <v>95</v>
      </c>
      <c r="C1485" t="s">
        <v>33</v>
      </c>
      <c r="G1485">
        <v>1</v>
      </c>
      <c r="H1485">
        <v>36</v>
      </c>
      <c r="I1485">
        <v>54</v>
      </c>
      <c r="J1485">
        <v>91</v>
      </c>
      <c r="K1485">
        <v>91</v>
      </c>
      <c r="L1485" t="s">
        <v>113</v>
      </c>
    </row>
    <row r="1486" spans="1:12" x14ac:dyDescent="0.4">
      <c r="A1486">
        <v>1943</v>
      </c>
      <c r="B1486" t="s">
        <v>95</v>
      </c>
      <c r="C1486" t="s">
        <v>33</v>
      </c>
      <c r="G1486">
        <v>1</v>
      </c>
      <c r="H1486">
        <v>34</v>
      </c>
      <c r="I1486">
        <v>82</v>
      </c>
      <c r="J1486">
        <v>117</v>
      </c>
      <c r="K1486">
        <v>117</v>
      </c>
      <c r="L1486" t="s">
        <v>113</v>
      </c>
    </row>
    <row r="1487" spans="1:12" x14ac:dyDescent="0.4">
      <c r="A1487">
        <v>1944</v>
      </c>
      <c r="B1487" t="s">
        <v>95</v>
      </c>
      <c r="C1487" t="s">
        <v>33</v>
      </c>
      <c r="G1487">
        <v>1</v>
      </c>
      <c r="H1487">
        <v>30</v>
      </c>
      <c r="I1487">
        <v>78</v>
      </c>
      <c r="J1487">
        <v>109</v>
      </c>
      <c r="K1487">
        <v>109</v>
      </c>
      <c r="L1487" t="s">
        <v>113</v>
      </c>
    </row>
    <row r="1488" spans="1:12" x14ac:dyDescent="0.4">
      <c r="A1488">
        <v>1945</v>
      </c>
      <c r="B1488" t="s">
        <v>95</v>
      </c>
      <c r="C1488" t="s">
        <v>33</v>
      </c>
      <c r="G1488">
        <v>3</v>
      </c>
      <c r="H1488">
        <v>25</v>
      </c>
      <c r="I1488">
        <v>94</v>
      </c>
      <c r="J1488">
        <v>122</v>
      </c>
      <c r="K1488">
        <v>122</v>
      </c>
      <c r="L1488" t="s">
        <v>113</v>
      </c>
    </row>
    <row r="1489" spans="1:12" x14ac:dyDescent="0.4">
      <c r="A1489">
        <v>1946</v>
      </c>
      <c r="B1489" t="s">
        <v>95</v>
      </c>
      <c r="C1489" t="s">
        <v>33</v>
      </c>
      <c r="G1489">
        <v>2</v>
      </c>
      <c r="H1489">
        <v>25</v>
      </c>
      <c r="I1489">
        <v>81</v>
      </c>
      <c r="J1489">
        <v>108</v>
      </c>
      <c r="K1489">
        <v>108</v>
      </c>
      <c r="L1489" t="s">
        <v>114</v>
      </c>
    </row>
    <row r="1490" spans="1:12" x14ac:dyDescent="0.4">
      <c r="A1490">
        <v>1947</v>
      </c>
      <c r="B1490" t="s">
        <v>95</v>
      </c>
      <c r="C1490" t="s">
        <v>33</v>
      </c>
      <c r="D1490">
        <v>0</v>
      </c>
      <c r="E1490">
        <v>4</v>
      </c>
      <c r="F1490">
        <v>4</v>
      </c>
      <c r="G1490">
        <v>2</v>
      </c>
      <c r="H1490">
        <v>7</v>
      </c>
      <c r="I1490">
        <v>43</v>
      </c>
      <c r="J1490">
        <v>52</v>
      </c>
      <c r="K1490">
        <v>56</v>
      </c>
    </row>
    <row r="1491" spans="1:12" x14ac:dyDescent="0.4">
      <c r="A1491">
        <v>1948</v>
      </c>
      <c r="B1491" t="s">
        <v>95</v>
      </c>
      <c r="C1491" t="s">
        <v>33</v>
      </c>
      <c r="D1491">
        <v>1</v>
      </c>
      <c r="E1491">
        <v>46</v>
      </c>
      <c r="F1491">
        <v>47</v>
      </c>
      <c r="G1491">
        <v>0</v>
      </c>
      <c r="H1491">
        <v>19</v>
      </c>
      <c r="I1491">
        <v>42</v>
      </c>
      <c r="J1491">
        <v>61</v>
      </c>
      <c r="K1491">
        <v>108</v>
      </c>
    </row>
    <row r="1492" spans="1:12" x14ac:dyDescent="0.4">
      <c r="A1492">
        <v>1949</v>
      </c>
      <c r="B1492" t="s">
        <v>95</v>
      </c>
      <c r="C1492" t="s">
        <v>33</v>
      </c>
      <c r="D1492">
        <v>1</v>
      </c>
      <c r="E1492">
        <v>13</v>
      </c>
      <c r="F1492">
        <v>14</v>
      </c>
      <c r="G1492">
        <v>0</v>
      </c>
      <c r="H1492">
        <v>22</v>
      </c>
      <c r="I1492">
        <v>30</v>
      </c>
      <c r="J1492">
        <v>52</v>
      </c>
      <c r="K1492">
        <v>66</v>
      </c>
    </row>
    <row r="1493" spans="1:12" x14ac:dyDescent="0.4">
      <c r="A1493">
        <v>1950</v>
      </c>
      <c r="B1493" t="s">
        <v>95</v>
      </c>
      <c r="C1493" t="s">
        <v>33</v>
      </c>
      <c r="D1493">
        <v>1</v>
      </c>
      <c r="E1493">
        <v>6</v>
      </c>
      <c r="F1493">
        <v>7</v>
      </c>
      <c r="G1493">
        <v>1</v>
      </c>
      <c r="H1493">
        <v>12</v>
      </c>
      <c r="I1493">
        <v>32</v>
      </c>
      <c r="J1493">
        <v>45</v>
      </c>
      <c r="K1493">
        <v>52</v>
      </c>
    </row>
    <row r="1494" spans="1:12" x14ac:dyDescent="0.4">
      <c r="A1494">
        <v>1951</v>
      </c>
      <c r="B1494" t="s">
        <v>95</v>
      </c>
      <c r="C1494" t="s">
        <v>33</v>
      </c>
      <c r="D1494">
        <v>0</v>
      </c>
      <c r="E1494">
        <v>6</v>
      </c>
      <c r="F1494">
        <v>6</v>
      </c>
      <c r="G1494">
        <v>0</v>
      </c>
      <c r="H1494">
        <v>8</v>
      </c>
      <c r="I1494">
        <v>28</v>
      </c>
      <c r="J1494">
        <v>36</v>
      </c>
      <c r="K1494">
        <v>42</v>
      </c>
    </row>
    <row r="1495" spans="1:12" x14ac:dyDescent="0.4">
      <c r="A1495">
        <v>1952</v>
      </c>
      <c r="B1495" t="s">
        <v>95</v>
      </c>
      <c r="C1495" t="s">
        <v>33</v>
      </c>
      <c r="D1495">
        <v>1</v>
      </c>
      <c r="E1495">
        <v>22</v>
      </c>
      <c r="F1495">
        <v>23</v>
      </c>
      <c r="G1495">
        <v>1</v>
      </c>
      <c r="H1495">
        <v>14</v>
      </c>
      <c r="I1495">
        <v>38</v>
      </c>
      <c r="J1495">
        <v>53</v>
      </c>
      <c r="K1495">
        <v>76</v>
      </c>
    </row>
    <row r="1496" spans="1:12" x14ac:dyDescent="0.4">
      <c r="A1496">
        <v>1953</v>
      </c>
      <c r="B1496" t="s">
        <v>95</v>
      </c>
      <c r="C1496" t="s">
        <v>33</v>
      </c>
      <c r="D1496">
        <v>5</v>
      </c>
      <c r="E1496">
        <v>32</v>
      </c>
      <c r="F1496">
        <v>37</v>
      </c>
      <c r="G1496">
        <v>0</v>
      </c>
      <c r="H1496">
        <v>20</v>
      </c>
      <c r="I1496">
        <v>51</v>
      </c>
      <c r="J1496">
        <v>71</v>
      </c>
      <c r="K1496">
        <v>108</v>
      </c>
    </row>
    <row r="1497" spans="1:12" x14ac:dyDescent="0.4">
      <c r="A1497">
        <v>1954</v>
      </c>
      <c r="B1497" t="s">
        <v>95</v>
      </c>
      <c r="C1497" t="s">
        <v>33</v>
      </c>
      <c r="D1497">
        <v>1</v>
      </c>
      <c r="E1497">
        <v>22</v>
      </c>
      <c r="F1497">
        <v>23</v>
      </c>
      <c r="G1497">
        <v>0</v>
      </c>
      <c r="H1497">
        <v>18</v>
      </c>
      <c r="I1497">
        <v>69</v>
      </c>
      <c r="J1497">
        <v>87</v>
      </c>
      <c r="K1497">
        <v>110</v>
      </c>
    </row>
    <row r="1498" spans="1:12" x14ac:dyDescent="0.4">
      <c r="A1498">
        <v>1955</v>
      </c>
      <c r="B1498" t="s">
        <v>95</v>
      </c>
      <c r="C1498" t="s">
        <v>33</v>
      </c>
      <c r="D1498">
        <v>0</v>
      </c>
      <c r="E1498">
        <v>32</v>
      </c>
      <c r="F1498">
        <v>32</v>
      </c>
      <c r="G1498">
        <v>0</v>
      </c>
      <c r="H1498">
        <v>19</v>
      </c>
      <c r="I1498">
        <v>36</v>
      </c>
      <c r="J1498">
        <v>55</v>
      </c>
      <c r="K1498">
        <v>87</v>
      </c>
    </row>
    <row r="1499" spans="1:12" x14ac:dyDescent="0.4">
      <c r="A1499">
        <v>1956</v>
      </c>
      <c r="B1499" t="s">
        <v>95</v>
      </c>
      <c r="C1499" t="s">
        <v>33</v>
      </c>
      <c r="D1499">
        <v>0</v>
      </c>
      <c r="E1499">
        <v>19</v>
      </c>
      <c r="F1499">
        <v>19</v>
      </c>
      <c r="G1499">
        <v>0</v>
      </c>
      <c r="H1499">
        <v>15</v>
      </c>
      <c r="I1499">
        <v>35</v>
      </c>
      <c r="J1499">
        <v>50</v>
      </c>
      <c r="K1499">
        <v>69</v>
      </c>
    </row>
    <row r="1500" spans="1:12" x14ac:dyDescent="0.4">
      <c r="A1500">
        <v>1957</v>
      </c>
      <c r="B1500" t="s">
        <v>95</v>
      </c>
      <c r="C1500" t="s">
        <v>33</v>
      </c>
      <c r="D1500">
        <v>0</v>
      </c>
      <c r="E1500">
        <v>18</v>
      </c>
      <c r="F1500">
        <v>18</v>
      </c>
      <c r="G1500">
        <v>0</v>
      </c>
      <c r="H1500">
        <v>7</v>
      </c>
      <c r="I1500">
        <v>27</v>
      </c>
      <c r="J1500">
        <v>34</v>
      </c>
      <c r="K1500">
        <v>52</v>
      </c>
    </row>
    <row r="1501" spans="1:12" x14ac:dyDescent="0.4">
      <c r="A1501">
        <v>1958</v>
      </c>
      <c r="B1501" t="s">
        <v>95</v>
      </c>
      <c r="C1501" t="s">
        <v>33</v>
      </c>
      <c r="D1501">
        <v>1</v>
      </c>
      <c r="E1501">
        <v>19</v>
      </c>
      <c r="F1501">
        <v>20</v>
      </c>
      <c r="G1501">
        <v>1</v>
      </c>
      <c r="H1501">
        <v>6</v>
      </c>
      <c r="I1501">
        <v>29</v>
      </c>
      <c r="J1501">
        <v>36</v>
      </c>
      <c r="K1501">
        <v>56</v>
      </c>
      <c r="L1501" t="s">
        <v>98</v>
      </c>
    </row>
    <row r="1502" spans="1:12" x14ac:dyDescent="0.4">
      <c r="A1502">
        <v>1959</v>
      </c>
      <c r="B1502" t="s">
        <v>95</v>
      </c>
      <c r="C1502" t="s">
        <v>33</v>
      </c>
      <c r="D1502">
        <v>1</v>
      </c>
      <c r="E1502">
        <v>6</v>
      </c>
      <c r="F1502">
        <v>7</v>
      </c>
      <c r="G1502">
        <v>1</v>
      </c>
      <c r="H1502">
        <v>6</v>
      </c>
      <c r="I1502">
        <v>16</v>
      </c>
      <c r="J1502">
        <v>23</v>
      </c>
      <c r="K1502">
        <v>30</v>
      </c>
    </row>
    <row r="1503" spans="1:12" x14ac:dyDescent="0.4">
      <c r="A1503">
        <v>1960</v>
      </c>
      <c r="B1503" t="s">
        <v>95</v>
      </c>
      <c r="C1503" t="s">
        <v>33</v>
      </c>
      <c r="D1503">
        <v>0</v>
      </c>
      <c r="E1503">
        <v>130</v>
      </c>
      <c r="F1503">
        <v>130</v>
      </c>
      <c r="G1503">
        <v>1</v>
      </c>
      <c r="H1503">
        <v>4</v>
      </c>
      <c r="I1503">
        <v>22</v>
      </c>
      <c r="J1503">
        <v>27</v>
      </c>
      <c r="K1503">
        <v>157</v>
      </c>
    </row>
    <row r="1504" spans="1:12" ht="15.6" customHeight="1" x14ac:dyDescent="0.4">
      <c r="A1504">
        <v>1961</v>
      </c>
      <c r="B1504" t="s">
        <v>95</v>
      </c>
      <c r="C1504" t="s">
        <v>33</v>
      </c>
      <c r="D1504">
        <v>2</v>
      </c>
      <c r="E1504">
        <v>176</v>
      </c>
      <c r="F1504">
        <v>178</v>
      </c>
      <c r="G1504">
        <v>1</v>
      </c>
      <c r="H1504">
        <v>6</v>
      </c>
      <c r="I1504">
        <v>45</v>
      </c>
      <c r="J1504">
        <v>52</v>
      </c>
      <c r="K1504">
        <v>230</v>
      </c>
    </row>
    <row r="1505" spans="1:11" ht="15.6" customHeight="1" x14ac:dyDescent="0.4">
      <c r="A1505">
        <v>1962</v>
      </c>
      <c r="B1505" t="s">
        <v>95</v>
      </c>
      <c r="C1505" t="s">
        <v>33</v>
      </c>
      <c r="D1505">
        <v>2</v>
      </c>
      <c r="E1505">
        <v>67</v>
      </c>
      <c r="F1505">
        <v>69</v>
      </c>
      <c r="G1505">
        <v>1</v>
      </c>
      <c r="H1505">
        <v>10</v>
      </c>
      <c r="I1505">
        <v>30</v>
      </c>
      <c r="J1505">
        <v>41</v>
      </c>
      <c r="K1505">
        <v>110</v>
      </c>
    </row>
    <row r="1506" spans="1:11" ht="15.6" customHeight="1" x14ac:dyDescent="0.4">
      <c r="A1506">
        <v>1963</v>
      </c>
      <c r="B1506" t="s">
        <v>95</v>
      </c>
      <c r="C1506" t="s">
        <v>33</v>
      </c>
      <c r="D1506">
        <v>2</v>
      </c>
      <c r="E1506">
        <v>20</v>
      </c>
      <c r="F1506">
        <v>22</v>
      </c>
      <c r="G1506">
        <v>1</v>
      </c>
      <c r="H1506">
        <v>12</v>
      </c>
      <c r="I1506">
        <v>34</v>
      </c>
      <c r="J1506">
        <v>47</v>
      </c>
      <c r="K1506">
        <v>69</v>
      </c>
    </row>
    <row r="1507" spans="1:11" ht="15.6" customHeight="1" x14ac:dyDescent="0.4">
      <c r="A1507">
        <v>1964</v>
      </c>
      <c r="B1507" t="s">
        <v>95</v>
      </c>
      <c r="C1507" t="s">
        <v>33</v>
      </c>
      <c r="D1507">
        <v>21</v>
      </c>
      <c r="E1507">
        <v>15</v>
      </c>
      <c r="F1507">
        <v>36</v>
      </c>
      <c r="G1507">
        <v>1</v>
      </c>
      <c r="H1507">
        <v>11</v>
      </c>
      <c r="I1507">
        <v>25</v>
      </c>
      <c r="J1507">
        <v>37</v>
      </c>
      <c r="K1507">
        <v>73</v>
      </c>
    </row>
    <row r="1508" spans="1:11" ht="15.6" customHeight="1" x14ac:dyDescent="0.4">
      <c r="A1508">
        <v>1965</v>
      </c>
      <c r="B1508" t="s">
        <v>95</v>
      </c>
      <c r="C1508" t="s">
        <v>33</v>
      </c>
      <c r="D1508">
        <v>1</v>
      </c>
      <c r="E1508">
        <v>6</v>
      </c>
      <c r="F1508">
        <v>7</v>
      </c>
      <c r="H1508">
        <v>11</v>
      </c>
      <c r="I1508">
        <v>19</v>
      </c>
      <c r="J1508">
        <v>30</v>
      </c>
      <c r="K1508">
        <v>37</v>
      </c>
    </row>
    <row r="1509" spans="1:11" ht="15.6" customHeight="1" x14ac:dyDescent="0.4">
      <c r="A1509">
        <v>1966</v>
      </c>
      <c r="B1509" t="s">
        <v>95</v>
      </c>
      <c r="C1509" t="s">
        <v>33</v>
      </c>
      <c r="D1509">
        <v>0</v>
      </c>
      <c r="E1509">
        <v>1</v>
      </c>
      <c r="F1509">
        <v>1</v>
      </c>
      <c r="G1509">
        <v>0</v>
      </c>
      <c r="H1509">
        <v>7</v>
      </c>
      <c r="I1509">
        <v>21</v>
      </c>
      <c r="J1509">
        <v>28</v>
      </c>
      <c r="K1509">
        <v>29</v>
      </c>
    </row>
    <row r="1510" spans="1:11" x14ac:dyDescent="0.4">
      <c r="A1510">
        <v>1967</v>
      </c>
      <c r="B1510" t="s">
        <v>95</v>
      </c>
      <c r="C1510" t="s">
        <v>33</v>
      </c>
      <c r="G1510">
        <v>0</v>
      </c>
      <c r="H1510">
        <v>16</v>
      </c>
      <c r="I1510">
        <v>25</v>
      </c>
      <c r="J1510">
        <v>41</v>
      </c>
      <c r="K1510">
        <v>41</v>
      </c>
    </row>
    <row r="1511" spans="1:11" x14ac:dyDescent="0.4">
      <c r="A1511">
        <v>1968</v>
      </c>
      <c r="B1511" t="s">
        <v>95</v>
      </c>
      <c r="C1511" t="s">
        <v>33</v>
      </c>
      <c r="G1511">
        <v>0</v>
      </c>
      <c r="H1511">
        <v>11</v>
      </c>
      <c r="I1511">
        <v>16</v>
      </c>
      <c r="J1511">
        <v>27</v>
      </c>
      <c r="K1511">
        <v>27</v>
      </c>
    </row>
    <row r="1512" spans="1:11" x14ac:dyDescent="0.4">
      <c r="A1512">
        <v>1969</v>
      </c>
      <c r="B1512" t="s">
        <v>95</v>
      </c>
      <c r="C1512" t="s">
        <v>33</v>
      </c>
      <c r="H1512">
        <v>10</v>
      </c>
      <c r="I1512">
        <v>11</v>
      </c>
      <c r="J1512">
        <v>21</v>
      </c>
      <c r="K1512">
        <v>21</v>
      </c>
    </row>
    <row r="1513" spans="1:11" x14ac:dyDescent="0.4">
      <c r="A1513">
        <v>1970</v>
      </c>
      <c r="B1513" t="s">
        <v>95</v>
      </c>
      <c r="C1513" t="s">
        <v>33</v>
      </c>
      <c r="G1513">
        <v>0</v>
      </c>
      <c r="H1513">
        <v>8</v>
      </c>
      <c r="I1513">
        <v>21</v>
      </c>
      <c r="J1513">
        <v>29</v>
      </c>
      <c r="K1513">
        <v>29</v>
      </c>
    </row>
    <row r="1514" spans="1:11" x14ac:dyDescent="0.4">
      <c r="A1514">
        <v>1971</v>
      </c>
      <c r="B1514" t="s">
        <v>95</v>
      </c>
      <c r="C1514" t="s">
        <v>33</v>
      </c>
      <c r="G1514">
        <v>1</v>
      </c>
      <c r="H1514">
        <v>12</v>
      </c>
      <c r="I1514">
        <v>16</v>
      </c>
      <c r="J1514">
        <v>29</v>
      </c>
      <c r="K1514">
        <v>29</v>
      </c>
    </row>
    <row r="1515" spans="1:11" x14ac:dyDescent="0.4">
      <c r="A1515">
        <v>1972</v>
      </c>
      <c r="B1515" t="s">
        <v>95</v>
      </c>
      <c r="C1515" t="s">
        <v>33</v>
      </c>
      <c r="G1515">
        <v>1</v>
      </c>
      <c r="H1515">
        <v>9</v>
      </c>
      <c r="I1515">
        <v>30</v>
      </c>
      <c r="J1515">
        <v>40</v>
      </c>
      <c r="K1515">
        <v>40</v>
      </c>
    </row>
    <row r="1516" spans="1:11" x14ac:dyDescent="0.4">
      <c r="A1516">
        <v>1973</v>
      </c>
      <c r="B1516" t="s">
        <v>95</v>
      </c>
      <c r="C1516" t="s">
        <v>33</v>
      </c>
      <c r="G1516">
        <v>0</v>
      </c>
      <c r="H1516">
        <v>11</v>
      </c>
      <c r="I1516">
        <v>15</v>
      </c>
      <c r="J1516">
        <v>26</v>
      </c>
      <c r="K1516">
        <v>26</v>
      </c>
    </row>
    <row r="1517" spans="1:11" x14ac:dyDescent="0.4">
      <c r="A1517">
        <v>1974</v>
      </c>
      <c r="B1517" t="s">
        <v>95</v>
      </c>
      <c r="C1517" t="s">
        <v>33</v>
      </c>
      <c r="G1517">
        <v>1</v>
      </c>
      <c r="H1517">
        <v>13</v>
      </c>
      <c r="I1517">
        <v>13</v>
      </c>
      <c r="J1517">
        <v>27</v>
      </c>
      <c r="K1517">
        <v>27</v>
      </c>
    </row>
    <row r="1518" spans="1:11" x14ac:dyDescent="0.4">
      <c r="A1518">
        <v>1975</v>
      </c>
      <c r="B1518" t="s">
        <v>95</v>
      </c>
      <c r="C1518" t="s">
        <v>33</v>
      </c>
      <c r="G1518">
        <v>1</v>
      </c>
      <c r="H1518">
        <v>9</v>
      </c>
      <c r="I1518">
        <v>16</v>
      </c>
      <c r="J1518">
        <v>26</v>
      </c>
      <c r="K1518">
        <v>26</v>
      </c>
    </row>
    <row r="1519" spans="1:11" x14ac:dyDescent="0.4">
      <c r="A1519">
        <v>1976</v>
      </c>
      <c r="B1519" t="s">
        <v>95</v>
      </c>
      <c r="C1519" t="s">
        <v>33</v>
      </c>
      <c r="G1519">
        <v>1</v>
      </c>
      <c r="H1519">
        <v>10</v>
      </c>
      <c r="I1519">
        <v>30</v>
      </c>
      <c r="J1519">
        <v>41</v>
      </c>
      <c r="K1519">
        <v>41</v>
      </c>
    </row>
    <row r="1520" spans="1:11" x14ac:dyDescent="0.4">
      <c r="A1520">
        <v>1977</v>
      </c>
      <c r="B1520" t="s">
        <v>95</v>
      </c>
      <c r="C1520" t="s">
        <v>33</v>
      </c>
      <c r="G1520">
        <v>1</v>
      </c>
      <c r="H1520">
        <v>8</v>
      </c>
      <c r="I1520">
        <v>24</v>
      </c>
      <c r="J1520">
        <v>33</v>
      </c>
      <c r="K1520">
        <v>33</v>
      </c>
    </row>
    <row r="1521" spans="1:11" x14ac:dyDescent="0.4">
      <c r="A1521">
        <v>1978</v>
      </c>
      <c r="B1521" t="s">
        <v>95</v>
      </c>
      <c r="C1521" t="s">
        <v>33</v>
      </c>
      <c r="D1521">
        <v>0</v>
      </c>
      <c r="E1521">
        <v>0</v>
      </c>
      <c r="F1521">
        <v>0</v>
      </c>
      <c r="G1521">
        <v>0</v>
      </c>
      <c r="H1521">
        <v>6</v>
      </c>
      <c r="I1521">
        <v>11</v>
      </c>
      <c r="J1521">
        <v>17</v>
      </c>
      <c r="K1521">
        <v>17</v>
      </c>
    </row>
    <row r="1522" spans="1:11" x14ac:dyDescent="0.4">
      <c r="A1522">
        <v>1979</v>
      </c>
      <c r="B1522" t="s">
        <v>95</v>
      </c>
      <c r="C1522" t="s">
        <v>33</v>
      </c>
      <c r="D1522">
        <v>0</v>
      </c>
      <c r="E1522">
        <v>0</v>
      </c>
      <c r="F1522">
        <v>0</v>
      </c>
      <c r="G1522">
        <v>0</v>
      </c>
      <c r="H1522">
        <v>8</v>
      </c>
      <c r="I1522">
        <v>23</v>
      </c>
      <c r="J1522">
        <v>31</v>
      </c>
      <c r="K1522">
        <v>31</v>
      </c>
    </row>
    <row r="1523" spans="1:11" x14ac:dyDescent="0.4">
      <c r="A1523">
        <v>1980</v>
      </c>
      <c r="B1523" t="s">
        <v>95</v>
      </c>
      <c r="C1523" t="s">
        <v>33</v>
      </c>
      <c r="D1523">
        <v>0</v>
      </c>
      <c r="E1523">
        <v>0</v>
      </c>
      <c r="F1523">
        <v>0</v>
      </c>
      <c r="G1523">
        <v>0</v>
      </c>
      <c r="H1523">
        <v>8</v>
      </c>
      <c r="I1523">
        <v>15</v>
      </c>
      <c r="J1523">
        <v>23</v>
      </c>
      <c r="K1523">
        <v>23</v>
      </c>
    </row>
    <row r="1524" spans="1:11" x14ac:dyDescent="0.4">
      <c r="A1524">
        <v>1981</v>
      </c>
      <c r="B1524" t="s">
        <v>95</v>
      </c>
      <c r="C1524" t="s">
        <v>33</v>
      </c>
      <c r="D1524">
        <v>0</v>
      </c>
      <c r="E1524">
        <v>0</v>
      </c>
      <c r="F1524">
        <v>0</v>
      </c>
      <c r="G1524">
        <v>0</v>
      </c>
      <c r="H1524">
        <v>7</v>
      </c>
      <c r="I1524">
        <v>29</v>
      </c>
      <c r="J1524">
        <v>36</v>
      </c>
      <c r="K1524">
        <v>36</v>
      </c>
    </row>
    <row r="1525" spans="1:11" x14ac:dyDescent="0.4">
      <c r="A1525">
        <v>1982</v>
      </c>
      <c r="B1525" t="s">
        <v>95</v>
      </c>
      <c r="C1525" t="s">
        <v>33</v>
      </c>
      <c r="D1525">
        <v>0</v>
      </c>
      <c r="E1525">
        <v>0</v>
      </c>
      <c r="F1525">
        <v>0</v>
      </c>
      <c r="G1525">
        <v>1</v>
      </c>
      <c r="H1525">
        <v>3</v>
      </c>
      <c r="I1525">
        <v>20</v>
      </c>
      <c r="J1525">
        <v>24</v>
      </c>
      <c r="K1525">
        <v>24</v>
      </c>
    </row>
    <row r="1526" spans="1:11" x14ac:dyDescent="0.4">
      <c r="A1526">
        <v>1983</v>
      </c>
      <c r="B1526" t="s">
        <v>95</v>
      </c>
      <c r="C1526" t="s">
        <v>33</v>
      </c>
      <c r="D1526">
        <v>0</v>
      </c>
      <c r="E1526">
        <v>0</v>
      </c>
      <c r="F1526">
        <v>0</v>
      </c>
      <c r="G1526">
        <v>0</v>
      </c>
      <c r="H1526">
        <v>10</v>
      </c>
      <c r="I1526">
        <v>19</v>
      </c>
      <c r="J1526">
        <v>28</v>
      </c>
      <c r="K1526">
        <v>28</v>
      </c>
    </row>
    <row r="1527" spans="1:11" x14ac:dyDescent="0.4">
      <c r="A1527">
        <v>1984</v>
      </c>
      <c r="B1527" t="s">
        <v>95</v>
      </c>
      <c r="C1527" t="s">
        <v>33</v>
      </c>
      <c r="D1527">
        <v>0</v>
      </c>
      <c r="E1527">
        <v>0</v>
      </c>
      <c r="F1527">
        <v>0</v>
      </c>
      <c r="G1527">
        <v>0</v>
      </c>
      <c r="H1527">
        <v>3</v>
      </c>
      <c r="I1527">
        <v>22</v>
      </c>
      <c r="J1527">
        <v>25</v>
      </c>
      <c r="K1527">
        <v>25</v>
      </c>
    </row>
    <row r="1528" spans="1:11" x14ac:dyDescent="0.4">
      <c r="A1528">
        <v>1985</v>
      </c>
      <c r="B1528" t="s">
        <v>95</v>
      </c>
      <c r="C1528" t="s">
        <v>33</v>
      </c>
      <c r="D1528">
        <v>0</v>
      </c>
      <c r="E1528">
        <v>0</v>
      </c>
      <c r="F1528">
        <v>0</v>
      </c>
      <c r="G1528">
        <v>0</v>
      </c>
      <c r="H1528">
        <v>4</v>
      </c>
      <c r="I1528">
        <v>25</v>
      </c>
      <c r="J1528">
        <v>29</v>
      </c>
      <c r="K1528">
        <v>29</v>
      </c>
    </row>
    <row r="1529" spans="1:11" x14ac:dyDescent="0.4">
      <c r="A1529">
        <v>1986</v>
      </c>
      <c r="B1529" t="s">
        <v>95</v>
      </c>
      <c r="C1529" t="s">
        <v>33</v>
      </c>
      <c r="D1529">
        <v>0</v>
      </c>
      <c r="E1529">
        <v>0</v>
      </c>
      <c r="F1529">
        <v>0</v>
      </c>
      <c r="G1529">
        <v>0</v>
      </c>
      <c r="H1529">
        <v>2</v>
      </c>
      <c r="I1529">
        <v>25</v>
      </c>
      <c r="J1529">
        <v>27</v>
      </c>
      <c r="K1529">
        <v>27</v>
      </c>
    </row>
    <row r="1530" spans="1:11" x14ac:dyDescent="0.4">
      <c r="A1530">
        <v>1987</v>
      </c>
      <c r="B1530" t="s">
        <v>95</v>
      </c>
      <c r="C1530" t="s">
        <v>33</v>
      </c>
      <c r="D1530">
        <v>0</v>
      </c>
      <c r="E1530">
        <v>0</v>
      </c>
      <c r="F1530">
        <v>0</v>
      </c>
      <c r="G1530">
        <v>0</v>
      </c>
      <c r="H1530">
        <v>3</v>
      </c>
      <c r="I1530">
        <v>18</v>
      </c>
      <c r="J1530">
        <v>21</v>
      </c>
      <c r="K1530">
        <v>21</v>
      </c>
    </row>
    <row r="1531" spans="1:11" x14ac:dyDescent="0.4">
      <c r="A1531">
        <v>1988</v>
      </c>
      <c r="B1531" t="s">
        <v>95</v>
      </c>
      <c r="C1531" t="s">
        <v>33</v>
      </c>
      <c r="D1531">
        <v>0</v>
      </c>
      <c r="E1531">
        <v>0</v>
      </c>
      <c r="F1531">
        <v>0</v>
      </c>
      <c r="G1531">
        <v>0</v>
      </c>
      <c r="H1531">
        <v>3</v>
      </c>
      <c r="I1531">
        <v>17</v>
      </c>
      <c r="J1531">
        <v>20</v>
      </c>
      <c r="K1531">
        <v>20</v>
      </c>
    </row>
    <row r="1532" spans="1:11" x14ac:dyDescent="0.4">
      <c r="A1532">
        <v>1989</v>
      </c>
      <c r="B1532" t="s">
        <v>95</v>
      </c>
      <c r="C1532" t="s">
        <v>33</v>
      </c>
      <c r="D1532">
        <v>1</v>
      </c>
      <c r="E1532">
        <v>0</v>
      </c>
      <c r="F1532">
        <v>1</v>
      </c>
      <c r="G1532">
        <v>0</v>
      </c>
      <c r="H1532">
        <v>2</v>
      </c>
      <c r="I1532">
        <v>15</v>
      </c>
      <c r="J1532">
        <v>17</v>
      </c>
      <c r="K1532">
        <v>18</v>
      </c>
    </row>
    <row r="1533" spans="1:11" x14ac:dyDescent="0.4">
      <c r="A1533">
        <v>1990</v>
      </c>
      <c r="B1533" t="s">
        <v>95</v>
      </c>
      <c r="C1533" t="s">
        <v>33</v>
      </c>
      <c r="D1533">
        <v>0</v>
      </c>
      <c r="E1533">
        <v>0</v>
      </c>
      <c r="F1533">
        <v>0</v>
      </c>
      <c r="G1533">
        <v>1</v>
      </c>
      <c r="H1533">
        <v>2</v>
      </c>
      <c r="I1533">
        <v>15</v>
      </c>
      <c r="J1533">
        <v>17</v>
      </c>
      <c r="K1533">
        <v>17</v>
      </c>
    </row>
    <row r="1534" spans="1:11" x14ac:dyDescent="0.4">
      <c r="A1534">
        <v>1991</v>
      </c>
      <c r="B1534" t="s">
        <v>95</v>
      </c>
      <c r="C1534" t="s">
        <v>33</v>
      </c>
      <c r="D1534">
        <v>0</v>
      </c>
      <c r="E1534">
        <v>0</v>
      </c>
      <c r="F1534">
        <v>0</v>
      </c>
      <c r="G1534">
        <v>1</v>
      </c>
      <c r="H1534">
        <v>1</v>
      </c>
      <c r="I1534">
        <v>9</v>
      </c>
      <c r="J1534">
        <v>11</v>
      </c>
      <c r="K1534">
        <v>11</v>
      </c>
    </row>
    <row r="1535" spans="1:11" x14ac:dyDescent="0.4">
      <c r="A1535">
        <v>1992</v>
      </c>
      <c r="B1535" t="s">
        <v>95</v>
      </c>
      <c r="C1535" t="s">
        <v>33</v>
      </c>
      <c r="D1535">
        <v>0</v>
      </c>
      <c r="E1535">
        <v>0</v>
      </c>
      <c r="F1535">
        <v>0</v>
      </c>
      <c r="G1535">
        <v>0</v>
      </c>
      <c r="H1535">
        <v>1</v>
      </c>
      <c r="I1535">
        <v>9</v>
      </c>
      <c r="J1535">
        <v>11</v>
      </c>
      <c r="K1535">
        <v>11</v>
      </c>
    </row>
    <row r="1536" spans="1:11" x14ac:dyDescent="0.4">
      <c r="A1536">
        <v>1993</v>
      </c>
      <c r="B1536" t="s">
        <v>95</v>
      </c>
      <c r="C1536" t="s">
        <v>33</v>
      </c>
      <c r="D1536">
        <v>0</v>
      </c>
      <c r="E1536">
        <v>0</v>
      </c>
      <c r="F1536">
        <v>0</v>
      </c>
      <c r="G1536">
        <v>1</v>
      </c>
      <c r="H1536">
        <v>2</v>
      </c>
      <c r="I1536">
        <v>6</v>
      </c>
      <c r="J1536">
        <v>8</v>
      </c>
      <c r="K1536">
        <v>8</v>
      </c>
    </row>
    <row r="1537" spans="1:11" x14ac:dyDescent="0.4">
      <c r="A1537">
        <v>1994</v>
      </c>
      <c r="B1537" t="s">
        <v>95</v>
      </c>
      <c r="C1537" t="s">
        <v>33</v>
      </c>
      <c r="D1537">
        <v>0</v>
      </c>
      <c r="E1537">
        <v>0</v>
      </c>
      <c r="F1537">
        <v>0</v>
      </c>
      <c r="G1537">
        <v>0</v>
      </c>
      <c r="H1537">
        <v>1</v>
      </c>
      <c r="I1537">
        <v>4</v>
      </c>
      <c r="J1537">
        <v>5</v>
      </c>
      <c r="K1537">
        <v>5</v>
      </c>
    </row>
    <row r="1538" spans="1:11" x14ac:dyDescent="0.4">
      <c r="A1538">
        <v>1995</v>
      </c>
      <c r="B1538" t="s">
        <v>95</v>
      </c>
      <c r="C1538" t="s">
        <v>33</v>
      </c>
      <c r="D1538">
        <v>0</v>
      </c>
      <c r="E1538">
        <v>0</v>
      </c>
      <c r="F1538">
        <v>0</v>
      </c>
      <c r="G1538">
        <v>1</v>
      </c>
      <c r="H1538">
        <v>1</v>
      </c>
      <c r="I1538">
        <v>2</v>
      </c>
      <c r="J1538">
        <v>4</v>
      </c>
      <c r="K1538">
        <v>4</v>
      </c>
    </row>
    <row r="1539" spans="1:11" x14ac:dyDescent="0.4">
      <c r="A1539">
        <v>1996</v>
      </c>
      <c r="B1539" t="s">
        <v>95</v>
      </c>
      <c r="C1539" t="s">
        <v>33</v>
      </c>
      <c r="D1539">
        <v>0</v>
      </c>
      <c r="E1539">
        <v>0</v>
      </c>
      <c r="F1539">
        <v>0</v>
      </c>
      <c r="G1539">
        <v>0</v>
      </c>
      <c r="H1539">
        <v>2</v>
      </c>
      <c r="I1539">
        <v>2</v>
      </c>
      <c r="J1539">
        <v>4</v>
      </c>
      <c r="K1539">
        <v>4</v>
      </c>
    </row>
    <row r="1540" spans="1:11" x14ac:dyDescent="0.4">
      <c r="A1540">
        <v>1997</v>
      </c>
      <c r="B1540" t="s">
        <v>95</v>
      </c>
      <c r="C1540" t="s">
        <v>33</v>
      </c>
      <c r="D1540">
        <v>0</v>
      </c>
      <c r="E1540">
        <v>0</v>
      </c>
      <c r="F1540">
        <v>0</v>
      </c>
      <c r="G1540">
        <v>0</v>
      </c>
      <c r="H1540">
        <v>1</v>
      </c>
      <c r="I1540">
        <v>1</v>
      </c>
      <c r="J1540">
        <v>2</v>
      </c>
      <c r="K1540">
        <v>2</v>
      </c>
    </row>
    <row r="1541" spans="1:11" x14ac:dyDescent="0.4">
      <c r="A1541">
        <v>1998</v>
      </c>
      <c r="B1541" t="s">
        <v>95</v>
      </c>
      <c r="C1541" t="s">
        <v>33</v>
      </c>
      <c r="D1541">
        <v>0</v>
      </c>
      <c r="E1541">
        <v>0</v>
      </c>
      <c r="F1541">
        <v>0</v>
      </c>
      <c r="G1541">
        <v>0</v>
      </c>
      <c r="H1541">
        <v>1</v>
      </c>
      <c r="I1541">
        <v>2</v>
      </c>
      <c r="J1541">
        <v>2</v>
      </c>
      <c r="K1541">
        <v>2</v>
      </c>
    </row>
    <row r="1542" spans="1:11" x14ac:dyDescent="0.4">
      <c r="A1542">
        <v>1999</v>
      </c>
      <c r="B1542" t="s">
        <v>95</v>
      </c>
      <c r="C1542" t="s">
        <v>33</v>
      </c>
      <c r="D1542">
        <v>0</v>
      </c>
      <c r="E1542">
        <v>0</v>
      </c>
      <c r="F1542">
        <v>0</v>
      </c>
      <c r="G1542">
        <v>0</v>
      </c>
      <c r="H1542">
        <v>1</v>
      </c>
      <c r="I1542">
        <v>2</v>
      </c>
      <c r="J1542">
        <v>3</v>
      </c>
      <c r="K1542">
        <v>3</v>
      </c>
    </row>
    <row r="1543" spans="1:11" x14ac:dyDescent="0.4">
      <c r="A1543">
        <v>2000</v>
      </c>
      <c r="B1543" t="s">
        <v>95</v>
      </c>
      <c r="C1543" t="s">
        <v>33</v>
      </c>
      <c r="G1543">
        <v>0</v>
      </c>
      <c r="H1543">
        <v>1</v>
      </c>
      <c r="I1543">
        <v>2</v>
      </c>
      <c r="J1543">
        <v>3</v>
      </c>
      <c r="K1543">
        <v>3</v>
      </c>
    </row>
    <row r="1544" spans="1:11" x14ac:dyDescent="0.4">
      <c r="A1544">
        <v>2001</v>
      </c>
      <c r="B1544" t="s">
        <v>95</v>
      </c>
      <c r="C1544" t="s">
        <v>33</v>
      </c>
      <c r="G1544">
        <v>0</v>
      </c>
      <c r="H1544">
        <v>1</v>
      </c>
      <c r="I1544">
        <v>2</v>
      </c>
      <c r="J1544">
        <v>3</v>
      </c>
      <c r="K1544">
        <v>3</v>
      </c>
    </row>
    <row r="1545" spans="1:11" x14ac:dyDescent="0.4">
      <c r="A1545">
        <v>2002</v>
      </c>
      <c r="B1545" t="s">
        <v>95</v>
      </c>
      <c r="C1545" t="s">
        <v>33</v>
      </c>
      <c r="G1545">
        <v>0</v>
      </c>
      <c r="H1545">
        <v>1</v>
      </c>
      <c r="I1545">
        <v>2</v>
      </c>
      <c r="J1545">
        <v>3</v>
      </c>
      <c r="K1545">
        <v>3</v>
      </c>
    </row>
    <row r="1546" spans="1:11" x14ac:dyDescent="0.4">
      <c r="A1546">
        <v>2003</v>
      </c>
      <c r="B1546" t="s">
        <v>95</v>
      </c>
      <c r="C1546" t="s">
        <v>33</v>
      </c>
      <c r="G1546">
        <v>0</v>
      </c>
      <c r="H1546">
        <v>0</v>
      </c>
      <c r="I1546">
        <v>3</v>
      </c>
      <c r="J1546">
        <v>3</v>
      </c>
      <c r="K1546">
        <v>3</v>
      </c>
    </row>
    <row r="1547" spans="1:11" x14ac:dyDescent="0.4">
      <c r="A1547">
        <v>2004</v>
      </c>
      <c r="B1547" t="s">
        <v>95</v>
      </c>
      <c r="C1547" t="s">
        <v>33</v>
      </c>
      <c r="G1547">
        <v>0</v>
      </c>
      <c r="H1547">
        <v>2</v>
      </c>
      <c r="I1547">
        <v>3</v>
      </c>
      <c r="J1547">
        <v>5</v>
      </c>
      <c r="K1547">
        <v>5</v>
      </c>
    </row>
    <row r="1548" spans="1:11" x14ac:dyDescent="0.4">
      <c r="A1548">
        <v>2005</v>
      </c>
      <c r="B1548" t="s">
        <v>95</v>
      </c>
      <c r="C1548" t="s">
        <v>33</v>
      </c>
      <c r="G1548">
        <v>0</v>
      </c>
      <c r="H1548">
        <v>0</v>
      </c>
      <c r="I1548">
        <v>1</v>
      </c>
      <c r="J1548">
        <v>1</v>
      </c>
      <c r="K1548">
        <v>1</v>
      </c>
    </row>
    <row r="1549" spans="1:11" x14ac:dyDescent="0.4">
      <c r="A1549">
        <v>2006</v>
      </c>
      <c r="B1549" t="s">
        <v>95</v>
      </c>
      <c r="C1549" t="s">
        <v>33</v>
      </c>
      <c r="G1549">
        <v>0</v>
      </c>
      <c r="H1549">
        <v>0</v>
      </c>
      <c r="I1549">
        <v>1</v>
      </c>
      <c r="J1549">
        <v>1</v>
      </c>
      <c r="K1549">
        <v>1</v>
      </c>
    </row>
    <row r="1550" spans="1:11" x14ac:dyDescent="0.4">
      <c r="A1550">
        <v>2007</v>
      </c>
      <c r="B1550" t="s">
        <v>95</v>
      </c>
      <c r="C1550" t="s">
        <v>33</v>
      </c>
      <c r="G1550">
        <v>0</v>
      </c>
      <c r="H1550">
        <v>0</v>
      </c>
      <c r="I1550">
        <v>2</v>
      </c>
      <c r="J1550">
        <v>2</v>
      </c>
      <c r="K1550">
        <v>2</v>
      </c>
    </row>
    <row r="1551" spans="1:11" x14ac:dyDescent="0.4">
      <c r="A1551">
        <v>2008</v>
      </c>
      <c r="B1551" t="s">
        <v>95</v>
      </c>
      <c r="C1551" t="s">
        <v>33</v>
      </c>
      <c r="G1551">
        <v>0</v>
      </c>
      <c r="H1551">
        <v>0</v>
      </c>
      <c r="I1551">
        <v>1</v>
      </c>
      <c r="J1551">
        <v>2</v>
      </c>
      <c r="K1551">
        <v>2</v>
      </c>
    </row>
    <row r="1552" spans="1:11" x14ac:dyDescent="0.4">
      <c r="A1552">
        <v>2009</v>
      </c>
      <c r="B1552" t="s">
        <v>95</v>
      </c>
      <c r="C1552" t="s">
        <v>33</v>
      </c>
      <c r="G1552">
        <v>0</v>
      </c>
      <c r="H1552">
        <v>2</v>
      </c>
      <c r="I1552">
        <v>1</v>
      </c>
      <c r="J1552">
        <v>2</v>
      </c>
      <c r="K1552">
        <v>2</v>
      </c>
    </row>
    <row r="1553" spans="1:11" x14ac:dyDescent="0.4">
      <c r="A1553">
        <v>2010</v>
      </c>
      <c r="B1553" t="s">
        <v>95</v>
      </c>
      <c r="C1553" t="s">
        <v>33</v>
      </c>
      <c r="G1553">
        <v>0</v>
      </c>
      <c r="H1553">
        <v>0</v>
      </c>
      <c r="I1553">
        <v>1</v>
      </c>
      <c r="J1553">
        <v>2</v>
      </c>
      <c r="K1553">
        <v>2</v>
      </c>
    </row>
    <row r="1554" spans="1:11" x14ac:dyDescent="0.4">
      <c r="A1554">
        <v>2011</v>
      </c>
      <c r="B1554" t="s">
        <v>95</v>
      </c>
      <c r="C1554" t="s">
        <v>33</v>
      </c>
      <c r="G1554">
        <v>0</v>
      </c>
      <c r="H1554">
        <v>1</v>
      </c>
      <c r="I1554">
        <v>1</v>
      </c>
      <c r="J1554">
        <v>2</v>
      </c>
      <c r="K1554">
        <v>2</v>
      </c>
    </row>
    <row r="1555" spans="1:11" x14ac:dyDescent="0.4">
      <c r="A1555">
        <v>2012</v>
      </c>
      <c r="B1555" t="s">
        <v>95</v>
      </c>
      <c r="C1555" t="s">
        <v>33</v>
      </c>
      <c r="G1555">
        <v>0</v>
      </c>
      <c r="H1555">
        <v>0</v>
      </c>
      <c r="I1555">
        <v>0</v>
      </c>
      <c r="J1555">
        <v>1</v>
      </c>
      <c r="K1555">
        <v>1</v>
      </c>
    </row>
    <row r="1556" spans="1:11" x14ac:dyDescent="0.4">
      <c r="A1556">
        <v>2013</v>
      </c>
      <c r="B1556" t="s">
        <v>95</v>
      </c>
      <c r="C1556" t="s">
        <v>33</v>
      </c>
      <c r="G1556">
        <v>1.7000000000000001E-2</v>
      </c>
      <c r="H1556">
        <v>0.192</v>
      </c>
      <c r="I1556">
        <v>0.41899999999999998</v>
      </c>
      <c r="J1556">
        <v>0.628</v>
      </c>
      <c r="K1556">
        <v>0.628</v>
      </c>
    </row>
    <row r="1557" spans="1:11" x14ac:dyDescent="0.4">
      <c r="A1557">
        <v>2014</v>
      </c>
      <c r="B1557" t="s">
        <v>95</v>
      </c>
      <c r="C1557" t="s">
        <v>33</v>
      </c>
      <c r="G1557">
        <v>0.253</v>
      </c>
      <c r="H1557">
        <v>0.26800000000000002</v>
      </c>
      <c r="I1557">
        <v>0.34300000000000003</v>
      </c>
      <c r="J1557">
        <v>0.8640000000000001</v>
      </c>
      <c r="K1557">
        <v>0.8640000000000001</v>
      </c>
    </row>
    <row r="1558" spans="1:11" x14ac:dyDescent="0.4">
      <c r="A1558">
        <v>2015</v>
      </c>
      <c r="B1558" t="s">
        <v>95</v>
      </c>
      <c r="C1558" t="s">
        <v>33</v>
      </c>
      <c r="H1558">
        <v>0.6</v>
      </c>
      <c r="I1558">
        <v>1.2150000000000001</v>
      </c>
      <c r="J1558">
        <v>1.8149999999999999</v>
      </c>
      <c r="K1558">
        <v>1.8149999999999999</v>
      </c>
    </row>
    <row r="1559" spans="1:11" x14ac:dyDescent="0.4">
      <c r="A1559">
        <v>2016</v>
      </c>
      <c r="B1559" t="s">
        <v>95</v>
      </c>
      <c r="C1559" t="s">
        <v>33</v>
      </c>
      <c r="G1559">
        <v>0.39700000000000002</v>
      </c>
      <c r="H1559">
        <v>0.47</v>
      </c>
      <c r="I1559">
        <v>1.0840000000000001</v>
      </c>
      <c r="J1559">
        <v>1.9510000000000001</v>
      </c>
      <c r="K1559">
        <v>1.9510000000000001</v>
      </c>
    </row>
    <row r="1560" spans="1:11" x14ac:dyDescent="0.4">
      <c r="A1560">
        <v>2017</v>
      </c>
      <c r="B1560" t="s">
        <v>95</v>
      </c>
      <c r="C1560" t="s">
        <v>33</v>
      </c>
      <c r="G1560">
        <v>5.0000000000000001E-3</v>
      </c>
      <c r="H1560">
        <v>0.58699999999999997</v>
      </c>
      <c r="I1560">
        <v>0.63500000000000001</v>
      </c>
      <c r="J1560">
        <v>1.2269999999999999</v>
      </c>
      <c r="K1560">
        <v>1.2269999999999999</v>
      </c>
    </row>
    <row r="1561" spans="1:11" x14ac:dyDescent="0.4">
      <c r="A1561">
        <v>2018</v>
      </c>
      <c r="B1561" t="s">
        <v>95</v>
      </c>
      <c r="C1561" t="s">
        <v>33</v>
      </c>
      <c r="G1561">
        <v>0.27800000000000002</v>
      </c>
      <c r="H1561">
        <v>0.53700000000000003</v>
      </c>
      <c r="I1561">
        <v>0.80800000000000005</v>
      </c>
      <c r="J1561">
        <v>1.6230000000000002</v>
      </c>
      <c r="K1561">
        <v>1.6230000000000002</v>
      </c>
    </row>
    <row r="1562" spans="1:11" x14ac:dyDescent="0.4">
      <c r="A1562">
        <v>2019</v>
      </c>
      <c r="B1562" t="s">
        <v>95</v>
      </c>
      <c r="C1562" t="s">
        <v>33</v>
      </c>
      <c r="G1562">
        <v>0.185</v>
      </c>
      <c r="H1562">
        <v>0.71499999999999997</v>
      </c>
      <c r="I1562">
        <v>0.57599999999999996</v>
      </c>
      <c r="J1562">
        <v>1.476</v>
      </c>
      <c r="K1562">
        <v>1.476</v>
      </c>
    </row>
    <row r="1563" spans="1:11" x14ac:dyDescent="0.4">
      <c r="A1563">
        <v>2020</v>
      </c>
      <c r="B1563" t="s">
        <v>95</v>
      </c>
      <c r="C1563" t="s">
        <v>33</v>
      </c>
      <c r="H1563">
        <v>0.22800000000000001</v>
      </c>
      <c r="I1563">
        <v>1.744</v>
      </c>
      <c r="J1563">
        <v>1.972</v>
      </c>
      <c r="K1563">
        <v>1.972</v>
      </c>
    </row>
    <row r="1564" spans="1:11" x14ac:dyDescent="0.4">
      <c r="A1564">
        <v>1969</v>
      </c>
      <c r="B1564" t="s">
        <v>95</v>
      </c>
      <c r="C1564" t="s">
        <v>211</v>
      </c>
      <c r="G1564">
        <v>0</v>
      </c>
      <c r="H1564">
        <v>0</v>
      </c>
      <c r="I1564">
        <v>0</v>
      </c>
      <c r="J1564">
        <v>1</v>
      </c>
      <c r="K1564">
        <v>1</v>
      </c>
    </row>
    <row r="1565" spans="1:11" x14ac:dyDescent="0.4">
      <c r="A1565">
        <v>1970</v>
      </c>
      <c r="B1565" t="s">
        <v>95</v>
      </c>
      <c r="C1565" t="s">
        <v>211</v>
      </c>
      <c r="G1565">
        <v>0</v>
      </c>
      <c r="H1565">
        <v>2</v>
      </c>
      <c r="I1565">
        <v>1</v>
      </c>
      <c r="J1565">
        <v>2</v>
      </c>
      <c r="K1565">
        <v>2</v>
      </c>
    </row>
    <row r="1566" spans="1:11" x14ac:dyDescent="0.4">
      <c r="A1566">
        <v>1971</v>
      </c>
      <c r="B1566" t="s">
        <v>95</v>
      </c>
      <c r="C1566" t="s">
        <v>211</v>
      </c>
      <c r="G1566">
        <v>0</v>
      </c>
      <c r="H1566">
        <v>0</v>
      </c>
      <c r="I1566">
        <v>1</v>
      </c>
      <c r="J1566">
        <v>2</v>
      </c>
      <c r="K1566">
        <v>2</v>
      </c>
    </row>
    <row r="1567" spans="1:11" x14ac:dyDescent="0.4">
      <c r="A1567">
        <v>1972</v>
      </c>
      <c r="B1567" t="s">
        <v>95</v>
      </c>
      <c r="C1567" t="s">
        <v>211</v>
      </c>
      <c r="G1567">
        <v>0</v>
      </c>
      <c r="H1567">
        <v>1</v>
      </c>
      <c r="I1567">
        <v>1</v>
      </c>
      <c r="J1567">
        <v>2</v>
      </c>
      <c r="K1567">
        <v>2</v>
      </c>
    </row>
    <row r="1568" spans="1:11" x14ac:dyDescent="0.4">
      <c r="A1568">
        <v>1973</v>
      </c>
      <c r="B1568" t="s">
        <v>95</v>
      </c>
      <c r="C1568" t="s">
        <v>211</v>
      </c>
      <c r="G1568">
        <v>0</v>
      </c>
      <c r="H1568">
        <v>0</v>
      </c>
      <c r="I1568">
        <v>0</v>
      </c>
      <c r="J1568">
        <v>1</v>
      </c>
      <c r="K1568">
        <v>1</v>
      </c>
    </row>
    <row r="1569" spans="1:12" x14ac:dyDescent="0.4">
      <c r="A1569">
        <v>1974</v>
      </c>
      <c r="B1569" t="s">
        <v>95</v>
      </c>
      <c r="C1569" t="s">
        <v>211</v>
      </c>
      <c r="G1569">
        <v>0</v>
      </c>
      <c r="H1569">
        <v>0</v>
      </c>
      <c r="I1569">
        <v>0</v>
      </c>
      <c r="J1569">
        <v>1</v>
      </c>
      <c r="K1569">
        <v>1</v>
      </c>
    </row>
    <row r="1570" spans="1:12" x14ac:dyDescent="0.4">
      <c r="A1570">
        <v>1975</v>
      </c>
      <c r="B1570" t="s">
        <v>95</v>
      </c>
      <c r="C1570" t="s">
        <v>211</v>
      </c>
      <c r="G1570">
        <v>0</v>
      </c>
      <c r="H1570">
        <v>0</v>
      </c>
      <c r="I1570">
        <v>0</v>
      </c>
      <c r="J1570">
        <v>1</v>
      </c>
      <c r="K1570">
        <v>1</v>
      </c>
    </row>
    <row r="1571" spans="1:12" x14ac:dyDescent="0.4">
      <c r="A1571">
        <v>1976</v>
      </c>
      <c r="B1571" t="s">
        <v>95</v>
      </c>
      <c r="C1571" t="s">
        <v>211</v>
      </c>
      <c r="G1571">
        <v>39</v>
      </c>
      <c r="H1571">
        <v>0</v>
      </c>
      <c r="J1571">
        <v>39</v>
      </c>
      <c r="K1571">
        <v>39</v>
      </c>
      <c r="L1571" t="s">
        <v>106</v>
      </c>
    </row>
    <row r="1572" spans="1:12" x14ac:dyDescent="0.4">
      <c r="A1572">
        <v>1977</v>
      </c>
      <c r="B1572" t="s">
        <v>95</v>
      </c>
      <c r="C1572" t="s">
        <v>211</v>
      </c>
      <c r="G1572">
        <v>0</v>
      </c>
      <c r="H1572">
        <v>0</v>
      </c>
      <c r="I1572">
        <v>1</v>
      </c>
      <c r="J1572">
        <v>1</v>
      </c>
      <c r="K1572">
        <v>1</v>
      </c>
    </row>
    <row r="1573" spans="1:12" x14ac:dyDescent="0.4">
      <c r="A1573">
        <v>1978</v>
      </c>
      <c r="B1573" t="s">
        <v>95</v>
      </c>
      <c r="C1573" t="s">
        <v>211</v>
      </c>
      <c r="D1573">
        <v>0</v>
      </c>
      <c r="E1573">
        <v>0</v>
      </c>
      <c r="F1573">
        <v>0</v>
      </c>
      <c r="G1573">
        <v>1</v>
      </c>
      <c r="H1573">
        <v>1</v>
      </c>
      <c r="I1573">
        <v>0</v>
      </c>
      <c r="J1573">
        <v>2</v>
      </c>
      <c r="K1573">
        <v>2</v>
      </c>
    </row>
    <row r="1574" spans="1:12" x14ac:dyDescent="0.4">
      <c r="A1574">
        <v>1979</v>
      </c>
      <c r="B1574" t="s">
        <v>95</v>
      </c>
      <c r="C1574" t="s">
        <v>211</v>
      </c>
      <c r="D1574">
        <v>0</v>
      </c>
      <c r="E1574">
        <v>0</v>
      </c>
      <c r="F1574">
        <v>0</v>
      </c>
      <c r="G1574">
        <v>4</v>
      </c>
      <c r="H1574">
        <v>0</v>
      </c>
      <c r="I1574">
        <v>3</v>
      </c>
      <c r="J1574">
        <v>7</v>
      </c>
      <c r="K1574">
        <v>7</v>
      </c>
    </row>
    <row r="1575" spans="1:12" x14ac:dyDescent="0.4">
      <c r="A1575">
        <v>1980</v>
      </c>
      <c r="B1575" t="s">
        <v>95</v>
      </c>
      <c r="C1575" t="s">
        <v>211</v>
      </c>
      <c r="D1575">
        <v>0</v>
      </c>
      <c r="E1575">
        <v>0</v>
      </c>
      <c r="F1575">
        <v>0</v>
      </c>
      <c r="G1575">
        <v>15</v>
      </c>
      <c r="H1575">
        <v>0</v>
      </c>
      <c r="I1575">
        <v>0</v>
      </c>
      <c r="J1575">
        <v>15</v>
      </c>
      <c r="K1575">
        <v>15</v>
      </c>
    </row>
    <row r="1576" spans="1:12" x14ac:dyDescent="0.4">
      <c r="A1576">
        <v>1981</v>
      </c>
      <c r="B1576" t="s">
        <v>95</v>
      </c>
      <c r="C1576" t="s">
        <v>211</v>
      </c>
      <c r="D1576">
        <v>0</v>
      </c>
      <c r="E1576">
        <v>0</v>
      </c>
      <c r="F1576">
        <v>0</v>
      </c>
      <c r="G1576">
        <v>17</v>
      </c>
      <c r="H1576">
        <v>1</v>
      </c>
      <c r="I1576">
        <v>22</v>
      </c>
      <c r="J1576">
        <v>40</v>
      </c>
      <c r="K1576">
        <v>40</v>
      </c>
    </row>
    <row r="1577" spans="1:12" x14ac:dyDescent="0.4">
      <c r="A1577">
        <v>1982</v>
      </c>
      <c r="B1577" t="s">
        <v>95</v>
      </c>
      <c r="C1577" t="s">
        <v>211</v>
      </c>
      <c r="D1577">
        <v>0</v>
      </c>
      <c r="E1577">
        <v>0</v>
      </c>
      <c r="F1577">
        <v>0</v>
      </c>
      <c r="G1577">
        <v>11</v>
      </c>
      <c r="H1577">
        <v>0</v>
      </c>
      <c r="I1577">
        <v>2</v>
      </c>
      <c r="J1577">
        <v>14</v>
      </c>
      <c r="K1577">
        <v>14</v>
      </c>
    </row>
    <row r="1578" spans="1:12" x14ac:dyDescent="0.4">
      <c r="A1578">
        <v>1983</v>
      </c>
      <c r="B1578" t="s">
        <v>95</v>
      </c>
      <c r="C1578" t="s">
        <v>211</v>
      </c>
      <c r="D1578">
        <v>10</v>
      </c>
      <c r="E1578">
        <v>0</v>
      </c>
      <c r="F1578">
        <v>10</v>
      </c>
      <c r="G1578">
        <v>19</v>
      </c>
      <c r="H1578">
        <v>1</v>
      </c>
      <c r="I1578">
        <v>80</v>
      </c>
      <c r="J1578">
        <v>100</v>
      </c>
      <c r="K1578">
        <v>110</v>
      </c>
    </row>
    <row r="1579" spans="1:12" x14ac:dyDescent="0.4">
      <c r="A1579">
        <v>1984</v>
      </c>
      <c r="B1579" t="s">
        <v>95</v>
      </c>
      <c r="C1579" t="s">
        <v>211</v>
      </c>
      <c r="D1579">
        <v>4</v>
      </c>
      <c r="E1579">
        <v>0</v>
      </c>
      <c r="F1579">
        <v>4</v>
      </c>
      <c r="G1579">
        <v>2</v>
      </c>
      <c r="H1579">
        <v>0</v>
      </c>
      <c r="I1579">
        <v>1</v>
      </c>
      <c r="J1579">
        <v>3</v>
      </c>
      <c r="K1579">
        <v>7</v>
      </c>
    </row>
    <row r="1580" spans="1:12" x14ac:dyDescent="0.4">
      <c r="A1580">
        <v>1985</v>
      </c>
      <c r="B1580" t="s">
        <v>95</v>
      </c>
      <c r="C1580" t="s">
        <v>211</v>
      </c>
      <c r="D1580">
        <v>5</v>
      </c>
      <c r="E1580">
        <v>0</v>
      </c>
      <c r="F1580">
        <v>5</v>
      </c>
      <c r="G1580">
        <v>7</v>
      </c>
      <c r="H1580">
        <v>0</v>
      </c>
      <c r="I1580">
        <v>30</v>
      </c>
      <c r="J1580">
        <v>37</v>
      </c>
      <c r="K1580">
        <v>42</v>
      </c>
    </row>
    <row r="1581" spans="1:12" x14ac:dyDescent="0.4">
      <c r="A1581">
        <v>1986</v>
      </c>
      <c r="B1581" t="s">
        <v>95</v>
      </c>
      <c r="C1581" t="s">
        <v>211</v>
      </c>
      <c r="D1581">
        <v>11</v>
      </c>
      <c r="E1581">
        <v>0</v>
      </c>
      <c r="F1581">
        <v>11</v>
      </c>
      <c r="G1581">
        <v>2</v>
      </c>
      <c r="H1581">
        <v>0</v>
      </c>
      <c r="I1581">
        <v>5</v>
      </c>
      <c r="J1581">
        <v>7</v>
      </c>
      <c r="K1581">
        <v>18</v>
      </c>
    </row>
    <row r="1582" spans="1:12" x14ac:dyDescent="0.4">
      <c r="A1582">
        <v>1987</v>
      </c>
      <c r="B1582" t="s">
        <v>95</v>
      </c>
      <c r="C1582" t="s">
        <v>211</v>
      </c>
      <c r="D1582">
        <v>80</v>
      </c>
      <c r="E1582">
        <v>0</v>
      </c>
      <c r="F1582">
        <v>80</v>
      </c>
      <c r="G1582">
        <v>5</v>
      </c>
      <c r="H1582">
        <v>0</v>
      </c>
      <c r="I1582">
        <v>21</v>
      </c>
      <c r="J1582">
        <v>26</v>
      </c>
      <c r="K1582">
        <v>106</v>
      </c>
    </row>
    <row r="1583" spans="1:12" x14ac:dyDescent="0.4">
      <c r="A1583">
        <v>1988</v>
      </c>
      <c r="B1583" t="s">
        <v>95</v>
      </c>
      <c r="C1583" t="s">
        <v>211</v>
      </c>
      <c r="D1583">
        <v>336</v>
      </c>
      <c r="E1583">
        <v>0</v>
      </c>
      <c r="F1583">
        <v>336</v>
      </c>
      <c r="G1583">
        <v>0</v>
      </c>
      <c r="H1583">
        <v>0</v>
      </c>
      <c r="I1583">
        <v>2</v>
      </c>
      <c r="J1583">
        <v>2</v>
      </c>
      <c r="K1583">
        <v>338</v>
      </c>
    </row>
    <row r="1584" spans="1:12" x14ac:dyDescent="0.4">
      <c r="A1584">
        <v>1989</v>
      </c>
      <c r="B1584" t="s">
        <v>95</v>
      </c>
      <c r="C1584" t="s">
        <v>211</v>
      </c>
      <c r="D1584">
        <v>401</v>
      </c>
      <c r="E1584">
        <v>0</v>
      </c>
      <c r="F1584">
        <v>401</v>
      </c>
      <c r="G1584">
        <v>1</v>
      </c>
      <c r="H1584">
        <v>0</v>
      </c>
      <c r="I1584">
        <v>13</v>
      </c>
      <c r="J1584">
        <v>14</v>
      </c>
      <c r="K1584">
        <v>415</v>
      </c>
    </row>
    <row r="1585" spans="1:12" x14ac:dyDescent="0.4">
      <c r="A1585">
        <v>1990</v>
      </c>
      <c r="B1585" t="s">
        <v>95</v>
      </c>
      <c r="C1585" t="s">
        <v>211</v>
      </c>
      <c r="D1585">
        <v>315</v>
      </c>
      <c r="E1585">
        <v>0</v>
      </c>
      <c r="F1585">
        <v>315</v>
      </c>
      <c r="G1585">
        <v>0</v>
      </c>
      <c r="H1585">
        <v>0</v>
      </c>
      <c r="I1585">
        <v>3</v>
      </c>
      <c r="J1585">
        <v>3</v>
      </c>
      <c r="K1585">
        <v>318</v>
      </c>
    </row>
    <row r="1586" spans="1:12" x14ac:dyDescent="0.4">
      <c r="A1586">
        <v>1991</v>
      </c>
      <c r="B1586" t="s">
        <v>95</v>
      </c>
      <c r="C1586" t="s">
        <v>211</v>
      </c>
      <c r="D1586">
        <v>416</v>
      </c>
      <c r="E1586">
        <v>0</v>
      </c>
      <c r="F1586">
        <v>416</v>
      </c>
      <c r="G1586">
        <v>1</v>
      </c>
      <c r="H1586">
        <v>0</v>
      </c>
      <c r="I1586">
        <v>9</v>
      </c>
      <c r="J1586">
        <v>10</v>
      </c>
      <c r="K1586">
        <v>426</v>
      </c>
    </row>
    <row r="1587" spans="1:12" x14ac:dyDescent="0.4">
      <c r="A1587">
        <v>1992</v>
      </c>
      <c r="B1587" t="s">
        <v>95</v>
      </c>
      <c r="C1587" t="s">
        <v>211</v>
      </c>
      <c r="D1587">
        <v>538</v>
      </c>
      <c r="E1587">
        <v>0</v>
      </c>
      <c r="F1587">
        <v>538</v>
      </c>
      <c r="G1587">
        <v>0</v>
      </c>
      <c r="H1587">
        <v>0</v>
      </c>
      <c r="I1587">
        <v>1</v>
      </c>
      <c r="J1587">
        <v>1</v>
      </c>
      <c r="K1587">
        <v>539</v>
      </c>
    </row>
    <row r="1588" spans="1:12" x14ac:dyDescent="0.4">
      <c r="A1588">
        <v>1993</v>
      </c>
      <c r="B1588" t="s">
        <v>95</v>
      </c>
      <c r="C1588" t="s">
        <v>211</v>
      </c>
      <c r="D1588">
        <v>592</v>
      </c>
      <c r="E1588">
        <v>0</v>
      </c>
      <c r="F1588">
        <v>592</v>
      </c>
      <c r="G1588">
        <v>0</v>
      </c>
      <c r="H1588">
        <v>0</v>
      </c>
      <c r="I1588">
        <v>6</v>
      </c>
      <c r="J1588">
        <v>6</v>
      </c>
      <c r="K1588">
        <v>598</v>
      </c>
      <c r="L1588" t="s">
        <v>204</v>
      </c>
    </row>
    <row r="1589" spans="1:12" x14ac:dyDescent="0.4">
      <c r="A1589">
        <v>1994</v>
      </c>
      <c r="B1589" t="s">
        <v>95</v>
      </c>
      <c r="C1589" t="s">
        <v>211</v>
      </c>
      <c r="D1589">
        <v>403</v>
      </c>
      <c r="E1589">
        <v>0</v>
      </c>
      <c r="F1589">
        <v>403</v>
      </c>
      <c r="G1589">
        <v>0</v>
      </c>
      <c r="H1589">
        <v>0</v>
      </c>
      <c r="I1589">
        <v>2</v>
      </c>
      <c r="J1589">
        <v>2</v>
      </c>
      <c r="K1589">
        <v>405</v>
      </c>
      <c r="L1589" t="s">
        <v>204</v>
      </c>
    </row>
    <row r="1590" spans="1:12" x14ac:dyDescent="0.4">
      <c r="A1590">
        <v>1995</v>
      </c>
      <c r="B1590" t="s">
        <v>95</v>
      </c>
      <c r="C1590" t="s">
        <v>211</v>
      </c>
      <c r="D1590">
        <v>505</v>
      </c>
      <c r="E1590">
        <v>0</v>
      </c>
      <c r="F1590">
        <v>505</v>
      </c>
      <c r="G1590">
        <v>1</v>
      </c>
      <c r="H1590">
        <v>2</v>
      </c>
      <c r="I1590">
        <v>5</v>
      </c>
      <c r="J1590">
        <v>8</v>
      </c>
      <c r="K1590">
        <v>513</v>
      </c>
      <c r="L1590" t="s">
        <v>204</v>
      </c>
    </row>
    <row r="1591" spans="1:12" x14ac:dyDescent="0.4">
      <c r="A1591">
        <v>1996</v>
      </c>
      <c r="B1591" t="s">
        <v>95</v>
      </c>
      <c r="C1591" t="s">
        <v>211</v>
      </c>
      <c r="D1591">
        <v>650</v>
      </c>
      <c r="E1591">
        <v>0</v>
      </c>
      <c r="F1591">
        <v>650</v>
      </c>
      <c r="G1591">
        <v>1</v>
      </c>
      <c r="H1591">
        <v>16</v>
      </c>
      <c r="I1591">
        <v>1</v>
      </c>
      <c r="J1591">
        <v>18</v>
      </c>
      <c r="K1591">
        <v>668</v>
      </c>
      <c r="L1591" t="s">
        <v>204</v>
      </c>
    </row>
    <row r="1592" spans="1:12" x14ac:dyDescent="0.4">
      <c r="A1592">
        <v>1997</v>
      </c>
      <c r="B1592" t="s">
        <v>95</v>
      </c>
      <c r="C1592" t="s">
        <v>211</v>
      </c>
      <c r="D1592">
        <v>551</v>
      </c>
      <c r="E1592">
        <v>0</v>
      </c>
      <c r="F1592">
        <v>551</v>
      </c>
      <c r="G1592">
        <v>2</v>
      </c>
      <c r="H1592">
        <v>19</v>
      </c>
      <c r="I1592">
        <v>1</v>
      </c>
      <c r="J1592">
        <v>21</v>
      </c>
      <c r="K1592">
        <v>572</v>
      </c>
    </row>
    <row r="1593" spans="1:12" x14ac:dyDescent="0.4">
      <c r="A1593">
        <v>1998</v>
      </c>
      <c r="B1593" t="s">
        <v>95</v>
      </c>
      <c r="C1593" t="s">
        <v>211</v>
      </c>
      <c r="D1593">
        <v>290</v>
      </c>
      <c r="E1593">
        <v>0</v>
      </c>
      <c r="F1593">
        <v>290</v>
      </c>
      <c r="G1593">
        <v>1</v>
      </c>
      <c r="H1593">
        <v>11</v>
      </c>
      <c r="I1593">
        <v>15</v>
      </c>
      <c r="J1593">
        <v>27</v>
      </c>
      <c r="K1593">
        <v>317</v>
      </c>
    </row>
    <row r="1594" spans="1:12" x14ac:dyDescent="0.4">
      <c r="A1594">
        <v>1999</v>
      </c>
      <c r="B1594" t="s">
        <v>95</v>
      </c>
      <c r="C1594" t="s">
        <v>211</v>
      </c>
      <c r="D1594">
        <v>685</v>
      </c>
      <c r="E1594">
        <v>0</v>
      </c>
      <c r="F1594">
        <v>685</v>
      </c>
      <c r="G1594">
        <v>1</v>
      </c>
      <c r="H1594">
        <v>14</v>
      </c>
      <c r="I1594">
        <v>6</v>
      </c>
      <c r="J1594">
        <v>21</v>
      </c>
      <c r="K1594">
        <v>706</v>
      </c>
    </row>
    <row r="1595" spans="1:12" x14ac:dyDescent="0.4">
      <c r="A1595">
        <v>2000</v>
      </c>
      <c r="B1595" t="s">
        <v>95</v>
      </c>
      <c r="C1595" t="s">
        <v>211</v>
      </c>
      <c r="D1595">
        <v>470.71199999999999</v>
      </c>
      <c r="F1595">
        <v>470.71199999999999</v>
      </c>
      <c r="G1595">
        <v>0</v>
      </c>
      <c r="H1595">
        <v>1</v>
      </c>
      <c r="I1595">
        <v>3</v>
      </c>
      <c r="J1595">
        <v>4</v>
      </c>
      <c r="K1595">
        <v>474.71199999999999</v>
      </c>
      <c r="L1595" t="s">
        <v>216</v>
      </c>
    </row>
    <row r="1596" spans="1:12" x14ac:dyDescent="0.4">
      <c r="A1596">
        <v>2001</v>
      </c>
      <c r="B1596" t="s">
        <v>95</v>
      </c>
      <c r="C1596" t="s">
        <v>211</v>
      </c>
      <c r="D1596">
        <v>320.25</v>
      </c>
      <c r="F1596">
        <v>320.25</v>
      </c>
      <c r="G1596">
        <v>1</v>
      </c>
      <c r="H1596">
        <v>2</v>
      </c>
      <c r="I1596">
        <v>4</v>
      </c>
      <c r="J1596">
        <v>7</v>
      </c>
      <c r="K1596">
        <v>327.25</v>
      </c>
      <c r="L1596" t="s">
        <v>217</v>
      </c>
    </row>
    <row r="1597" spans="1:12" x14ac:dyDescent="0.4">
      <c r="A1597">
        <v>2002</v>
      </c>
      <c r="B1597" t="s">
        <v>95</v>
      </c>
      <c r="C1597" t="s">
        <v>211</v>
      </c>
      <c r="D1597">
        <v>218.83600000000001</v>
      </c>
      <c r="F1597">
        <v>218.83600000000001</v>
      </c>
      <c r="G1597">
        <v>4</v>
      </c>
      <c r="H1597">
        <v>3</v>
      </c>
      <c r="I1597">
        <v>9</v>
      </c>
      <c r="J1597">
        <v>16</v>
      </c>
      <c r="K1597">
        <v>234.83600000000001</v>
      </c>
      <c r="L1597" t="s">
        <v>216</v>
      </c>
    </row>
    <row r="1598" spans="1:12" x14ac:dyDescent="0.4">
      <c r="A1598">
        <v>2003</v>
      </c>
      <c r="B1598" t="s">
        <v>95</v>
      </c>
      <c r="C1598" t="s">
        <v>211</v>
      </c>
      <c r="D1598">
        <v>234.63399999999999</v>
      </c>
      <c r="F1598">
        <v>234.63399999999999</v>
      </c>
      <c r="G1598">
        <v>4</v>
      </c>
      <c r="H1598">
        <v>2</v>
      </c>
      <c r="I1598">
        <v>5</v>
      </c>
      <c r="J1598">
        <v>11</v>
      </c>
      <c r="K1598">
        <v>245.63399999999999</v>
      </c>
      <c r="L1598" t="s">
        <v>218</v>
      </c>
    </row>
    <row r="1599" spans="1:12" x14ac:dyDescent="0.4">
      <c r="A1599">
        <v>2004</v>
      </c>
      <c r="B1599" t="s">
        <v>95</v>
      </c>
      <c r="C1599" t="s">
        <v>211</v>
      </c>
      <c r="D1599">
        <v>189.30099999999999</v>
      </c>
      <c r="F1599">
        <v>189.30099999999999</v>
      </c>
      <c r="G1599">
        <v>3</v>
      </c>
      <c r="H1599">
        <v>6</v>
      </c>
      <c r="I1599">
        <v>3</v>
      </c>
      <c r="J1599">
        <v>11</v>
      </c>
      <c r="K1599">
        <v>200.30099999999999</v>
      </c>
      <c r="L1599" t="s">
        <v>214</v>
      </c>
    </row>
    <row r="1600" spans="1:12" x14ac:dyDescent="0.4">
      <c r="A1600">
        <v>2005</v>
      </c>
      <c r="B1600" t="s">
        <v>95</v>
      </c>
      <c r="C1600" t="s">
        <v>211</v>
      </c>
      <c r="D1600">
        <v>161.99600000000001</v>
      </c>
      <c r="F1600">
        <v>161.99600000000001</v>
      </c>
      <c r="G1600">
        <v>3</v>
      </c>
      <c r="H1600">
        <v>2</v>
      </c>
      <c r="I1600">
        <v>6</v>
      </c>
      <c r="J1600">
        <v>11</v>
      </c>
      <c r="K1600">
        <v>172.99600000000001</v>
      </c>
      <c r="L1600" t="s">
        <v>215</v>
      </c>
    </row>
    <row r="1601" spans="1:12" x14ac:dyDescent="0.4">
      <c r="A1601">
        <v>2006</v>
      </c>
      <c r="B1601" t="s">
        <v>95</v>
      </c>
      <c r="C1601" t="s">
        <v>211</v>
      </c>
      <c r="D1601">
        <v>192.374</v>
      </c>
      <c r="F1601">
        <v>192.374</v>
      </c>
      <c r="G1601">
        <v>1</v>
      </c>
      <c r="H1601">
        <v>1</v>
      </c>
      <c r="I1601">
        <v>9</v>
      </c>
      <c r="J1601">
        <v>12</v>
      </c>
      <c r="K1601">
        <v>204.374</v>
      </c>
      <c r="L1601" t="s">
        <v>240</v>
      </c>
    </row>
    <row r="1602" spans="1:12" x14ac:dyDescent="0.4">
      <c r="A1602">
        <v>2007</v>
      </c>
      <c r="B1602" t="s">
        <v>95</v>
      </c>
      <c r="C1602" t="s">
        <v>211</v>
      </c>
      <c r="D1602">
        <v>79.613</v>
      </c>
      <c r="F1602">
        <v>79.613</v>
      </c>
      <c r="G1602">
        <v>0</v>
      </c>
      <c r="H1602">
        <v>0</v>
      </c>
      <c r="I1602">
        <v>5</v>
      </c>
      <c r="J1602">
        <v>5</v>
      </c>
      <c r="K1602">
        <v>84.613</v>
      </c>
      <c r="L1602" t="s">
        <v>239</v>
      </c>
    </row>
    <row r="1603" spans="1:12" x14ac:dyDescent="0.4">
      <c r="A1603">
        <v>2008</v>
      </c>
      <c r="B1603" t="s">
        <v>95</v>
      </c>
      <c r="C1603" t="s">
        <v>211</v>
      </c>
      <c r="D1603">
        <v>132.471</v>
      </c>
      <c r="F1603">
        <v>132.471</v>
      </c>
      <c r="G1603">
        <v>1</v>
      </c>
      <c r="H1603">
        <v>0</v>
      </c>
      <c r="I1603">
        <v>6</v>
      </c>
      <c r="J1603">
        <v>7</v>
      </c>
      <c r="K1603">
        <v>139.471</v>
      </c>
      <c r="L1603" t="s">
        <v>237</v>
      </c>
    </row>
    <row r="1604" spans="1:12" x14ac:dyDescent="0.4">
      <c r="A1604">
        <v>2009</v>
      </c>
      <c r="B1604" t="s">
        <v>95</v>
      </c>
      <c r="C1604" t="s">
        <v>211</v>
      </c>
      <c r="D1604">
        <v>189.55500000000001</v>
      </c>
      <c r="F1604">
        <v>189.55500000000001</v>
      </c>
      <c r="G1604">
        <v>0</v>
      </c>
      <c r="H1604">
        <v>0</v>
      </c>
      <c r="I1604">
        <v>5</v>
      </c>
      <c r="J1604">
        <v>6</v>
      </c>
      <c r="K1604">
        <v>195.55500000000001</v>
      </c>
      <c r="L1604" t="s">
        <v>238</v>
      </c>
    </row>
    <row r="1605" spans="1:12" x14ac:dyDescent="0.4">
      <c r="A1605">
        <v>2010</v>
      </c>
      <c r="B1605" t="s">
        <v>95</v>
      </c>
      <c r="C1605" t="s">
        <v>211</v>
      </c>
      <c r="D1605">
        <v>147.31200000000001</v>
      </c>
      <c r="F1605">
        <v>147.31200000000001</v>
      </c>
      <c r="G1605">
        <v>2</v>
      </c>
      <c r="H1605">
        <v>0</v>
      </c>
      <c r="I1605">
        <v>5</v>
      </c>
      <c r="J1605">
        <v>7</v>
      </c>
      <c r="K1605">
        <v>154.31200000000001</v>
      </c>
      <c r="L1605" t="s">
        <v>238</v>
      </c>
    </row>
    <row r="1606" spans="1:12" x14ac:dyDescent="0.4">
      <c r="A1606">
        <v>2011</v>
      </c>
      <c r="B1606" t="s">
        <v>95</v>
      </c>
      <c r="C1606" t="s">
        <v>211</v>
      </c>
      <c r="D1606">
        <v>297.81200000000001</v>
      </c>
      <c r="F1606">
        <v>297.81200000000001</v>
      </c>
      <c r="G1606">
        <v>2</v>
      </c>
      <c r="H1606">
        <v>0</v>
      </c>
      <c r="I1606">
        <v>11</v>
      </c>
      <c r="J1606">
        <v>13</v>
      </c>
      <c r="K1606">
        <v>310.81200000000001</v>
      </c>
      <c r="L1606" t="s">
        <v>238</v>
      </c>
    </row>
    <row r="1607" spans="1:12" x14ac:dyDescent="0.4">
      <c r="A1607">
        <v>2012</v>
      </c>
      <c r="B1607" t="s">
        <v>95</v>
      </c>
      <c r="C1607" t="s">
        <v>211</v>
      </c>
      <c r="D1607">
        <v>185.40199999999999</v>
      </c>
      <c r="F1607">
        <v>185.40199999999999</v>
      </c>
      <c r="G1607">
        <v>1</v>
      </c>
      <c r="H1607">
        <v>0</v>
      </c>
      <c r="I1607">
        <v>20</v>
      </c>
      <c r="J1607">
        <v>22</v>
      </c>
      <c r="K1607">
        <v>207.40199999999999</v>
      </c>
      <c r="L1607" t="s">
        <v>238</v>
      </c>
    </row>
    <row r="1608" spans="1:12" x14ac:dyDescent="0.4">
      <c r="A1608">
        <v>2013</v>
      </c>
      <c r="B1608" t="s">
        <v>95</v>
      </c>
      <c r="C1608" t="s">
        <v>211</v>
      </c>
      <c r="D1608">
        <v>355.02199999999999</v>
      </c>
      <c r="F1608">
        <v>355.02199999999999</v>
      </c>
      <c r="G1608">
        <v>2.5000000000000001E-2</v>
      </c>
      <c r="H1608">
        <v>0.187</v>
      </c>
      <c r="I1608">
        <v>2</v>
      </c>
      <c r="J1608">
        <v>2.2120000000000002</v>
      </c>
      <c r="K1608">
        <v>357.23399999999998</v>
      </c>
      <c r="L1608" t="s">
        <v>238</v>
      </c>
    </row>
    <row r="1609" spans="1:12" x14ac:dyDescent="0.4">
      <c r="A1609">
        <v>2014</v>
      </c>
      <c r="B1609" t="s">
        <v>95</v>
      </c>
      <c r="C1609" t="s">
        <v>211</v>
      </c>
      <c r="D1609">
        <v>170.99600000000001</v>
      </c>
      <c r="F1609">
        <v>170.99600000000001</v>
      </c>
      <c r="G1609">
        <v>3.0000000000000001E-3</v>
      </c>
      <c r="H1609">
        <v>0.47899999999999998</v>
      </c>
      <c r="I1609">
        <v>0</v>
      </c>
      <c r="J1609">
        <v>0.48199999999999998</v>
      </c>
      <c r="K1609">
        <v>171.47800000000001</v>
      </c>
      <c r="L1609" t="s">
        <v>237</v>
      </c>
    </row>
    <row r="1610" spans="1:12" x14ac:dyDescent="0.4">
      <c r="A1610">
        <v>2015</v>
      </c>
      <c r="B1610" t="s">
        <v>95</v>
      </c>
      <c r="C1610" t="s">
        <v>211</v>
      </c>
      <c r="D1610">
        <v>67.441000000000003</v>
      </c>
      <c r="F1610">
        <v>67.441000000000003</v>
      </c>
      <c r="H1610">
        <v>0.44800000000000001</v>
      </c>
      <c r="I1610">
        <v>1</v>
      </c>
      <c r="J1610">
        <v>1.448</v>
      </c>
      <c r="K1610">
        <v>68.888999999999996</v>
      </c>
      <c r="L1610" t="s">
        <v>237</v>
      </c>
    </row>
    <row r="1611" spans="1:12" x14ac:dyDescent="0.4">
      <c r="A1611">
        <v>2016</v>
      </c>
      <c r="B1611" t="s">
        <v>95</v>
      </c>
      <c r="C1611" t="s">
        <v>211</v>
      </c>
      <c r="D1611">
        <v>125.95</v>
      </c>
      <c r="F1611">
        <v>125.95</v>
      </c>
      <c r="H1611">
        <v>8.6999999999999994E-2</v>
      </c>
      <c r="J1611">
        <v>8.6999999999999994E-2</v>
      </c>
      <c r="K1611">
        <v>126.03700000000001</v>
      </c>
    </row>
    <row r="1612" spans="1:12" x14ac:dyDescent="0.4">
      <c r="A1612">
        <v>2017</v>
      </c>
      <c r="B1612" t="s">
        <v>95</v>
      </c>
      <c r="C1612" t="s">
        <v>211</v>
      </c>
      <c r="D1612">
        <v>164.477</v>
      </c>
      <c r="F1612">
        <v>164.477</v>
      </c>
      <c r="G1612">
        <v>3.0000000000000001E-3</v>
      </c>
      <c r="H1612">
        <v>6.7000000000000004E-2</v>
      </c>
      <c r="J1612">
        <v>7.0000000000000007E-2</v>
      </c>
      <c r="K1612">
        <v>164.547</v>
      </c>
    </row>
    <row r="1613" spans="1:12" x14ac:dyDescent="0.4">
      <c r="A1613">
        <v>2018</v>
      </c>
      <c r="B1613" t="s">
        <v>95</v>
      </c>
      <c r="C1613" t="s">
        <v>211</v>
      </c>
      <c r="D1613">
        <v>88.563999999999993</v>
      </c>
      <c r="F1613">
        <v>88.563999999999993</v>
      </c>
      <c r="G1613">
        <v>8.5000000000000006E-2</v>
      </c>
      <c r="H1613">
        <v>0.108</v>
      </c>
      <c r="J1613">
        <v>0.193</v>
      </c>
      <c r="K1613">
        <v>88.756999999999991</v>
      </c>
    </row>
    <row r="1614" spans="1:12" x14ac:dyDescent="0.4">
      <c r="A1614">
        <v>2019</v>
      </c>
      <c r="B1614" t="s">
        <v>95</v>
      </c>
      <c r="C1614" t="s">
        <v>211</v>
      </c>
      <c r="D1614">
        <v>96.266300000000001</v>
      </c>
      <c r="F1614">
        <v>96.266300000000001</v>
      </c>
      <c r="G1614">
        <v>0.16400000000000001</v>
      </c>
      <c r="H1614">
        <v>1.7090000000000001</v>
      </c>
      <c r="J1614">
        <v>1.873</v>
      </c>
      <c r="K1614">
        <v>98.139300000000006</v>
      </c>
    </row>
    <row r="1615" spans="1:12" x14ac:dyDescent="0.4">
      <c r="A1615">
        <v>2020</v>
      </c>
      <c r="B1615" t="s">
        <v>95</v>
      </c>
      <c r="C1615" t="s">
        <v>211</v>
      </c>
      <c r="D1615">
        <v>88.850999999999999</v>
      </c>
      <c r="F1615">
        <v>88.850999999999999</v>
      </c>
      <c r="G1615">
        <v>0.09</v>
      </c>
      <c r="H1615">
        <v>0.03</v>
      </c>
      <c r="J1615">
        <v>0.12</v>
      </c>
      <c r="K1615">
        <v>88.971000000000004</v>
      </c>
    </row>
    <row r="1616" spans="1:12" x14ac:dyDescent="0.4">
      <c r="A1616">
        <v>1997</v>
      </c>
      <c r="B1616" t="s">
        <v>95</v>
      </c>
      <c r="C1616" t="s">
        <v>17</v>
      </c>
      <c r="D1616">
        <v>4</v>
      </c>
      <c r="E1616">
        <v>53</v>
      </c>
      <c r="F1616">
        <v>57</v>
      </c>
      <c r="G1616">
        <v>0</v>
      </c>
      <c r="H1616">
        <v>0</v>
      </c>
      <c r="I1616">
        <v>0</v>
      </c>
      <c r="J1616">
        <v>0</v>
      </c>
      <c r="K1616">
        <v>57</v>
      </c>
    </row>
    <row r="1617" spans="1:11" x14ac:dyDescent="0.4">
      <c r="A1617">
        <v>1998</v>
      </c>
      <c r="B1617" t="s">
        <v>95</v>
      </c>
      <c r="C1617" t="s">
        <v>17</v>
      </c>
      <c r="D1617">
        <v>3</v>
      </c>
      <c r="E1617">
        <v>77</v>
      </c>
      <c r="F1617">
        <v>80</v>
      </c>
      <c r="G1617">
        <v>0</v>
      </c>
      <c r="H1617">
        <v>0</v>
      </c>
      <c r="I1617">
        <v>0</v>
      </c>
      <c r="J1617">
        <v>0</v>
      </c>
      <c r="K1617">
        <v>80</v>
      </c>
    </row>
    <row r="1618" spans="1:11" x14ac:dyDescent="0.4">
      <c r="A1618">
        <v>1999</v>
      </c>
      <c r="B1618" t="s">
        <v>95</v>
      </c>
      <c r="C1618" t="s">
        <v>17</v>
      </c>
      <c r="D1618">
        <v>2</v>
      </c>
      <c r="E1618">
        <v>89</v>
      </c>
      <c r="F1618">
        <v>91</v>
      </c>
      <c r="G1618">
        <v>0</v>
      </c>
      <c r="H1618">
        <v>0</v>
      </c>
      <c r="I1618">
        <v>0</v>
      </c>
      <c r="J1618">
        <v>0</v>
      </c>
      <c r="K1618">
        <v>91</v>
      </c>
    </row>
    <row r="1619" spans="1:11" x14ac:dyDescent="0.4">
      <c r="A1619">
        <v>2000</v>
      </c>
      <c r="B1619" t="s">
        <v>95</v>
      </c>
      <c r="C1619" t="s">
        <v>17</v>
      </c>
      <c r="D1619">
        <v>3</v>
      </c>
      <c r="E1619">
        <v>59</v>
      </c>
      <c r="F1619">
        <v>63</v>
      </c>
      <c r="K1619">
        <v>63</v>
      </c>
    </row>
    <row r="1620" spans="1:11" x14ac:dyDescent="0.4">
      <c r="A1620">
        <v>2001</v>
      </c>
      <c r="B1620" t="s">
        <v>95</v>
      </c>
      <c r="C1620" t="s">
        <v>17</v>
      </c>
      <c r="D1620">
        <v>11</v>
      </c>
      <c r="E1620">
        <v>63</v>
      </c>
      <c r="F1620">
        <v>74</v>
      </c>
      <c r="K1620">
        <v>74</v>
      </c>
    </row>
    <row r="1621" spans="1:11" x14ac:dyDescent="0.4">
      <c r="A1621">
        <v>2002</v>
      </c>
      <c r="B1621" t="s">
        <v>95</v>
      </c>
      <c r="C1621" t="s">
        <v>17</v>
      </c>
      <c r="D1621">
        <v>9</v>
      </c>
      <c r="E1621">
        <v>70</v>
      </c>
      <c r="F1621">
        <v>78</v>
      </c>
      <c r="K1621">
        <v>78</v>
      </c>
    </row>
    <row r="1622" spans="1:11" x14ac:dyDescent="0.4">
      <c r="A1622">
        <v>2003</v>
      </c>
      <c r="B1622" t="s">
        <v>95</v>
      </c>
      <c r="C1622" t="s">
        <v>17</v>
      </c>
      <c r="D1622">
        <v>4</v>
      </c>
      <c r="F1622">
        <v>119</v>
      </c>
      <c r="K1622">
        <v>119</v>
      </c>
    </row>
    <row r="1623" spans="1:11" x14ac:dyDescent="0.4">
      <c r="A1623">
        <v>2004</v>
      </c>
      <c r="B1623" t="s">
        <v>95</v>
      </c>
      <c r="C1623" t="s">
        <v>17</v>
      </c>
      <c r="D1623">
        <v>2</v>
      </c>
      <c r="E1623">
        <v>95</v>
      </c>
      <c r="F1623">
        <v>98</v>
      </c>
      <c r="K1623">
        <v>98</v>
      </c>
    </row>
    <row r="1624" spans="1:11" x14ac:dyDescent="0.4">
      <c r="A1624">
        <v>2005</v>
      </c>
      <c r="B1624" t="s">
        <v>95</v>
      </c>
      <c r="C1624" t="s">
        <v>17</v>
      </c>
      <c r="D1624">
        <v>0</v>
      </c>
      <c r="E1624">
        <v>41</v>
      </c>
      <c r="F1624">
        <v>42</v>
      </c>
      <c r="K1624">
        <v>42</v>
      </c>
    </row>
    <row r="1625" spans="1:11" x14ac:dyDescent="0.4">
      <c r="A1625">
        <v>2006</v>
      </c>
      <c r="B1625" t="s">
        <v>95</v>
      </c>
      <c r="C1625" t="s">
        <v>17</v>
      </c>
      <c r="D1625">
        <v>0</v>
      </c>
      <c r="E1625">
        <v>22</v>
      </c>
      <c r="F1625">
        <v>22</v>
      </c>
      <c r="K1625">
        <v>22</v>
      </c>
    </row>
    <row r="1626" spans="1:11" x14ac:dyDescent="0.4">
      <c r="A1626">
        <v>2007</v>
      </c>
      <c r="B1626" t="s">
        <v>95</v>
      </c>
      <c r="C1626" t="s">
        <v>17</v>
      </c>
      <c r="D1626">
        <v>1</v>
      </c>
      <c r="E1626">
        <v>65</v>
      </c>
      <c r="F1626">
        <v>66</v>
      </c>
      <c r="G1626">
        <v>0</v>
      </c>
      <c r="J1626">
        <v>0</v>
      </c>
      <c r="K1626">
        <v>66</v>
      </c>
    </row>
    <row r="1627" spans="1:11" x14ac:dyDescent="0.4">
      <c r="A1627">
        <v>2008</v>
      </c>
      <c r="B1627" t="s">
        <v>95</v>
      </c>
      <c r="C1627" t="s">
        <v>17</v>
      </c>
      <c r="D1627">
        <v>2</v>
      </c>
      <c r="E1627">
        <v>30</v>
      </c>
      <c r="F1627">
        <v>31</v>
      </c>
      <c r="K1627">
        <v>31</v>
      </c>
    </row>
    <row r="1628" spans="1:11" x14ac:dyDescent="0.4">
      <c r="A1628">
        <v>2009</v>
      </c>
      <c r="B1628" t="s">
        <v>95</v>
      </c>
      <c r="C1628" t="s">
        <v>17</v>
      </c>
      <c r="D1628">
        <v>5</v>
      </c>
      <c r="E1628">
        <v>34</v>
      </c>
      <c r="F1628">
        <v>39</v>
      </c>
      <c r="K1628">
        <v>39</v>
      </c>
    </row>
    <row r="1629" spans="1:11" x14ac:dyDescent="0.4">
      <c r="A1629">
        <v>2010</v>
      </c>
      <c r="B1629" t="s">
        <v>95</v>
      </c>
      <c r="C1629" t="s">
        <v>17</v>
      </c>
      <c r="D1629">
        <v>1</v>
      </c>
      <c r="E1629">
        <v>18</v>
      </c>
      <c r="F1629">
        <v>19</v>
      </c>
      <c r="K1629">
        <v>19</v>
      </c>
    </row>
    <row r="1630" spans="1:11" x14ac:dyDescent="0.4">
      <c r="A1630">
        <v>2011</v>
      </c>
      <c r="B1630" t="s">
        <v>95</v>
      </c>
      <c r="C1630" t="s">
        <v>17</v>
      </c>
      <c r="E1630">
        <v>23</v>
      </c>
      <c r="F1630">
        <v>23</v>
      </c>
      <c r="K1630">
        <v>23</v>
      </c>
    </row>
    <row r="1631" spans="1:11" x14ac:dyDescent="0.4">
      <c r="A1631">
        <v>2012</v>
      </c>
      <c r="B1631" t="s">
        <v>95</v>
      </c>
      <c r="C1631" t="s">
        <v>17</v>
      </c>
      <c r="E1631">
        <v>28</v>
      </c>
      <c r="F1631">
        <v>28</v>
      </c>
      <c r="K1631">
        <v>28</v>
      </c>
    </row>
    <row r="1632" spans="1:11" x14ac:dyDescent="0.4">
      <c r="A1632">
        <v>2013</v>
      </c>
      <c r="B1632" t="s">
        <v>95</v>
      </c>
      <c r="C1632" t="s">
        <v>17</v>
      </c>
      <c r="E1632">
        <v>23.14</v>
      </c>
      <c r="F1632">
        <v>23.14</v>
      </c>
      <c r="K1632">
        <v>23.14</v>
      </c>
    </row>
    <row r="1633" spans="1:11" x14ac:dyDescent="0.4">
      <c r="A1633">
        <v>2014</v>
      </c>
      <c r="B1633" t="s">
        <v>95</v>
      </c>
      <c r="C1633" t="s">
        <v>17</v>
      </c>
      <c r="E1633">
        <v>10.603999999999999</v>
      </c>
      <c r="F1633">
        <v>10.603999999999999</v>
      </c>
      <c r="K1633">
        <v>10.603999999999999</v>
      </c>
    </row>
    <row r="1634" spans="1:11" x14ac:dyDescent="0.4">
      <c r="A1634">
        <v>2015</v>
      </c>
      <c r="B1634" t="s">
        <v>95</v>
      </c>
      <c r="C1634" t="s">
        <v>17</v>
      </c>
      <c r="E1634">
        <v>7.3579999999999997</v>
      </c>
      <c r="F1634">
        <v>7.3579999999999997</v>
      </c>
      <c r="K1634">
        <v>7.3579999999999997</v>
      </c>
    </row>
    <row r="1635" spans="1:11" x14ac:dyDescent="0.4">
      <c r="A1635">
        <v>2016</v>
      </c>
      <c r="B1635" t="s">
        <v>95</v>
      </c>
      <c r="C1635" t="s">
        <v>17</v>
      </c>
      <c r="E1635">
        <v>19.024000000000001</v>
      </c>
      <c r="F1635">
        <v>19.024000000000001</v>
      </c>
      <c r="K1635">
        <v>19.024000000000001</v>
      </c>
    </row>
    <row r="1636" spans="1:11" x14ac:dyDescent="0.4">
      <c r="A1636">
        <v>2017</v>
      </c>
      <c r="B1636" t="s">
        <v>95</v>
      </c>
      <c r="C1636" t="s">
        <v>17</v>
      </c>
      <c r="E1636">
        <v>12.645</v>
      </c>
      <c r="F1636">
        <v>12.645</v>
      </c>
      <c r="K1636">
        <v>12.645</v>
      </c>
    </row>
    <row r="1637" spans="1:11" x14ac:dyDescent="0.4">
      <c r="A1637">
        <v>2018</v>
      </c>
      <c r="B1637" t="s">
        <v>95</v>
      </c>
      <c r="C1637" t="s">
        <v>17</v>
      </c>
      <c r="E1637">
        <v>7.8849999999999998</v>
      </c>
      <c r="F1637">
        <v>7.8849999999999998</v>
      </c>
      <c r="K1637">
        <v>7.8849999999999998</v>
      </c>
    </row>
    <row r="1638" spans="1:11" x14ac:dyDescent="0.4">
      <c r="A1638">
        <v>2019</v>
      </c>
      <c r="B1638" t="s">
        <v>95</v>
      </c>
      <c r="C1638" t="s">
        <v>17</v>
      </c>
      <c r="E1638">
        <v>4.2489999999999997</v>
      </c>
      <c r="F1638">
        <v>4.2489999999999997</v>
      </c>
      <c r="K1638">
        <v>4.2489999999999997</v>
      </c>
    </row>
    <row r="1639" spans="1:11" x14ac:dyDescent="0.4">
      <c r="A1639">
        <v>2020</v>
      </c>
      <c r="B1639" t="s">
        <v>95</v>
      </c>
      <c r="C1639" t="s">
        <v>17</v>
      </c>
      <c r="E1639">
        <v>10.53</v>
      </c>
      <c r="F1639">
        <v>10.53</v>
      </c>
      <c r="K1639">
        <v>1053</v>
      </c>
    </row>
    <row r="1640" spans="1:11" x14ac:dyDescent="0.4">
      <c r="A1640">
        <v>1935</v>
      </c>
      <c r="B1640" t="s">
        <v>95</v>
      </c>
      <c r="C1640" t="s">
        <v>230</v>
      </c>
      <c r="D1640">
        <v>2</v>
      </c>
      <c r="F1640">
        <v>2</v>
      </c>
      <c r="K1640">
        <v>2</v>
      </c>
    </row>
    <row r="1641" spans="1:11" x14ac:dyDescent="0.4">
      <c r="A1641">
        <v>1936</v>
      </c>
      <c r="B1641" t="s">
        <v>95</v>
      </c>
      <c r="C1641" t="s">
        <v>230</v>
      </c>
    </row>
    <row r="1642" spans="1:11" x14ac:dyDescent="0.4">
      <c r="A1642">
        <v>1937</v>
      </c>
      <c r="B1642" t="s">
        <v>95</v>
      </c>
      <c r="C1642" t="s">
        <v>230</v>
      </c>
    </row>
    <row r="1643" spans="1:11" x14ac:dyDescent="0.4">
      <c r="A1643">
        <v>1938</v>
      </c>
      <c r="B1643" t="s">
        <v>95</v>
      </c>
      <c r="C1643" t="s">
        <v>230</v>
      </c>
      <c r="D1643">
        <v>0</v>
      </c>
      <c r="F1643">
        <v>0</v>
      </c>
      <c r="K1643">
        <v>0</v>
      </c>
    </row>
    <row r="1644" spans="1:11" x14ac:dyDescent="0.4">
      <c r="A1644">
        <v>1939</v>
      </c>
      <c r="B1644" t="s">
        <v>95</v>
      </c>
      <c r="C1644" t="s">
        <v>230</v>
      </c>
    </row>
    <row r="1645" spans="1:11" x14ac:dyDescent="0.4">
      <c r="A1645">
        <v>1940</v>
      </c>
      <c r="B1645" t="s">
        <v>95</v>
      </c>
      <c r="C1645" t="s">
        <v>230</v>
      </c>
    </row>
    <row r="1646" spans="1:11" x14ac:dyDescent="0.4">
      <c r="A1646">
        <v>1941</v>
      </c>
      <c r="B1646" t="s">
        <v>95</v>
      </c>
      <c r="C1646" t="s">
        <v>230</v>
      </c>
      <c r="D1646">
        <v>19</v>
      </c>
      <c r="E1646">
        <v>1</v>
      </c>
      <c r="F1646">
        <v>20</v>
      </c>
      <c r="K1646">
        <v>20</v>
      </c>
    </row>
    <row r="1647" spans="1:11" x14ac:dyDescent="0.4">
      <c r="A1647">
        <v>1942</v>
      </c>
      <c r="B1647" t="s">
        <v>95</v>
      </c>
      <c r="C1647" t="s">
        <v>230</v>
      </c>
      <c r="D1647">
        <v>1</v>
      </c>
      <c r="E1647">
        <v>1</v>
      </c>
      <c r="F1647">
        <v>1</v>
      </c>
      <c r="K1647">
        <v>1</v>
      </c>
    </row>
    <row r="1648" spans="1:11" x14ac:dyDescent="0.4">
      <c r="A1648">
        <v>1943</v>
      </c>
      <c r="B1648" t="s">
        <v>95</v>
      </c>
      <c r="C1648" t="s">
        <v>230</v>
      </c>
      <c r="E1648">
        <v>0</v>
      </c>
      <c r="F1648">
        <v>0</v>
      </c>
      <c r="K1648">
        <v>0</v>
      </c>
    </row>
    <row r="1649" spans="1:11" x14ac:dyDescent="0.4">
      <c r="A1649">
        <v>1944</v>
      </c>
      <c r="B1649" t="s">
        <v>95</v>
      </c>
      <c r="C1649" t="s">
        <v>230</v>
      </c>
      <c r="D1649">
        <v>0</v>
      </c>
      <c r="F1649">
        <v>0</v>
      </c>
      <c r="K1649">
        <v>0</v>
      </c>
    </row>
    <row r="1650" spans="1:11" x14ac:dyDescent="0.4">
      <c r="A1650">
        <v>1945</v>
      </c>
      <c r="B1650" t="s">
        <v>95</v>
      </c>
      <c r="C1650" t="s">
        <v>230</v>
      </c>
      <c r="D1650">
        <v>0</v>
      </c>
      <c r="E1650">
        <v>2</v>
      </c>
      <c r="F1650">
        <v>2</v>
      </c>
      <c r="K1650">
        <v>2</v>
      </c>
    </row>
    <row r="1651" spans="1:11" x14ac:dyDescent="0.4">
      <c r="A1651">
        <v>1946</v>
      </c>
      <c r="B1651" t="s">
        <v>95</v>
      </c>
      <c r="C1651" t="s">
        <v>230</v>
      </c>
      <c r="D1651">
        <v>0</v>
      </c>
      <c r="E1651">
        <v>3</v>
      </c>
      <c r="F1651">
        <v>3</v>
      </c>
      <c r="K1651">
        <v>3</v>
      </c>
    </row>
    <row r="1652" spans="1:11" x14ac:dyDescent="0.4">
      <c r="A1652">
        <v>1947</v>
      </c>
      <c r="B1652" t="s">
        <v>95</v>
      </c>
      <c r="C1652" t="s">
        <v>230</v>
      </c>
      <c r="D1652">
        <v>0</v>
      </c>
      <c r="E1652">
        <v>2</v>
      </c>
      <c r="F1652">
        <v>2</v>
      </c>
      <c r="K1652">
        <v>2</v>
      </c>
    </row>
    <row r="1653" spans="1:11" x14ac:dyDescent="0.4">
      <c r="A1653">
        <v>1948</v>
      </c>
      <c r="B1653" t="s">
        <v>95</v>
      </c>
      <c r="C1653" t="s">
        <v>230</v>
      </c>
      <c r="D1653">
        <v>0</v>
      </c>
      <c r="E1653">
        <v>0</v>
      </c>
      <c r="F1653">
        <v>0</v>
      </c>
      <c r="K1653">
        <v>0</v>
      </c>
    </row>
    <row r="1654" spans="1:11" x14ac:dyDescent="0.4">
      <c r="A1654">
        <v>1949</v>
      </c>
      <c r="B1654" t="s">
        <v>95</v>
      </c>
      <c r="C1654" t="s">
        <v>230</v>
      </c>
      <c r="D1654">
        <v>11</v>
      </c>
      <c r="E1654">
        <v>0</v>
      </c>
      <c r="F1654">
        <v>11</v>
      </c>
      <c r="K1654">
        <v>11</v>
      </c>
    </row>
    <row r="1655" spans="1:11" x14ac:dyDescent="0.4">
      <c r="A1655">
        <v>1950</v>
      </c>
      <c r="B1655" t="s">
        <v>95</v>
      </c>
      <c r="C1655" t="s">
        <v>230</v>
      </c>
      <c r="D1655">
        <v>4</v>
      </c>
      <c r="E1655">
        <v>112</v>
      </c>
      <c r="F1655">
        <v>116</v>
      </c>
      <c r="K1655">
        <v>116</v>
      </c>
    </row>
    <row r="1656" spans="1:11" x14ac:dyDescent="0.4">
      <c r="A1656">
        <v>1951</v>
      </c>
      <c r="B1656" t="s">
        <v>95</v>
      </c>
      <c r="C1656" t="s">
        <v>230</v>
      </c>
      <c r="D1656">
        <v>0</v>
      </c>
      <c r="E1656">
        <v>218</v>
      </c>
      <c r="F1656">
        <v>218</v>
      </c>
      <c r="K1656">
        <v>218</v>
      </c>
    </row>
    <row r="1657" spans="1:11" x14ac:dyDescent="0.4">
      <c r="A1657">
        <v>1952</v>
      </c>
      <c r="B1657" t="s">
        <v>95</v>
      </c>
      <c r="C1657" t="s">
        <v>230</v>
      </c>
      <c r="D1657">
        <v>32</v>
      </c>
      <c r="E1657">
        <v>194</v>
      </c>
      <c r="F1657">
        <v>226</v>
      </c>
      <c r="G1657">
        <v>0</v>
      </c>
      <c r="I1657">
        <v>2</v>
      </c>
      <c r="J1657">
        <v>2</v>
      </c>
      <c r="K1657">
        <v>228</v>
      </c>
    </row>
    <row r="1658" spans="1:11" x14ac:dyDescent="0.4">
      <c r="A1658">
        <v>1953</v>
      </c>
      <c r="B1658" t="s">
        <v>95</v>
      </c>
      <c r="C1658" t="s">
        <v>230</v>
      </c>
      <c r="D1658">
        <v>65</v>
      </c>
      <c r="E1658">
        <v>146</v>
      </c>
      <c r="F1658">
        <v>211</v>
      </c>
      <c r="H1658">
        <v>1</v>
      </c>
      <c r="I1658">
        <v>0</v>
      </c>
      <c r="J1658">
        <v>1</v>
      </c>
      <c r="K1658">
        <v>212</v>
      </c>
    </row>
    <row r="1659" spans="1:11" x14ac:dyDescent="0.4">
      <c r="A1659">
        <v>1954</v>
      </c>
      <c r="B1659" t="s">
        <v>95</v>
      </c>
      <c r="C1659" t="s">
        <v>230</v>
      </c>
      <c r="D1659">
        <v>17</v>
      </c>
      <c r="E1659">
        <v>143</v>
      </c>
      <c r="F1659">
        <v>160</v>
      </c>
      <c r="G1659">
        <v>0</v>
      </c>
      <c r="H1659">
        <v>0</v>
      </c>
      <c r="I1659">
        <v>7</v>
      </c>
      <c r="J1659">
        <v>7</v>
      </c>
      <c r="K1659">
        <v>167</v>
      </c>
    </row>
    <row r="1660" spans="1:11" x14ac:dyDescent="0.4">
      <c r="A1660">
        <v>1955</v>
      </c>
      <c r="B1660" t="s">
        <v>95</v>
      </c>
      <c r="C1660" t="s">
        <v>230</v>
      </c>
      <c r="D1660">
        <v>21</v>
      </c>
      <c r="E1660">
        <v>138</v>
      </c>
      <c r="F1660">
        <v>159</v>
      </c>
      <c r="G1660">
        <v>0</v>
      </c>
      <c r="J1660">
        <v>0</v>
      </c>
      <c r="K1660">
        <v>159</v>
      </c>
    </row>
    <row r="1661" spans="1:11" x14ac:dyDescent="0.4">
      <c r="A1661">
        <v>1956</v>
      </c>
      <c r="B1661" t="s">
        <v>95</v>
      </c>
      <c r="C1661" t="s">
        <v>230</v>
      </c>
      <c r="D1661">
        <v>104</v>
      </c>
      <c r="E1661">
        <v>192</v>
      </c>
      <c r="F1661">
        <v>296</v>
      </c>
      <c r="G1661">
        <v>0</v>
      </c>
      <c r="H1661">
        <v>2</v>
      </c>
      <c r="J1661">
        <v>2</v>
      </c>
      <c r="K1661">
        <v>298</v>
      </c>
    </row>
    <row r="1662" spans="1:11" x14ac:dyDescent="0.4">
      <c r="A1662">
        <v>1957</v>
      </c>
      <c r="B1662" t="s">
        <v>95</v>
      </c>
      <c r="C1662" t="s">
        <v>230</v>
      </c>
      <c r="D1662">
        <v>1</v>
      </c>
      <c r="E1662">
        <v>91</v>
      </c>
      <c r="F1662">
        <v>92</v>
      </c>
      <c r="G1662">
        <v>0</v>
      </c>
      <c r="H1662">
        <v>1</v>
      </c>
      <c r="J1662">
        <v>1</v>
      </c>
      <c r="K1662">
        <v>93</v>
      </c>
    </row>
    <row r="1663" spans="1:11" x14ac:dyDescent="0.4">
      <c r="A1663">
        <v>1958</v>
      </c>
      <c r="B1663" t="s">
        <v>95</v>
      </c>
      <c r="C1663" t="s">
        <v>230</v>
      </c>
      <c r="D1663">
        <v>8</v>
      </c>
      <c r="E1663">
        <v>94</v>
      </c>
      <c r="F1663">
        <v>102</v>
      </c>
      <c r="G1663">
        <v>0</v>
      </c>
      <c r="H1663">
        <v>0</v>
      </c>
      <c r="J1663">
        <v>0</v>
      </c>
      <c r="K1663">
        <v>102</v>
      </c>
    </row>
    <row r="1664" spans="1:11" x14ac:dyDescent="0.4">
      <c r="A1664">
        <v>1959</v>
      </c>
      <c r="B1664" t="s">
        <v>95</v>
      </c>
      <c r="C1664" t="s">
        <v>230</v>
      </c>
      <c r="D1664">
        <v>5</v>
      </c>
      <c r="E1664">
        <v>65</v>
      </c>
      <c r="F1664">
        <v>70</v>
      </c>
      <c r="G1664">
        <v>0</v>
      </c>
      <c r="H1664">
        <v>0</v>
      </c>
      <c r="J1664">
        <v>0</v>
      </c>
      <c r="K1664">
        <v>70</v>
      </c>
    </row>
    <row r="1665" spans="1:12" x14ac:dyDescent="0.4">
      <c r="A1665">
        <v>1960</v>
      </c>
      <c r="B1665" t="s">
        <v>95</v>
      </c>
      <c r="C1665" t="s">
        <v>230</v>
      </c>
      <c r="D1665">
        <v>2</v>
      </c>
      <c r="E1665">
        <v>75</v>
      </c>
      <c r="F1665">
        <v>77</v>
      </c>
      <c r="G1665">
        <v>2</v>
      </c>
      <c r="H1665">
        <v>0</v>
      </c>
      <c r="I1665">
        <v>0</v>
      </c>
      <c r="J1665">
        <v>2</v>
      </c>
      <c r="K1665">
        <v>79</v>
      </c>
    </row>
    <row r="1666" spans="1:12" x14ac:dyDescent="0.4">
      <c r="A1666">
        <v>1961</v>
      </c>
      <c r="B1666" t="s">
        <v>95</v>
      </c>
      <c r="C1666" t="s">
        <v>230</v>
      </c>
      <c r="D1666">
        <v>0</v>
      </c>
      <c r="E1666">
        <v>31</v>
      </c>
      <c r="F1666">
        <v>31</v>
      </c>
      <c r="G1666">
        <v>0</v>
      </c>
      <c r="I1666">
        <v>1</v>
      </c>
      <c r="J1666">
        <v>1</v>
      </c>
      <c r="K1666">
        <v>32</v>
      </c>
    </row>
    <row r="1667" spans="1:12" x14ac:dyDescent="0.4">
      <c r="A1667">
        <v>1962</v>
      </c>
      <c r="B1667" t="s">
        <v>95</v>
      </c>
      <c r="C1667" t="s">
        <v>230</v>
      </c>
      <c r="D1667">
        <v>4</v>
      </c>
      <c r="E1667">
        <v>25</v>
      </c>
      <c r="F1667">
        <v>29</v>
      </c>
      <c r="G1667">
        <v>0</v>
      </c>
      <c r="J1667">
        <v>0</v>
      </c>
      <c r="K1667">
        <v>29</v>
      </c>
    </row>
    <row r="1668" spans="1:12" x14ac:dyDescent="0.4">
      <c r="A1668">
        <v>1963</v>
      </c>
      <c r="B1668" t="s">
        <v>95</v>
      </c>
      <c r="C1668" t="s">
        <v>230</v>
      </c>
      <c r="D1668">
        <v>1</v>
      </c>
      <c r="E1668">
        <v>12</v>
      </c>
      <c r="F1668">
        <v>13</v>
      </c>
      <c r="G1668">
        <v>2</v>
      </c>
      <c r="H1668">
        <v>0</v>
      </c>
      <c r="J1668">
        <v>2</v>
      </c>
      <c r="K1668">
        <v>15</v>
      </c>
    </row>
    <row r="1669" spans="1:12" x14ac:dyDescent="0.4">
      <c r="A1669">
        <v>1964</v>
      </c>
      <c r="B1669" t="s">
        <v>95</v>
      </c>
      <c r="C1669" t="s">
        <v>230</v>
      </c>
      <c r="D1669">
        <v>0</v>
      </c>
      <c r="E1669">
        <v>32</v>
      </c>
      <c r="F1669">
        <v>32</v>
      </c>
      <c r="G1669">
        <v>0</v>
      </c>
      <c r="H1669">
        <v>0</v>
      </c>
      <c r="J1669">
        <v>0</v>
      </c>
      <c r="K1669">
        <v>32</v>
      </c>
    </row>
    <row r="1670" spans="1:12" x14ac:dyDescent="0.4">
      <c r="A1670">
        <v>1965</v>
      </c>
      <c r="B1670" t="s">
        <v>95</v>
      </c>
      <c r="C1670" t="s">
        <v>230</v>
      </c>
      <c r="D1670">
        <v>4</v>
      </c>
      <c r="E1670">
        <v>24</v>
      </c>
      <c r="F1670">
        <v>28</v>
      </c>
      <c r="G1670">
        <v>4</v>
      </c>
      <c r="J1670">
        <v>4</v>
      </c>
      <c r="K1670">
        <v>32</v>
      </c>
    </row>
    <row r="1671" spans="1:12" x14ac:dyDescent="0.4">
      <c r="A1671">
        <v>1966</v>
      </c>
      <c r="B1671" t="s">
        <v>95</v>
      </c>
      <c r="C1671" t="s">
        <v>230</v>
      </c>
      <c r="D1671">
        <v>0</v>
      </c>
      <c r="E1671">
        <v>30</v>
      </c>
      <c r="F1671">
        <v>30</v>
      </c>
      <c r="G1671">
        <v>1</v>
      </c>
      <c r="H1671">
        <v>0</v>
      </c>
      <c r="J1671">
        <v>1</v>
      </c>
      <c r="K1671">
        <v>31</v>
      </c>
    </row>
    <row r="1672" spans="1:12" x14ac:dyDescent="0.4">
      <c r="A1672">
        <v>1967</v>
      </c>
      <c r="B1672" t="s">
        <v>95</v>
      </c>
      <c r="C1672" t="s">
        <v>230</v>
      </c>
      <c r="D1672">
        <v>0</v>
      </c>
      <c r="E1672">
        <v>52</v>
      </c>
      <c r="F1672">
        <v>52</v>
      </c>
      <c r="G1672">
        <v>4</v>
      </c>
      <c r="H1672">
        <v>0</v>
      </c>
      <c r="J1672">
        <v>4</v>
      </c>
      <c r="K1672">
        <v>56</v>
      </c>
    </row>
    <row r="1673" spans="1:12" x14ac:dyDescent="0.4">
      <c r="A1673">
        <v>1968</v>
      </c>
      <c r="B1673" t="s">
        <v>95</v>
      </c>
      <c r="C1673" t="s">
        <v>230</v>
      </c>
      <c r="D1673">
        <v>1</v>
      </c>
      <c r="E1673">
        <v>27</v>
      </c>
      <c r="F1673">
        <v>28</v>
      </c>
      <c r="G1673">
        <v>1</v>
      </c>
      <c r="H1673">
        <v>0</v>
      </c>
      <c r="J1673">
        <v>1</v>
      </c>
      <c r="K1673">
        <v>29</v>
      </c>
    </row>
    <row r="1674" spans="1:12" x14ac:dyDescent="0.4">
      <c r="A1674">
        <v>1969</v>
      </c>
      <c r="B1674" t="s">
        <v>95</v>
      </c>
      <c r="C1674" t="s">
        <v>230</v>
      </c>
      <c r="D1674">
        <v>1</v>
      </c>
      <c r="E1674">
        <v>63</v>
      </c>
      <c r="F1674">
        <v>64</v>
      </c>
      <c r="G1674">
        <v>4</v>
      </c>
      <c r="J1674">
        <v>4</v>
      </c>
      <c r="K1674">
        <v>68</v>
      </c>
    </row>
    <row r="1675" spans="1:12" x14ac:dyDescent="0.4">
      <c r="A1675">
        <v>1970</v>
      </c>
      <c r="B1675" t="s">
        <v>95</v>
      </c>
      <c r="C1675" t="s">
        <v>230</v>
      </c>
      <c r="G1675">
        <v>2</v>
      </c>
      <c r="H1675">
        <v>2</v>
      </c>
      <c r="J1675">
        <v>4</v>
      </c>
      <c r="K1675">
        <v>4</v>
      </c>
      <c r="L1675" t="s">
        <v>111</v>
      </c>
    </row>
    <row r="1676" spans="1:12" x14ac:dyDescent="0.4">
      <c r="A1676">
        <v>1971</v>
      </c>
      <c r="B1676" t="s">
        <v>95</v>
      </c>
      <c r="C1676" t="s">
        <v>230</v>
      </c>
      <c r="E1676">
        <v>1</v>
      </c>
      <c r="F1676">
        <v>1</v>
      </c>
      <c r="G1676">
        <v>0</v>
      </c>
      <c r="H1676">
        <v>2</v>
      </c>
      <c r="J1676">
        <v>2</v>
      </c>
      <c r="K1676">
        <v>3</v>
      </c>
    </row>
    <row r="1677" spans="1:12" x14ac:dyDescent="0.4">
      <c r="A1677">
        <v>1972</v>
      </c>
      <c r="B1677" t="s">
        <v>95</v>
      </c>
      <c r="C1677" t="s">
        <v>230</v>
      </c>
      <c r="E1677">
        <v>0</v>
      </c>
      <c r="F1677">
        <v>0</v>
      </c>
      <c r="G1677">
        <v>2</v>
      </c>
      <c r="H1677">
        <v>4</v>
      </c>
      <c r="J1677">
        <v>6</v>
      </c>
      <c r="K1677">
        <v>6</v>
      </c>
    </row>
    <row r="1678" spans="1:12" x14ac:dyDescent="0.4">
      <c r="A1678">
        <v>1973</v>
      </c>
      <c r="B1678" t="s">
        <v>95</v>
      </c>
      <c r="C1678" t="s">
        <v>230</v>
      </c>
      <c r="E1678">
        <v>20</v>
      </c>
      <c r="F1678">
        <v>20</v>
      </c>
      <c r="G1678">
        <v>1</v>
      </c>
      <c r="H1678">
        <v>4</v>
      </c>
      <c r="I1678">
        <v>0</v>
      </c>
      <c r="J1678">
        <v>5</v>
      </c>
      <c r="K1678">
        <v>25</v>
      </c>
    </row>
    <row r="1679" spans="1:12" x14ac:dyDescent="0.4">
      <c r="A1679">
        <v>1974</v>
      </c>
      <c r="B1679" t="s">
        <v>95</v>
      </c>
      <c r="C1679" t="s">
        <v>230</v>
      </c>
      <c r="E1679">
        <v>4</v>
      </c>
      <c r="F1679">
        <v>4</v>
      </c>
      <c r="G1679">
        <v>1</v>
      </c>
      <c r="H1679">
        <v>1</v>
      </c>
      <c r="I1679">
        <v>208</v>
      </c>
      <c r="J1679">
        <v>210</v>
      </c>
      <c r="K1679">
        <v>214</v>
      </c>
      <c r="L1679" t="s">
        <v>112</v>
      </c>
    </row>
    <row r="1680" spans="1:12" x14ac:dyDescent="0.4">
      <c r="A1680">
        <v>1975</v>
      </c>
      <c r="B1680" t="s">
        <v>95</v>
      </c>
      <c r="C1680" t="s">
        <v>230</v>
      </c>
      <c r="G1680">
        <v>3</v>
      </c>
      <c r="H1680">
        <v>1</v>
      </c>
      <c r="I1680">
        <v>0</v>
      </c>
      <c r="J1680">
        <v>4</v>
      </c>
      <c r="K1680">
        <v>4</v>
      </c>
    </row>
    <row r="1681" spans="1:11" x14ac:dyDescent="0.4">
      <c r="A1681">
        <v>1976</v>
      </c>
      <c r="B1681" t="s">
        <v>95</v>
      </c>
      <c r="C1681" t="s">
        <v>230</v>
      </c>
      <c r="E1681">
        <v>16</v>
      </c>
      <c r="F1681">
        <v>16</v>
      </c>
      <c r="H1681">
        <v>14</v>
      </c>
      <c r="J1681">
        <v>14</v>
      </c>
      <c r="K1681">
        <v>30</v>
      </c>
    </row>
    <row r="1682" spans="1:11" x14ac:dyDescent="0.4">
      <c r="A1682">
        <v>1977</v>
      </c>
      <c r="B1682" t="s">
        <v>95</v>
      </c>
      <c r="C1682" t="s">
        <v>230</v>
      </c>
      <c r="G1682">
        <v>0</v>
      </c>
      <c r="H1682">
        <v>17</v>
      </c>
      <c r="J1682">
        <v>17</v>
      </c>
      <c r="K1682">
        <v>17</v>
      </c>
    </row>
    <row r="1683" spans="1:11" x14ac:dyDescent="0.4">
      <c r="A1683">
        <v>1978</v>
      </c>
      <c r="B1683" t="s">
        <v>95</v>
      </c>
      <c r="C1683" t="s">
        <v>230</v>
      </c>
      <c r="D1683">
        <v>0</v>
      </c>
      <c r="E1683">
        <v>0</v>
      </c>
      <c r="F1683">
        <v>0</v>
      </c>
      <c r="G1683">
        <v>3</v>
      </c>
      <c r="H1683">
        <v>6</v>
      </c>
      <c r="I1683">
        <v>0</v>
      </c>
      <c r="J1683">
        <v>9</v>
      </c>
      <c r="K1683">
        <v>9</v>
      </c>
    </row>
    <row r="1684" spans="1:11" x14ac:dyDescent="0.4">
      <c r="A1684">
        <v>1979</v>
      </c>
      <c r="B1684" t="s">
        <v>95</v>
      </c>
      <c r="C1684" t="s">
        <v>230</v>
      </c>
      <c r="D1684">
        <v>0</v>
      </c>
      <c r="E1684">
        <v>20</v>
      </c>
      <c r="F1684">
        <v>20</v>
      </c>
      <c r="G1684">
        <v>7</v>
      </c>
      <c r="H1684">
        <v>3</v>
      </c>
      <c r="I1684">
        <v>0</v>
      </c>
      <c r="J1684">
        <v>10</v>
      </c>
      <c r="K1684">
        <v>30</v>
      </c>
    </row>
    <row r="1685" spans="1:11" x14ac:dyDescent="0.4">
      <c r="A1685">
        <v>1980</v>
      </c>
      <c r="B1685" t="s">
        <v>95</v>
      </c>
      <c r="C1685" t="s">
        <v>230</v>
      </c>
      <c r="D1685">
        <v>0</v>
      </c>
      <c r="E1685">
        <v>22</v>
      </c>
      <c r="F1685">
        <v>22</v>
      </c>
      <c r="G1685">
        <v>1</v>
      </c>
      <c r="H1685">
        <v>0</v>
      </c>
      <c r="I1685">
        <v>0</v>
      </c>
      <c r="J1685">
        <v>1</v>
      </c>
      <c r="K1685">
        <v>23</v>
      </c>
    </row>
    <row r="1686" spans="1:11" x14ac:dyDescent="0.4">
      <c r="A1686">
        <v>1981</v>
      </c>
      <c r="B1686" t="s">
        <v>95</v>
      </c>
      <c r="C1686" t="s">
        <v>230</v>
      </c>
      <c r="D1686">
        <v>0</v>
      </c>
      <c r="E1686">
        <v>20</v>
      </c>
      <c r="F1686">
        <v>20</v>
      </c>
      <c r="G1686">
        <v>1</v>
      </c>
      <c r="H1686">
        <v>0</v>
      </c>
      <c r="I1686">
        <v>0</v>
      </c>
      <c r="J1686">
        <v>1</v>
      </c>
      <c r="K1686">
        <v>21</v>
      </c>
    </row>
    <row r="1687" spans="1:11" x14ac:dyDescent="0.4">
      <c r="A1687">
        <v>1982</v>
      </c>
      <c r="B1687" t="s">
        <v>95</v>
      </c>
      <c r="C1687" t="s">
        <v>230</v>
      </c>
      <c r="D1687">
        <v>0</v>
      </c>
      <c r="E1687">
        <v>27</v>
      </c>
      <c r="F1687">
        <v>27</v>
      </c>
      <c r="G1687">
        <v>0</v>
      </c>
      <c r="H1687">
        <v>0</v>
      </c>
      <c r="J1687">
        <v>0</v>
      </c>
      <c r="K1687">
        <v>27</v>
      </c>
    </row>
    <row r="1688" spans="1:11" x14ac:dyDescent="0.4">
      <c r="A1688">
        <v>1983</v>
      </c>
      <c r="B1688" t="s">
        <v>95</v>
      </c>
      <c r="C1688" t="s">
        <v>230</v>
      </c>
      <c r="D1688">
        <v>0</v>
      </c>
      <c r="E1688">
        <v>0</v>
      </c>
      <c r="F1688">
        <v>0</v>
      </c>
      <c r="G1688">
        <v>0</v>
      </c>
      <c r="H1688">
        <v>0</v>
      </c>
      <c r="I1688">
        <v>0</v>
      </c>
      <c r="J1688">
        <v>0</v>
      </c>
      <c r="K1688">
        <v>0</v>
      </c>
    </row>
    <row r="1689" spans="1:11" x14ac:dyDescent="0.4">
      <c r="A1689">
        <v>1984</v>
      </c>
      <c r="B1689" t="s">
        <v>95</v>
      </c>
      <c r="C1689" t="s">
        <v>230</v>
      </c>
      <c r="D1689">
        <v>0</v>
      </c>
      <c r="E1689">
        <v>14</v>
      </c>
      <c r="F1689">
        <v>14</v>
      </c>
      <c r="G1689">
        <v>1</v>
      </c>
      <c r="H1689">
        <v>2</v>
      </c>
      <c r="I1689">
        <v>0</v>
      </c>
      <c r="J1689">
        <v>3</v>
      </c>
      <c r="K1689">
        <v>17</v>
      </c>
    </row>
    <row r="1690" spans="1:11" x14ac:dyDescent="0.4">
      <c r="A1690">
        <v>1985</v>
      </c>
      <c r="B1690" t="s">
        <v>95</v>
      </c>
      <c r="C1690" t="s">
        <v>230</v>
      </c>
      <c r="D1690">
        <v>0</v>
      </c>
      <c r="E1690">
        <v>0</v>
      </c>
      <c r="F1690">
        <v>0</v>
      </c>
      <c r="G1690">
        <v>0</v>
      </c>
      <c r="H1690">
        <v>3</v>
      </c>
      <c r="I1690">
        <v>246</v>
      </c>
      <c r="J1690">
        <v>249</v>
      </c>
      <c r="K1690">
        <v>249</v>
      </c>
    </row>
    <row r="1691" spans="1:11" x14ac:dyDescent="0.4">
      <c r="A1691">
        <v>1986</v>
      </c>
      <c r="B1691" t="s">
        <v>95</v>
      </c>
      <c r="C1691" t="s">
        <v>230</v>
      </c>
      <c r="D1691">
        <v>0</v>
      </c>
      <c r="E1691">
        <v>20</v>
      </c>
      <c r="F1691">
        <v>20</v>
      </c>
      <c r="G1691">
        <v>0</v>
      </c>
      <c r="H1691">
        <v>1</v>
      </c>
      <c r="I1691">
        <v>2</v>
      </c>
      <c r="J1691">
        <v>3</v>
      </c>
      <c r="K1691">
        <v>23</v>
      </c>
    </row>
    <row r="1692" spans="1:11" x14ac:dyDescent="0.4">
      <c r="A1692">
        <v>1987</v>
      </c>
      <c r="B1692" t="s">
        <v>95</v>
      </c>
      <c r="C1692" t="s">
        <v>230</v>
      </c>
      <c r="D1692">
        <v>0</v>
      </c>
      <c r="E1692">
        <v>33</v>
      </c>
      <c r="F1692">
        <v>33</v>
      </c>
      <c r="G1692">
        <v>0</v>
      </c>
      <c r="H1692">
        <v>1</v>
      </c>
      <c r="I1692">
        <v>0</v>
      </c>
      <c r="J1692">
        <v>1</v>
      </c>
      <c r="K1692">
        <v>34</v>
      </c>
    </row>
    <row r="1693" spans="1:11" x14ac:dyDescent="0.4">
      <c r="A1693">
        <v>1988</v>
      </c>
      <c r="B1693" t="s">
        <v>95</v>
      </c>
      <c r="C1693" t="s">
        <v>230</v>
      </c>
      <c r="D1693">
        <v>0</v>
      </c>
      <c r="E1693">
        <v>23</v>
      </c>
      <c r="F1693">
        <v>23</v>
      </c>
      <c r="G1693">
        <v>0</v>
      </c>
      <c r="H1693">
        <v>1</v>
      </c>
      <c r="I1693">
        <v>45</v>
      </c>
      <c r="J1693">
        <v>45</v>
      </c>
      <c r="K1693">
        <v>68</v>
      </c>
    </row>
    <row r="1694" spans="1:11" x14ac:dyDescent="0.4">
      <c r="A1694">
        <v>1989</v>
      </c>
      <c r="B1694" t="s">
        <v>95</v>
      </c>
      <c r="C1694" t="s">
        <v>230</v>
      </c>
      <c r="D1694">
        <v>0</v>
      </c>
      <c r="E1694">
        <v>12</v>
      </c>
      <c r="F1694">
        <v>12</v>
      </c>
      <c r="G1694">
        <v>0</v>
      </c>
      <c r="H1694">
        <v>0</v>
      </c>
      <c r="I1694">
        <v>88</v>
      </c>
      <c r="J1694">
        <v>88</v>
      </c>
      <c r="K1694">
        <v>100</v>
      </c>
    </row>
    <row r="1695" spans="1:11" x14ac:dyDescent="0.4">
      <c r="A1695">
        <v>1990</v>
      </c>
      <c r="B1695" t="s">
        <v>95</v>
      </c>
      <c r="C1695" t="s">
        <v>230</v>
      </c>
      <c r="D1695">
        <v>0</v>
      </c>
      <c r="E1695">
        <v>3</v>
      </c>
      <c r="F1695">
        <v>3</v>
      </c>
      <c r="G1695">
        <v>0</v>
      </c>
      <c r="H1695">
        <v>0</v>
      </c>
      <c r="I1695">
        <v>55</v>
      </c>
      <c r="J1695">
        <v>56</v>
      </c>
      <c r="K1695">
        <v>59</v>
      </c>
    </row>
    <row r="1696" spans="1:11" x14ac:dyDescent="0.4">
      <c r="A1696">
        <v>1991</v>
      </c>
      <c r="B1696" t="s">
        <v>95</v>
      </c>
      <c r="C1696" t="s">
        <v>230</v>
      </c>
      <c r="D1696">
        <v>0</v>
      </c>
      <c r="E1696">
        <v>15</v>
      </c>
      <c r="F1696">
        <v>15</v>
      </c>
      <c r="G1696">
        <v>0</v>
      </c>
      <c r="H1696">
        <v>0</v>
      </c>
      <c r="I1696">
        <v>17</v>
      </c>
      <c r="J1696">
        <v>18</v>
      </c>
      <c r="K1696">
        <v>33</v>
      </c>
    </row>
    <row r="1697" spans="1:11" x14ac:dyDescent="0.4">
      <c r="A1697">
        <v>1992</v>
      </c>
      <c r="B1697" t="s">
        <v>95</v>
      </c>
      <c r="C1697" t="s">
        <v>230</v>
      </c>
      <c r="D1697">
        <v>0</v>
      </c>
      <c r="E1697">
        <v>12</v>
      </c>
      <c r="F1697">
        <v>12</v>
      </c>
      <c r="G1697">
        <v>0</v>
      </c>
      <c r="H1697">
        <v>0</v>
      </c>
      <c r="I1697">
        <v>0</v>
      </c>
      <c r="J1697">
        <v>1</v>
      </c>
      <c r="K1697">
        <v>13</v>
      </c>
    </row>
    <row r="1698" spans="1:11" x14ac:dyDescent="0.4">
      <c r="A1698">
        <v>1993</v>
      </c>
      <c r="B1698" t="s">
        <v>95</v>
      </c>
      <c r="C1698" t="s">
        <v>230</v>
      </c>
      <c r="D1698">
        <v>0</v>
      </c>
      <c r="E1698">
        <v>10</v>
      </c>
      <c r="F1698">
        <v>10</v>
      </c>
      <c r="G1698">
        <v>1</v>
      </c>
      <c r="H1698">
        <v>1</v>
      </c>
      <c r="I1698">
        <v>71</v>
      </c>
      <c r="J1698">
        <v>73</v>
      </c>
      <c r="K1698">
        <v>83</v>
      </c>
    </row>
    <row r="1699" spans="1:11" x14ac:dyDescent="0.4">
      <c r="A1699">
        <v>1994</v>
      </c>
      <c r="B1699" t="s">
        <v>95</v>
      </c>
      <c r="C1699" t="s">
        <v>230</v>
      </c>
      <c r="D1699">
        <v>0</v>
      </c>
      <c r="E1699">
        <v>1</v>
      </c>
      <c r="F1699">
        <v>1</v>
      </c>
      <c r="G1699">
        <v>0</v>
      </c>
      <c r="H1699">
        <v>0</v>
      </c>
      <c r="I1699">
        <v>31</v>
      </c>
      <c r="J1699">
        <v>31</v>
      </c>
      <c r="K1699">
        <v>32</v>
      </c>
    </row>
    <row r="1700" spans="1:11" x14ac:dyDescent="0.4">
      <c r="A1700">
        <v>1995</v>
      </c>
      <c r="B1700" t="s">
        <v>95</v>
      </c>
      <c r="C1700" t="s">
        <v>230</v>
      </c>
      <c r="D1700">
        <v>0</v>
      </c>
      <c r="E1700">
        <v>1</v>
      </c>
      <c r="F1700">
        <v>1</v>
      </c>
      <c r="G1700">
        <v>0</v>
      </c>
      <c r="H1700">
        <v>0</v>
      </c>
      <c r="I1700">
        <v>40</v>
      </c>
      <c r="J1700">
        <v>40</v>
      </c>
      <c r="K1700">
        <v>41</v>
      </c>
    </row>
    <row r="1701" spans="1:11" x14ac:dyDescent="0.4">
      <c r="A1701">
        <v>1996</v>
      </c>
      <c r="B1701" t="s">
        <v>95</v>
      </c>
      <c r="C1701" t="s">
        <v>230</v>
      </c>
      <c r="D1701">
        <v>0</v>
      </c>
      <c r="E1701">
        <v>4</v>
      </c>
      <c r="F1701">
        <v>4</v>
      </c>
      <c r="G1701">
        <v>0</v>
      </c>
      <c r="H1701">
        <v>1</v>
      </c>
      <c r="I1701">
        <v>2</v>
      </c>
      <c r="J1701">
        <v>2</v>
      </c>
      <c r="K1701">
        <v>6</v>
      </c>
    </row>
    <row r="1702" spans="1:11" x14ac:dyDescent="0.4">
      <c r="A1702">
        <v>1997</v>
      </c>
      <c r="B1702" t="s">
        <v>95</v>
      </c>
      <c r="C1702" t="s">
        <v>230</v>
      </c>
      <c r="D1702">
        <v>0</v>
      </c>
      <c r="E1702">
        <v>2</v>
      </c>
      <c r="F1702">
        <v>2</v>
      </c>
      <c r="G1702">
        <v>1</v>
      </c>
      <c r="H1702">
        <v>0</v>
      </c>
      <c r="I1702">
        <v>13</v>
      </c>
      <c r="J1702">
        <v>13</v>
      </c>
      <c r="K1702">
        <v>15</v>
      </c>
    </row>
    <row r="1703" spans="1:11" x14ac:dyDescent="0.4">
      <c r="A1703">
        <v>1998</v>
      </c>
      <c r="B1703" t="s">
        <v>95</v>
      </c>
      <c r="C1703" t="s">
        <v>230</v>
      </c>
      <c r="D1703">
        <v>0</v>
      </c>
      <c r="E1703">
        <v>2</v>
      </c>
      <c r="F1703">
        <v>2</v>
      </c>
      <c r="G1703">
        <v>0</v>
      </c>
      <c r="H1703">
        <v>0</v>
      </c>
      <c r="I1703">
        <v>7</v>
      </c>
      <c r="J1703">
        <v>7</v>
      </c>
      <c r="K1703">
        <v>9</v>
      </c>
    </row>
    <row r="1704" spans="1:11" x14ac:dyDescent="0.4">
      <c r="A1704">
        <v>1999</v>
      </c>
      <c r="B1704" t="s">
        <v>95</v>
      </c>
      <c r="C1704" t="s">
        <v>230</v>
      </c>
      <c r="D1704">
        <v>0</v>
      </c>
      <c r="E1704">
        <v>2</v>
      </c>
      <c r="F1704">
        <v>2</v>
      </c>
      <c r="G1704">
        <v>0</v>
      </c>
      <c r="H1704">
        <v>0</v>
      </c>
      <c r="I1704">
        <v>13</v>
      </c>
      <c r="J1704">
        <v>13</v>
      </c>
      <c r="K1704">
        <v>15</v>
      </c>
    </row>
    <row r="1705" spans="1:11" x14ac:dyDescent="0.4">
      <c r="A1705">
        <v>2000</v>
      </c>
      <c r="B1705" t="s">
        <v>95</v>
      </c>
      <c r="C1705" t="s">
        <v>230</v>
      </c>
      <c r="E1705">
        <v>3</v>
      </c>
      <c r="F1705">
        <v>3</v>
      </c>
      <c r="J1705">
        <v>0</v>
      </c>
      <c r="K1705">
        <v>3</v>
      </c>
    </row>
    <row r="1706" spans="1:11" x14ac:dyDescent="0.4">
      <c r="A1706">
        <v>2001</v>
      </c>
      <c r="B1706" t="s">
        <v>95</v>
      </c>
      <c r="C1706" t="s">
        <v>230</v>
      </c>
      <c r="D1706">
        <v>4.0000000000000001E-3</v>
      </c>
      <c r="E1706">
        <v>1</v>
      </c>
      <c r="F1706">
        <v>1</v>
      </c>
      <c r="J1706">
        <v>0</v>
      </c>
      <c r="K1706">
        <v>1</v>
      </c>
    </row>
    <row r="1707" spans="1:11" x14ac:dyDescent="0.4">
      <c r="A1707">
        <v>2002</v>
      </c>
      <c r="B1707" t="s">
        <v>95</v>
      </c>
      <c r="C1707" t="s">
        <v>230</v>
      </c>
      <c r="E1707">
        <v>3</v>
      </c>
      <c r="F1707">
        <v>3</v>
      </c>
      <c r="J1707">
        <v>0</v>
      </c>
      <c r="K1707">
        <v>3</v>
      </c>
    </row>
    <row r="1708" spans="1:11" x14ac:dyDescent="0.4">
      <c r="A1708">
        <v>2003</v>
      </c>
      <c r="B1708" t="s">
        <v>95</v>
      </c>
      <c r="C1708" t="s">
        <v>230</v>
      </c>
      <c r="E1708">
        <v>1</v>
      </c>
      <c r="F1708">
        <v>1</v>
      </c>
      <c r="J1708">
        <v>0</v>
      </c>
      <c r="K1708">
        <v>1</v>
      </c>
    </row>
    <row r="1709" spans="1:11" x14ac:dyDescent="0.4">
      <c r="A1709">
        <v>2004</v>
      </c>
      <c r="B1709" t="s">
        <v>95</v>
      </c>
      <c r="C1709" t="s">
        <v>230</v>
      </c>
      <c r="E1709">
        <v>0</v>
      </c>
      <c r="F1709">
        <v>0</v>
      </c>
      <c r="J1709">
        <v>0</v>
      </c>
      <c r="K1709">
        <v>0</v>
      </c>
    </row>
    <row r="1710" spans="1:11" x14ac:dyDescent="0.4">
      <c r="A1710">
        <v>2005</v>
      </c>
      <c r="B1710" t="s">
        <v>95</v>
      </c>
      <c r="C1710" t="s">
        <v>230</v>
      </c>
      <c r="E1710">
        <v>1</v>
      </c>
      <c r="F1710">
        <v>1</v>
      </c>
      <c r="J1710">
        <v>0</v>
      </c>
      <c r="K1710">
        <v>1</v>
      </c>
    </row>
    <row r="1711" spans="1:11" x14ac:dyDescent="0.4">
      <c r="A1711">
        <v>2006</v>
      </c>
      <c r="B1711" t="s">
        <v>95</v>
      </c>
      <c r="C1711" t="s">
        <v>230</v>
      </c>
      <c r="J1711">
        <v>0</v>
      </c>
      <c r="K1711">
        <v>0</v>
      </c>
    </row>
    <row r="1712" spans="1:11" x14ac:dyDescent="0.4">
      <c r="A1712">
        <v>2007</v>
      </c>
      <c r="B1712" t="s">
        <v>95</v>
      </c>
      <c r="C1712" t="s">
        <v>230</v>
      </c>
      <c r="I1712">
        <v>0</v>
      </c>
      <c r="J1712">
        <v>0</v>
      </c>
      <c r="K1712">
        <v>0</v>
      </c>
    </row>
    <row r="1713" spans="1:11" x14ac:dyDescent="0.4">
      <c r="A1713">
        <v>2008</v>
      </c>
      <c r="B1713" t="s">
        <v>95</v>
      </c>
      <c r="C1713" t="s">
        <v>230</v>
      </c>
      <c r="I1713">
        <v>0</v>
      </c>
      <c r="J1713">
        <v>0</v>
      </c>
      <c r="K1713">
        <v>0</v>
      </c>
    </row>
    <row r="1714" spans="1:11" x14ac:dyDescent="0.4">
      <c r="A1714">
        <v>2009</v>
      </c>
      <c r="B1714" t="s">
        <v>95</v>
      </c>
      <c r="C1714" t="s">
        <v>230</v>
      </c>
      <c r="I1714">
        <v>0</v>
      </c>
      <c r="J1714">
        <v>0</v>
      </c>
      <c r="K1714">
        <v>0</v>
      </c>
    </row>
    <row r="1715" spans="1:11" x14ac:dyDescent="0.4">
      <c r="A1715">
        <v>2010</v>
      </c>
      <c r="B1715" t="s">
        <v>95</v>
      </c>
      <c r="C1715" t="s">
        <v>230</v>
      </c>
      <c r="I1715">
        <v>0</v>
      </c>
      <c r="J1715">
        <v>0</v>
      </c>
      <c r="K1715">
        <v>0</v>
      </c>
    </row>
    <row r="1716" spans="1:11" x14ac:dyDescent="0.4">
      <c r="A1716">
        <v>2011</v>
      </c>
      <c r="B1716" t="s">
        <v>95</v>
      </c>
      <c r="C1716" t="s">
        <v>230</v>
      </c>
      <c r="I1716">
        <v>0</v>
      </c>
      <c r="J1716">
        <v>0</v>
      </c>
      <c r="K1716">
        <v>0</v>
      </c>
    </row>
    <row r="1717" spans="1:11" x14ac:dyDescent="0.4">
      <c r="A1717">
        <v>2012</v>
      </c>
      <c r="B1717" t="s">
        <v>95</v>
      </c>
      <c r="C1717" t="s">
        <v>230</v>
      </c>
      <c r="I1717">
        <v>0</v>
      </c>
      <c r="J1717">
        <v>0</v>
      </c>
      <c r="K1717">
        <v>0</v>
      </c>
    </row>
    <row r="1718" spans="1:11" x14ac:dyDescent="0.4">
      <c r="A1718">
        <v>2013</v>
      </c>
      <c r="B1718" t="s">
        <v>95</v>
      </c>
      <c r="C1718" t="s">
        <v>230</v>
      </c>
      <c r="E1718">
        <v>4.2000000000000003E-2</v>
      </c>
      <c r="F1718">
        <v>4.2000000000000003E-2</v>
      </c>
      <c r="I1718">
        <v>4.9000000000000002E-2</v>
      </c>
      <c r="J1718">
        <v>4.9000000000000002E-2</v>
      </c>
      <c r="K1718">
        <v>9.0999999999999998E-2</v>
      </c>
    </row>
    <row r="1719" spans="1:11" x14ac:dyDescent="0.4">
      <c r="A1719">
        <v>2014</v>
      </c>
      <c r="B1719" t="s">
        <v>95</v>
      </c>
      <c r="C1719" t="s">
        <v>230</v>
      </c>
      <c r="E1719">
        <v>2E-3</v>
      </c>
      <c r="F1719">
        <v>2E-3</v>
      </c>
      <c r="I1719">
        <v>3.5000000000000003E-2</v>
      </c>
      <c r="J1719">
        <v>3.5000000000000003E-2</v>
      </c>
      <c r="K1719">
        <v>3.7000000000000005E-2</v>
      </c>
    </row>
    <row r="1720" spans="1:11" x14ac:dyDescent="0.4">
      <c r="A1720">
        <v>2015</v>
      </c>
      <c r="B1720" t="s">
        <v>95</v>
      </c>
      <c r="C1720" t="s">
        <v>230</v>
      </c>
      <c r="I1720">
        <v>4.9000000000000002E-2</v>
      </c>
      <c r="J1720">
        <v>4.9000000000000002E-2</v>
      </c>
      <c r="K1720">
        <v>4.9000000000000002E-2</v>
      </c>
    </row>
    <row r="1721" spans="1:11" x14ac:dyDescent="0.4">
      <c r="A1721">
        <v>2016</v>
      </c>
      <c r="B1721" t="s">
        <v>95</v>
      </c>
      <c r="C1721" t="s">
        <v>230</v>
      </c>
      <c r="I1721">
        <v>4.7E-2</v>
      </c>
      <c r="J1721">
        <v>4.7E-2</v>
      </c>
      <c r="K1721">
        <v>4.7E-2</v>
      </c>
    </row>
    <row r="1722" spans="1:11" x14ac:dyDescent="0.4">
      <c r="A1722">
        <v>2017</v>
      </c>
      <c r="B1722" t="s">
        <v>95</v>
      </c>
      <c r="C1722" t="s">
        <v>230</v>
      </c>
      <c r="I1722">
        <v>4.2999999999999997E-2</v>
      </c>
      <c r="J1722">
        <v>4.2999999999999997E-2</v>
      </c>
      <c r="K1722">
        <v>4.2999999999999997E-2</v>
      </c>
    </row>
    <row r="1723" spans="1:11" x14ac:dyDescent="0.4">
      <c r="A1723">
        <v>2018</v>
      </c>
      <c r="B1723" t="s">
        <v>95</v>
      </c>
      <c r="C1723" t="s">
        <v>230</v>
      </c>
      <c r="I1723">
        <v>6.0000000000000001E-3</v>
      </c>
      <c r="J1723">
        <v>6.0000000000000001E-3</v>
      </c>
      <c r="K1723">
        <v>6.0000000000000001E-3</v>
      </c>
    </row>
    <row r="1724" spans="1:11" x14ac:dyDescent="0.4">
      <c r="A1724">
        <v>2019</v>
      </c>
      <c r="B1724" t="s">
        <v>95</v>
      </c>
      <c r="C1724" t="s">
        <v>230</v>
      </c>
      <c r="I1724">
        <v>4.0000000000000001E-3</v>
      </c>
      <c r="J1724">
        <v>4.0000000000000001E-3</v>
      </c>
      <c r="K1724">
        <v>4.0000000000000001E-3</v>
      </c>
    </row>
    <row r="1725" spans="1:11" x14ac:dyDescent="0.4">
      <c r="A1725">
        <v>2020</v>
      </c>
      <c r="B1725" t="s">
        <v>95</v>
      </c>
      <c r="C1725" t="s">
        <v>230</v>
      </c>
      <c r="G1725">
        <v>2E-3</v>
      </c>
      <c r="I1725">
        <v>4.0000000000000001E-3</v>
      </c>
      <c r="J1725">
        <v>6.0000000000000001E-3</v>
      </c>
      <c r="K1725">
        <v>6.0000000000000001E-3</v>
      </c>
    </row>
    <row r="1726" spans="1:11" x14ac:dyDescent="0.4">
      <c r="A1726">
        <v>1899</v>
      </c>
      <c r="B1726" t="s">
        <v>95</v>
      </c>
      <c r="C1726" t="s">
        <v>15</v>
      </c>
      <c r="D1726">
        <v>3</v>
      </c>
      <c r="E1726">
        <v>74</v>
      </c>
      <c r="F1726">
        <v>77</v>
      </c>
    </row>
    <row r="1727" spans="1:11" x14ac:dyDescent="0.4">
      <c r="A1727">
        <v>1900</v>
      </c>
      <c r="B1727" t="s">
        <v>95</v>
      </c>
      <c r="C1727" t="s">
        <v>15</v>
      </c>
      <c r="E1727">
        <v>121</v>
      </c>
      <c r="F1727">
        <v>121</v>
      </c>
    </row>
    <row r="1728" spans="1:11" x14ac:dyDescent="0.4">
      <c r="A1728">
        <v>1901</v>
      </c>
      <c r="B1728" t="s">
        <v>95</v>
      </c>
      <c r="C1728" t="s">
        <v>15</v>
      </c>
    </row>
    <row r="1729" spans="1:6" x14ac:dyDescent="0.4">
      <c r="A1729">
        <v>1902</v>
      </c>
      <c r="B1729" t="s">
        <v>95</v>
      </c>
      <c r="C1729" t="s">
        <v>15</v>
      </c>
      <c r="E1729">
        <v>124</v>
      </c>
      <c r="F1729">
        <v>124</v>
      </c>
    </row>
    <row r="1730" spans="1:6" x14ac:dyDescent="0.4">
      <c r="A1730">
        <v>1903</v>
      </c>
      <c r="B1730" t="s">
        <v>95</v>
      </c>
      <c r="C1730" t="s">
        <v>15</v>
      </c>
      <c r="E1730">
        <v>163</v>
      </c>
      <c r="F1730">
        <v>163</v>
      </c>
    </row>
    <row r="1731" spans="1:6" x14ac:dyDescent="0.4">
      <c r="A1731">
        <v>1904</v>
      </c>
      <c r="B1731" t="s">
        <v>95</v>
      </c>
      <c r="C1731" t="s">
        <v>15</v>
      </c>
      <c r="D1731">
        <v>1</v>
      </c>
      <c r="E1731">
        <v>83</v>
      </c>
      <c r="F1731">
        <v>83</v>
      </c>
    </row>
    <row r="1732" spans="1:6" x14ac:dyDescent="0.4">
      <c r="A1732">
        <v>1905</v>
      </c>
      <c r="B1732" t="s">
        <v>95</v>
      </c>
      <c r="C1732" t="s">
        <v>15</v>
      </c>
      <c r="D1732">
        <v>1</v>
      </c>
      <c r="E1732">
        <v>63</v>
      </c>
      <c r="F1732">
        <v>64</v>
      </c>
    </row>
    <row r="1733" spans="1:6" x14ac:dyDescent="0.4">
      <c r="A1733">
        <v>1906</v>
      </c>
      <c r="B1733" t="s">
        <v>95</v>
      </c>
      <c r="C1733" t="s">
        <v>15</v>
      </c>
      <c r="E1733">
        <v>52</v>
      </c>
      <c r="F1733">
        <v>52</v>
      </c>
    </row>
    <row r="1734" spans="1:6" x14ac:dyDescent="0.4">
      <c r="A1734">
        <v>1907</v>
      </c>
      <c r="B1734" t="s">
        <v>95</v>
      </c>
      <c r="C1734" t="s">
        <v>15</v>
      </c>
      <c r="E1734">
        <v>69</v>
      </c>
      <c r="F1734">
        <v>69</v>
      </c>
    </row>
    <row r="1735" spans="1:6" x14ac:dyDescent="0.4">
      <c r="A1735">
        <v>1908</v>
      </c>
      <c r="B1735" t="s">
        <v>95</v>
      </c>
      <c r="C1735" t="s">
        <v>15</v>
      </c>
      <c r="E1735">
        <v>0</v>
      </c>
      <c r="F1735">
        <v>0</v>
      </c>
    </row>
    <row r="1736" spans="1:6" x14ac:dyDescent="0.4">
      <c r="A1736">
        <v>1909</v>
      </c>
      <c r="B1736" t="s">
        <v>95</v>
      </c>
      <c r="C1736" t="s">
        <v>15</v>
      </c>
    </row>
    <row r="1737" spans="1:6" x14ac:dyDescent="0.4">
      <c r="A1737">
        <v>1910</v>
      </c>
      <c r="B1737" t="s">
        <v>95</v>
      </c>
      <c r="C1737" t="s">
        <v>15</v>
      </c>
    </row>
    <row r="1738" spans="1:6" x14ac:dyDescent="0.4">
      <c r="A1738">
        <v>1911</v>
      </c>
      <c r="B1738" t="s">
        <v>95</v>
      </c>
      <c r="C1738" t="s">
        <v>15</v>
      </c>
    </row>
    <row r="1739" spans="1:6" x14ac:dyDescent="0.4">
      <c r="A1739">
        <v>1912</v>
      </c>
      <c r="B1739" t="s">
        <v>95</v>
      </c>
      <c r="C1739" t="s">
        <v>15</v>
      </c>
    </row>
    <row r="1740" spans="1:6" x14ac:dyDescent="0.4">
      <c r="A1740">
        <v>1913</v>
      </c>
      <c r="B1740" t="s">
        <v>95</v>
      </c>
      <c r="C1740" t="s">
        <v>15</v>
      </c>
    </row>
    <row r="1741" spans="1:6" x14ac:dyDescent="0.4">
      <c r="A1741">
        <v>1914</v>
      </c>
      <c r="B1741" t="s">
        <v>95</v>
      </c>
      <c r="C1741" t="s">
        <v>15</v>
      </c>
    </row>
    <row r="1742" spans="1:6" x14ac:dyDescent="0.4">
      <c r="A1742">
        <v>1915</v>
      </c>
      <c r="B1742" t="s">
        <v>95</v>
      </c>
      <c r="C1742" t="s">
        <v>15</v>
      </c>
    </row>
    <row r="1743" spans="1:6" x14ac:dyDescent="0.4">
      <c r="A1743">
        <v>1916</v>
      </c>
      <c r="B1743" t="s">
        <v>95</v>
      </c>
      <c r="C1743" t="s">
        <v>15</v>
      </c>
    </row>
    <row r="1744" spans="1:6" x14ac:dyDescent="0.4">
      <c r="A1744">
        <v>1917</v>
      </c>
      <c r="B1744" t="s">
        <v>95</v>
      </c>
      <c r="C1744" t="s">
        <v>15</v>
      </c>
      <c r="F1744">
        <v>4</v>
      </c>
    </row>
    <row r="1745" spans="1:6" x14ac:dyDescent="0.4">
      <c r="A1745">
        <v>1918</v>
      </c>
      <c r="B1745" t="s">
        <v>95</v>
      </c>
      <c r="C1745" t="s">
        <v>15</v>
      </c>
    </row>
    <row r="1746" spans="1:6" x14ac:dyDescent="0.4">
      <c r="A1746">
        <v>1919</v>
      </c>
      <c r="B1746" t="s">
        <v>95</v>
      </c>
      <c r="C1746" t="s">
        <v>15</v>
      </c>
      <c r="D1746">
        <v>7</v>
      </c>
      <c r="E1746">
        <v>7</v>
      </c>
      <c r="F1746">
        <v>14</v>
      </c>
    </row>
    <row r="1747" spans="1:6" x14ac:dyDescent="0.4">
      <c r="A1747">
        <v>1920</v>
      </c>
      <c r="B1747" t="s">
        <v>95</v>
      </c>
      <c r="C1747" t="s">
        <v>15</v>
      </c>
      <c r="D1747">
        <v>8</v>
      </c>
      <c r="E1747">
        <v>2</v>
      </c>
      <c r="F1747">
        <v>10</v>
      </c>
    </row>
    <row r="1748" spans="1:6" x14ac:dyDescent="0.4">
      <c r="A1748">
        <v>1921</v>
      </c>
      <c r="B1748" t="s">
        <v>95</v>
      </c>
      <c r="C1748" t="s">
        <v>15</v>
      </c>
      <c r="D1748">
        <v>5</v>
      </c>
      <c r="E1748">
        <v>1</v>
      </c>
      <c r="F1748">
        <v>6</v>
      </c>
    </row>
    <row r="1749" spans="1:6" x14ac:dyDescent="0.4">
      <c r="A1749">
        <v>1922</v>
      </c>
      <c r="B1749" t="s">
        <v>95</v>
      </c>
      <c r="C1749" t="s">
        <v>15</v>
      </c>
    </row>
    <row r="1750" spans="1:6" x14ac:dyDescent="0.4">
      <c r="A1750">
        <v>1923</v>
      </c>
      <c r="B1750" t="s">
        <v>95</v>
      </c>
      <c r="C1750" t="s">
        <v>15</v>
      </c>
    </row>
    <row r="1751" spans="1:6" x14ac:dyDescent="0.4">
      <c r="A1751">
        <v>1924</v>
      </c>
      <c r="B1751" t="s">
        <v>95</v>
      </c>
      <c r="C1751" t="s">
        <v>15</v>
      </c>
    </row>
    <row r="1752" spans="1:6" x14ac:dyDescent="0.4">
      <c r="A1752">
        <v>1925</v>
      </c>
      <c r="B1752" t="s">
        <v>95</v>
      </c>
      <c r="C1752" t="s">
        <v>15</v>
      </c>
    </row>
    <row r="1753" spans="1:6" x14ac:dyDescent="0.4">
      <c r="A1753">
        <v>1926</v>
      </c>
      <c r="B1753" t="s">
        <v>95</v>
      </c>
      <c r="C1753" t="s">
        <v>15</v>
      </c>
    </row>
    <row r="1754" spans="1:6" x14ac:dyDescent="0.4">
      <c r="A1754">
        <v>1927</v>
      </c>
      <c r="B1754" t="s">
        <v>95</v>
      </c>
      <c r="C1754" t="s">
        <v>15</v>
      </c>
    </row>
    <row r="1755" spans="1:6" x14ac:dyDescent="0.4">
      <c r="A1755">
        <v>1928</v>
      </c>
      <c r="B1755" t="s">
        <v>95</v>
      </c>
      <c r="C1755" t="s">
        <v>15</v>
      </c>
    </row>
    <row r="1756" spans="1:6" x14ac:dyDescent="0.4">
      <c r="A1756">
        <v>1929</v>
      </c>
      <c r="B1756" t="s">
        <v>95</v>
      </c>
      <c r="C1756" t="s">
        <v>15</v>
      </c>
      <c r="D1756">
        <v>4</v>
      </c>
      <c r="E1756">
        <v>6</v>
      </c>
      <c r="F1756">
        <v>10</v>
      </c>
    </row>
    <row r="1757" spans="1:6" x14ac:dyDescent="0.4">
      <c r="A1757">
        <v>1930</v>
      </c>
      <c r="B1757" t="s">
        <v>95</v>
      </c>
      <c r="C1757" t="s">
        <v>15</v>
      </c>
      <c r="D1757">
        <v>2</v>
      </c>
      <c r="E1757">
        <v>12</v>
      </c>
      <c r="F1757">
        <v>14</v>
      </c>
    </row>
    <row r="1758" spans="1:6" x14ac:dyDescent="0.4">
      <c r="A1758">
        <v>1931</v>
      </c>
      <c r="B1758" t="s">
        <v>95</v>
      </c>
      <c r="C1758" t="s">
        <v>15</v>
      </c>
      <c r="D1758">
        <v>6</v>
      </c>
      <c r="E1758">
        <v>13</v>
      </c>
      <c r="F1758">
        <v>19</v>
      </c>
    </row>
    <row r="1759" spans="1:6" x14ac:dyDescent="0.4">
      <c r="A1759">
        <v>1932</v>
      </c>
      <c r="B1759" t="s">
        <v>95</v>
      </c>
      <c r="C1759" t="s">
        <v>15</v>
      </c>
      <c r="D1759">
        <v>5</v>
      </c>
      <c r="E1759">
        <v>4</v>
      </c>
      <c r="F1759">
        <v>9</v>
      </c>
    </row>
    <row r="1760" spans="1:6" x14ac:dyDescent="0.4">
      <c r="A1760">
        <v>1933</v>
      </c>
      <c r="B1760" t="s">
        <v>95</v>
      </c>
      <c r="C1760" t="s">
        <v>15</v>
      </c>
      <c r="D1760">
        <v>4</v>
      </c>
      <c r="E1760">
        <v>10</v>
      </c>
      <c r="F1760">
        <v>14</v>
      </c>
    </row>
    <row r="1761" spans="1:6" x14ac:dyDescent="0.4">
      <c r="A1761">
        <v>1934</v>
      </c>
      <c r="B1761" t="s">
        <v>95</v>
      </c>
      <c r="C1761" t="s">
        <v>15</v>
      </c>
      <c r="D1761">
        <v>1</v>
      </c>
      <c r="E1761">
        <v>11</v>
      </c>
      <c r="F1761">
        <v>12</v>
      </c>
    </row>
    <row r="1762" spans="1:6" x14ac:dyDescent="0.4">
      <c r="A1762">
        <v>1935</v>
      </c>
      <c r="B1762" t="s">
        <v>95</v>
      </c>
      <c r="C1762" t="s">
        <v>15</v>
      </c>
      <c r="D1762">
        <v>2</v>
      </c>
      <c r="E1762">
        <v>16</v>
      </c>
      <c r="F1762">
        <v>18</v>
      </c>
    </row>
    <row r="1763" spans="1:6" x14ac:dyDescent="0.4">
      <c r="A1763">
        <v>1936</v>
      </c>
      <c r="B1763" t="s">
        <v>95</v>
      </c>
      <c r="C1763" t="s">
        <v>15</v>
      </c>
      <c r="D1763">
        <v>3</v>
      </c>
      <c r="E1763">
        <v>9</v>
      </c>
      <c r="F1763">
        <v>12</v>
      </c>
    </row>
    <row r="1764" spans="1:6" x14ac:dyDescent="0.4">
      <c r="A1764">
        <v>1937</v>
      </c>
      <c r="B1764" t="s">
        <v>95</v>
      </c>
      <c r="C1764" t="s">
        <v>15</v>
      </c>
      <c r="D1764">
        <v>4</v>
      </c>
      <c r="E1764">
        <v>21</v>
      </c>
      <c r="F1764">
        <v>25</v>
      </c>
    </row>
    <row r="1765" spans="1:6" x14ac:dyDescent="0.4">
      <c r="A1765">
        <v>1938</v>
      </c>
      <c r="B1765" t="s">
        <v>95</v>
      </c>
      <c r="C1765" t="s">
        <v>15</v>
      </c>
      <c r="D1765">
        <v>6</v>
      </c>
      <c r="E1765">
        <v>22</v>
      </c>
      <c r="F1765">
        <v>28</v>
      </c>
    </row>
    <row r="1766" spans="1:6" x14ac:dyDescent="0.4">
      <c r="A1766">
        <v>1939</v>
      </c>
      <c r="B1766" t="s">
        <v>95</v>
      </c>
      <c r="C1766" t="s">
        <v>15</v>
      </c>
      <c r="D1766">
        <v>2</v>
      </c>
      <c r="E1766">
        <v>10</v>
      </c>
      <c r="F1766">
        <v>12</v>
      </c>
    </row>
    <row r="1767" spans="1:6" x14ac:dyDescent="0.4">
      <c r="A1767">
        <v>1940</v>
      </c>
      <c r="B1767" t="s">
        <v>95</v>
      </c>
      <c r="C1767" t="s">
        <v>15</v>
      </c>
      <c r="D1767">
        <v>1</v>
      </c>
      <c r="E1767">
        <v>9</v>
      </c>
      <c r="F1767">
        <v>10</v>
      </c>
    </row>
    <row r="1768" spans="1:6" x14ac:dyDescent="0.4">
      <c r="A1768">
        <v>1941</v>
      </c>
      <c r="B1768" t="s">
        <v>95</v>
      </c>
      <c r="C1768" t="s">
        <v>15</v>
      </c>
      <c r="D1768">
        <v>0</v>
      </c>
      <c r="E1768">
        <v>8</v>
      </c>
      <c r="F1768">
        <v>8</v>
      </c>
    </row>
    <row r="1769" spans="1:6" x14ac:dyDescent="0.4">
      <c r="A1769">
        <v>1942</v>
      </c>
      <c r="B1769" t="s">
        <v>95</v>
      </c>
      <c r="C1769" t="s">
        <v>15</v>
      </c>
      <c r="D1769">
        <v>0</v>
      </c>
      <c r="E1769">
        <v>15</v>
      </c>
      <c r="F1769">
        <v>15</v>
      </c>
    </row>
    <row r="1770" spans="1:6" x14ac:dyDescent="0.4">
      <c r="A1770">
        <v>1943</v>
      </c>
      <c r="B1770" t="s">
        <v>95</v>
      </c>
      <c r="C1770" t="s">
        <v>15</v>
      </c>
      <c r="D1770">
        <v>1</v>
      </c>
      <c r="E1770">
        <v>20</v>
      </c>
      <c r="F1770">
        <v>21</v>
      </c>
    </row>
    <row r="1771" spans="1:6" x14ac:dyDescent="0.4">
      <c r="A1771">
        <v>1944</v>
      </c>
      <c r="B1771" t="s">
        <v>95</v>
      </c>
      <c r="C1771" t="s">
        <v>15</v>
      </c>
      <c r="D1771">
        <v>2</v>
      </c>
      <c r="E1771">
        <v>19</v>
      </c>
      <c r="F1771">
        <v>21</v>
      </c>
    </row>
    <row r="1772" spans="1:6" x14ac:dyDescent="0.4">
      <c r="A1772">
        <v>1945</v>
      </c>
      <c r="B1772" t="s">
        <v>95</v>
      </c>
      <c r="C1772" t="s">
        <v>15</v>
      </c>
      <c r="D1772">
        <v>1</v>
      </c>
      <c r="E1772">
        <v>24</v>
      </c>
      <c r="F1772">
        <v>25</v>
      </c>
    </row>
    <row r="1773" spans="1:6" x14ac:dyDescent="0.4">
      <c r="A1773">
        <v>1946</v>
      </c>
      <c r="B1773" t="s">
        <v>95</v>
      </c>
      <c r="C1773" t="s">
        <v>15</v>
      </c>
      <c r="D1773">
        <v>1</v>
      </c>
      <c r="E1773">
        <v>15</v>
      </c>
      <c r="F1773">
        <v>16</v>
      </c>
    </row>
    <row r="1774" spans="1:6" x14ac:dyDescent="0.4">
      <c r="A1774">
        <v>1947</v>
      </c>
      <c r="B1774" t="s">
        <v>95</v>
      </c>
      <c r="C1774" t="s">
        <v>15</v>
      </c>
      <c r="D1774">
        <v>1</v>
      </c>
      <c r="E1774">
        <v>10</v>
      </c>
      <c r="F1774">
        <v>11</v>
      </c>
    </row>
    <row r="1775" spans="1:6" x14ac:dyDescent="0.4">
      <c r="A1775">
        <v>1948</v>
      </c>
      <c r="B1775" t="s">
        <v>95</v>
      </c>
      <c r="C1775" t="s">
        <v>15</v>
      </c>
      <c r="D1775">
        <v>1</v>
      </c>
      <c r="E1775">
        <v>15</v>
      </c>
      <c r="F1775">
        <v>16</v>
      </c>
    </row>
    <row r="1776" spans="1:6" x14ac:dyDescent="0.4">
      <c r="A1776">
        <v>1949</v>
      </c>
      <c r="B1776" t="s">
        <v>95</v>
      </c>
      <c r="C1776" t="s">
        <v>15</v>
      </c>
      <c r="D1776">
        <v>2</v>
      </c>
      <c r="E1776">
        <v>10</v>
      </c>
      <c r="F1776">
        <v>12</v>
      </c>
    </row>
    <row r="1777" spans="1:11" x14ac:dyDescent="0.4">
      <c r="A1777">
        <v>1950</v>
      </c>
      <c r="B1777" t="s">
        <v>95</v>
      </c>
      <c r="C1777" t="s">
        <v>15</v>
      </c>
      <c r="D1777">
        <v>1</v>
      </c>
      <c r="E1777">
        <v>10</v>
      </c>
      <c r="F1777">
        <v>11</v>
      </c>
    </row>
    <row r="1778" spans="1:11" x14ac:dyDescent="0.4">
      <c r="A1778">
        <v>1951</v>
      </c>
      <c r="B1778" t="s">
        <v>95</v>
      </c>
      <c r="C1778" t="s">
        <v>15</v>
      </c>
      <c r="D1778">
        <v>1</v>
      </c>
      <c r="E1778">
        <v>8</v>
      </c>
      <c r="F1778">
        <v>9</v>
      </c>
    </row>
    <row r="1779" spans="1:11" x14ac:dyDescent="0.4">
      <c r="A1779">
        <v>1952</v>
      </c>
      <c r="B1779" t="s">
        <v>95</v>
      </c>
      <c r="C1779" t="s">
        <v>15</v>
      </c>
      <c r="D1779">
        <v>1</v>
      </c>
      <c r="E1779">
        <v>11</v>
      </c>
      <c r="F1779">
        <v>12</v>
      </c>
    </row>
    <row r="1780" spans="1:11" x14ac:dyDescent="0.4">
      <c r="A1780">
        <v>1953</v>
      </c>
      <c r="B1780" t="s">
        <v>95</v>
      </c>
      <c r="C1780" t="s">
        <v>15</v>
      </c>
      <c r="D1780">
        <v>2</v>
      </c>
      <c r="E1780">
        <v>19</v>
      </c>
      <c r="F1780">
        <v>21</v>
      </c>
    </row>
    <row r="1781" spans="1:11" x14ac:dyDescent="0.4">
      <c r="A1781">
        <v>1954</v>
      </c>
      <c r="B1781" t="s">
        <v>95</v>
      </c>
      <c r="C1781" t="s">
        <v>15</v>
      </c>
      <c r="D1781">
        <v>4</v>
      </c>
      <c r="E1781">
        <v>25</v>
      </c>
      <c r="F1781">
        <v>29</v>
      </c>
    </row>
    <row r="1782" spans="1:11" x14ac:dyDescent="0.4">
      <c r="A1782">
        <v>1955</v>
      </c>
      <c r="B1782" t="s">
        <v>95</v>
      </c>
      <c r="C1782" t="s">
        <v>15</v>
      </c>
      <c r="D1782">
        <v>3</v>
      </c>
      <c r="E1782">
        <v>30</v>
      </c>
      <c r="F1782">
        <v>33</v>
      </c>
    </row>
    <row r="1783" spans="1:11" x14ac:dyDescent="0.4">
      <c r="A1783">
        <v>1956</v>
      </c>
      <c r="B1783" t="s">
        <v>95</v>
      </c>
      <c r="C1783" t="s">
        <v>15</v>
      </c>
      <c r="D1783">
        <v>1</v>
      </c>
      <c r="E1783">
        <v>27</v>
      </c>
      <c r="F1783">
        <v>28</v>
      </c>
    </row>
    <row r="1784" spans="1:11" x14ac:dyDescent="0.4">
      <c r="A1784">
        <v>1957</v>
      </c>
      <c r="B1784" t="s">
        <v>95</v>
      </c>
      <c r="C1784" t="s">
        <v>15</v>
      </c>
      <c r="D1784">
        <v>1</v>
      </c>
      <c r="E1784">
        <v>14</v>
      </c>
      <c r="F1784">
        <v>15</v>
      </c>
    </row>
    <row r="1785" spans="1:11" x14ac:dyDescent="0.4">
      <c r="A1785">
        <v>1958</v>
      </c>
      <c r="B1785" t="s">
        <v>95</v>
      </c>
      <c r="C1785" t="s">
        <v>15</v>
      </c>
      <c r="D1785">
        <v>1</v>
      </c>
      <c r="E1785">
        <v>8</v>
      </c>
      <c r="F1785">
        <v>9</v>
      </c>
    </row>
    <row r="1786" spans="1:11" x14ac:dyDescent="0.4">
      <c r="A1786">
        <v>1959</v>
      </c>
      <c r="B1786" t="s">
        <v>95</v>
      </c>
      <c r="C1786" t="s">
        <v>15</v>
      </c>
      <c r="D1786">
        <v>1</v>
      </c>
      <c r="E1786">
        <v>6</v>
      </c>
      <c r="F1786">
        <v>7</v>
      </c>
    </row>
    <row r="1787" spans="1:11" x14ac:dyDescent="0.4">
      <c r="A1787">
        <v>1960</v>
      </c>
      <c r="B1787" t="s">
        <v>95</v>
      </c>
      <c r="C1787" t="s">
        <v>15</v>
      </c>
      <c r="D1787">
        <v>2</v>
      </c>
      <c r="E1787">
        <v>7</v>
      </c>
      <c r="F1787">
        <v>9</v>
      </c>
    </row>
    <row r="1788" spans="1:11" x14ac:dyDescent="0.4">
      <c r="A1788">
        <v>1961</v>
      </c>
      <c r="B1788" t="s">
        <v>95</v>
      </c>
      <c r="C1788" t="s">
        <v>15</v>
      </c>
      <c r="D1788">
        <v>2</v>
      </c>
      <c r="E1788">
        <v>6</v>
      </c>
      <c r="F1788">
        <v>8</v>
      </c>
      <c r="G1788">
        <v>0</v>
      </c>
      <c r="H1788">
        <v>0</v>
      </c>
      <c r="I1788">
        <v>1</v>
      </c>
      <c r="J1788">
        <v>1</v>
      </c>
      <c r="K1788">
        <v>9</v>
      </c>
    </row>
    <row r="1789" spans="1:11" x14ac:dyDescent="0.4">
      <c r="A1789">
        <v>1962</v>
      </c>
      <c r="B1789" t="s">
        <v>95</v>
      </c>
      <c r="C1789" t="s">
        <v>15</v>
      </c>
      <c r="D1789">
        <v>3</v>
      </c>
      <c r="E1789">
        <v>6</v>
      </c>
      <c r="F1789">
        <v>9</v>
      </c>
      <c r="G1789">
        <v>0</v>
      </c>
      <c r="H1789">
        <v>0</v>
      </c>
      <c r="I1789">
        <v>2</v>
      </c>
      <c r="J1789">
        <v>2</v>
      </c>
      <c r="K1789">
        <v>11</v>
      </c>
    </row>
    <row r="1790" spans="1:11" x14ac:dyDescent="0.4">
      <c r="A1790">
        <v>1963</v>
      </c>
      <c r="B1790" t="s">
        <v>95</v>
      </c>
      <c r="C1790" t="s">
        <v>15</v>
      </c>
      <c r="D1790">
        <v>0</v>
      </c>
      <c r="E1790">
        <v>9</v>
      </c>
      <c r="F1790">
        <v>9</v>
      </c>
      <c r="G1790">
        <v>0</v>
      </c>
      <c r="H1790">
        <v>0</v>
      </c>
      <c r="I1790">
        <v>1</v>
      </c>
      <c r="J1790">
        <v>1</v>
      </c>
      <c r="K1790">
        <v>10</v>
      </c>
    </row>
    <row r="1791" spans="1:11" x14ac:dyDescent="0.4">
      <c r="A1791">
        <v>1964</v>
      </c>
      <c r="B1791" t="s">
        <v>95</v>
      </c>
      <c r="C1791" t="s">
        <v>15</v>
      </c>
      <c r="D1791">
        <v>2</v>
      </c>
      <c r="E1791">
        <v>7</v>
      </c>
      <c r="F1791">
        <v>9</v>
      </c>
      <c r="G1791">
        <v>0</v>
      </c>
      <c r="H1791">
        <v>0</v>
      </c>
      <c r="I1791">
        <v>1</v>
      </c>
      <c r="J1791">
        <v>1</v>
      </c>
      <c r="K1791">
        <v>10</v>
      </c>
    </row>
    <row r="1792" spans="1:11" x14ac:dyDescent="0.4">
      <c r="A1792">
        <v>1965</v>
      </c>
      <c r="B1792" t="s">
        <v>95</v>
      </c>
      <c r="C1792" t="s">
        <v>15</v>
      </c>
      <c r="D1792">
        <v>1</v>
      </c>
      <c r="E1792">
        <v>3</v>
      </c>
      <c r="F1792">
        <v>4</v>
      </c>
      <c r="G1792">
        <v>0</v>
      </c>
      <c r="H1792">
        <v>0</v>
      </c>
      <c r="I1792">
        <v>2</v>
      </c>
      <c r="J1792">
        <v>2</v>
      </c>
      <c r="K1792">
        <v>6</v>
      </c>
    </row>
    <row r="1793" spans="1:11" x14ac:dyDescent="0.4">
      <c r="A1793">
        <v>1966</v>
      </c>
      <c r="B1793" t="s">
        <v>95</v>
      </c>
      <c r="C1793" t="s">
        <v>15</v>
      </c>
      <c r="D1793">
        <v>1</v>
      </c>
      <c r="E1793">
        <v>2</v>
      </c>
      <c r="F1793">
        <v>3</v>
      </c>
      <c r="G1793">
        <v>0</v>
      </c>
      <c r="H1793">
        <v>0</v>
      </c>
      <c r="I1793">
        <v>1</v>
      </c>
      <c r="J1793">
        <v>1</v>
      </c>
      <c r="K1793">
        <v>4</v>
      </c>
    </row>
    <row r="1794" spans="1:11" x14ac:dyDescent="0.4">
      <c r="A1794">
        <v>1967</v>
      </c>
      <c r="B1794" t="s">
        <v>95</v>
      </c>
      <c r="C1794" t="s">
        <v>15</v>
      </c>
      <c r="D1794">
        <v>0</v>
      </c>
      <c r="E1794">
        <v>1</v>
      </c>
      <c r="F1794">
        <v>1</v>
      </c>
      <c r="G1794">
        <v>1</v>
      </c>
      <c r="H1794">
        <v>0</v>
      </c>
      <c r="I1794">
        <v>1</v>
      </c>
      <c r="J1794">
        <v>2</v>
      </c>
      <c r="K1794">
        <v>3</v>
      </c>
    </row>
    <row r="1795" spans="1:11" x14ac:dyDescent="0.4">
      <c r="A1795">
        <v>1968</v>
      </c>
      <c r="B1795" t="s">
        <v>95</v>
      </c>
      <c r="C1795" t="s">
        <v>15</v>
      </c>
      <c r="D1795">
        <v>0</v>
      </c>
      <c r="E1795">
        <v>1</v>
      </c>
      <c r="F1795">
        <v>1</v>
      </c>
      <c r="G1795">
        <v>0</v>
      </c>
      <c r="H1795">
        <v>0</v>
      </c>
      <c r="I1795">
        <v>1</v>
      </c>
      <c r="J1795">
        <v>1</v>
      </c>
      <c r="K1795">
        <v>2</v>
      </c>
    </row>
    <row r="1796" spans="1:11" x14ac:dyDescent="0.4">
      <c r="A1796">
        <v>1969</v>
      </c>
      <c r="B1796" t="s">
        <v>95</v>
      </c>
      <c r="C1796" t="s">
        <v>15</v>
      </c>
      <c r="D1796">
        <v>0</v>
      </c>
      <c r="E1796">
        <v>1</v>
      </c>
      <c r="F1796">
        <v>1</v>
      </c>
      <c r="G1796">
        <v>0</v>
      </c>
      <c r="H1796">
        <v>0</v>
      </c>
      <c r="I1796">
        <v>1</v>
      </c>
      <c r="J1796">
        <v>1</v>
      </c>
      <c r="K1796">
        <v>2</v>
      </c>
    </row>
    <row r="1797" spans="1:11" x14ac:dyDescent="0.4">
      <c r="A1797">
        <v>1970</v>
      </c>
      <c r="B1797" t="s">
        <v>95</v>
      </c>
      <c r="C1797" t="s">
        <v>15</v>
      </c>
      <c r="D1797">
        <v>0</v>
      </c>
      <c r="E1797">
        <v>1</v>
      </c>
      <c r="F1797">
        <v>1</v>
      </c>
      <c r="G1797">
        <v>0</v>
      </c>
      <c r="H1797">
        <v>0</v>
      </c>
      <c r="I1797">
        <v>1</v>
      </c>
      <c r="J1797">
        <v>1</v>
      </c>
      <c r="K1797">
        <v>2</v>
      </c>
    </row>
    <row r="1798" spans="1:11" x14ac:dyDescent="0.4">
      <c r="A1798">
        <v>1971</v>
      </c>
      <c r="B1798" t="s">
        <v>95</v>
      </c>
      <c r="C1798" t="s">
        <v>15</v>
      </c>
      <c r="D1798">
        <v>0</v>
      </c>
      <c r="E1798">
        <v>1</v>
      </c>
      <c r="F1798">
        <v>1</v>
      </c>
      <c r="G1798">
        <v>1</v>
      </c>
      <c r="H1798">
        <v>2</v>
      </c>
      <c r="I1798">
        <v>0</v>
      </c>
      <c r="J1798">
        <v>3</v>
      </c>
      <c r="K1798">
        <v>4</v>
      </c>
    </row>
    <row r="1799" spans="1:11" x14ac:dyDescent="0.4">
      <c r="A1799">
        <v>1972</v>
      </c>
      <c r="B1799" t="s">
        <v>95</v>
      </c>
      <c r="C1799" t="s">
        <v>15</v>
      </c>
      <c r="D1799">
        <v>0</v>
      </c>
      <c r="E1799">
        <v>0</v>
      </c>
      <c r="F1799">
        <v>0</v>
      </c>
      <c r="G1799">
        <v>0</v>
      </c>
      <c r="H1799">
        <v>0</v>
      </c>
      <c r="I1799">
        <v>0</v>
      </c>
      <c r="J1799">
        <v>1</v>
      </c>
      <c r="K1799">
        <v>1</v>
      </c>
    </row>
    <row r="1800" spans="1:11" x14ac:dyDescent="0.4">
      <c r="A1800">
        <v>1973</v>
      </c>
      <c r="B1800" t="s">
        <v>95</v>
      </c>
      <c r="C1800" t="s">
        <v>15</v>
      </c>
      <c r="D1800">
        <v>0</v>
      </c>
      <c r="E1800">
        <v>0</v>
      </c>
      <c r="F1800">
        <v>0</v>
      </c>
      <c r="G1800">
        <v>0</v>
      </c>
      <c r="H1800">
        <v>0</v>
      </c>
      <c r="I1800">
        <v>1</v>
      </c>
      <c r="J1800">
        <v>1</v>
      </c>
      <c r="K1800">
        <v>1</v>
      </c>
    </row>
    <row r="1801" spans="1:11" x14ac:dyDescent="0.4">
      <c r="A1801">
        <v>1974</v>
      </c>
      <c r="B1801" t="s">
        <v>95</v>
      </c>
      <c r="C1801" t="s">
        <v>15</v>
      </c>
      <c r="D1801">
        <v>0</v>
      </c>
      <c r="E1801">
        <v>0</v>
      </c>
      <c r="F1801">
        <v>0</v>
      </c>
      <c r="G1801">
        <v>0</v>
      </c>
      <c r="H1801">
        <v>0</v>
      </c>
      <c r="I1801">
        <v>1</v>
      </c>
      <c r="J1801">
        <v>1</v>
      </c>
      <c r="K1801">
        <v>1</v>
      </c>
    </row>
    <row r="1802" spans="1:11" x14ac:dyDescent="0.4">
      <c r="A1802">
        <v>1975</v>
      </c>
      <c r="B1802" t="s">
        <v>95</v>
      </c>
      <c r="C1802" t="s">
        <v>15</v>
      </c>
      <c r="D1802">
        <v>0</v>
      </c>
      <c r="E1802">
        <v>0</v>
      </c>
      <c r="F1802">
        <v>0</v>
      </c>
      <c r="G1802">
        <v>0</v>
      </c>
      <c r="H1802">
        <v>1</v>
      </c>
      <c r="I1802">
        <v>1</v>
      </c>
      <c r="J1802">
        <v>2</v>
      </c>
      <c r="K1802">
        <v>2</v>
      </c>
    </row>
    <row r="1803" spans="1:11" x14ac:dyDescent="0.4">
      <c r="A1803">
        <v>1976</v>
      </c>
      <c r="B1803" t="s">
        <v>95</v>
      </c>
      <c r="C1803" t="s">
        <v>15</v>
      </c>
      <c r="D1803">
        <v>0</v>
      </c>
      <c r="E1803">
        <v>0</v>
      </c>
      <c r="F1803">
        <v>0</v>
      </c>
      <c r="G1803">
        <v>1</v>
      </c>
      <c r="H1803">
        <v>0</v>
      </c>
      <c r="I1803">
        <v>4</v>
      </c>
      <c r="J1803">
        <v>5</v>
      </c>
      <c r="K1803">
        <v>5</v>
      </c>
    </row>
    <row r="1804" spans="1:11" x14ac:dyDescent="0.4">
      <c r="A1804">
        <v>1977</v>
      </c>
      <c r="B1804" t="s">
        <v>95</v>
      </c>
      <c r="C1804" t="s">
        <v>15</v>
      </c>
      <c r="D1804">
        <v>0</v>
      </c>
      <c r="E1804">
        <v>0</v>
      </c>
      <c r="F1804">
        <v>0</v>
      </c>
      <c r="G1804">
        <v>0</v>
      </c>
      <c r="H1804">
        <v>3</v>
      </c>
      <c r="I1804">
        <v>6</v>
      </c>
      <c r="J1804">
        <v>9</v>
      </c>
      <c r="K1804">
        <v>9</v>
      </c>
    </row>
    <row r="1805" spans="1:11" x14ac:dyDescent="0.4">
      <c r="A1805">
        <v>1978</v>
      </c>
      <c r="B1805" t="s">
        <v>95</v>
      </c>
      <c r="C1805" t="s">
        <v>15</v>
      </c>
      <c r="D1805">
        <v>0</v>
      </c>
      <c r="E1805">
        <v>0</v>
      </c>
      <c r="F1805">
        <v>0</v>
      </c>
      <c r="G1805">
        <v>0</v>
      </c>
      <c r="H1805">
        <v>2</v>
      </c>
      <c r="I1805">
        <v>0</v>
      </c>
      <c r="J1805">
        <v>2</v>
      </c>
      <c r="K1805">
        <v>2</v>
      </c>
    </row>
    <row r="1806" spans="1:11" x14ac:dyDescent="0.4">
      <c r="A1806">
        <v>1979</v>
      </c>
      <c r="B1806" t="s">
        <v>95</v>
      </c>
      <c r="C1806" t="s">
        <v>15</v>
      </c>
      <c r="D1806">
        <v>0</v>
      </c>
      <c r="E1806">
        <v>0</v>
      </c>
      <c r="F1806">
        <v>0</v>
      </c>
      <c r="G1806">
        <v>0</v>
      </c>
      <c r="H1806">
        <v>2</v>
      </c>
      <c r="I1806">
        <v>4</v>
      </c>
      <c r="J1806">
        <v>5</v>
      </c>
      <c r="K1806">
        <v>5</v>
      </c>
    </row>
    <row r="1807" spans="1:11" x14ac:dyDescent="0.4">
      <c r="A1807">
        <v>1980</v>
      </c>
      <c r="B1807" t="s">
        <v>95</v>
      </c>
      <c r="C1807" t="s">
        <v>15</v>
      </c>
      <c r="D1807">
        <v>0</v>
      </c>
      <c r="E1807">
        <v>0</v>
      </c>
      <c r="F1807">
        <v>0</v>
      </c>
      <c r="G1807">
        <v>0</v>
      </c>
      <c r="H1807">
        <v>3</v>
      </c>
      <c r="I1807">
        <v>1</v>
      </c>
      <c r="J1807">
        <v>4</v>
      </c>
      <c r="K1807">
        <v>4</v>
      </c>
    </row>
    <row r="1808" spans="1:11" x14ac:dyDescent="0.4">
      <c r="A1808">
        <v>1981</v>
      </c>
      <c r="B1808" t="s">
        <v>95</v>
      </c>
      <c r="C1808" t="s">
        <v>15</v>
      </c>
      <c r="D1808">
        <v>0</v>
      </c>
      <c r="E1808">
        <v>0</v>
      </c>
      <c r="F1808">
        <v>0</v>
      </c>
      <c r="G1808">
        <v>0</v>
      </c>
      <c r="H1808">
        <v>0</v>
      </c>
      <c r="I1808">
        <v>0</v>
      </c>
      <c r="J1808">
        <v>1</v>
      </c>
      <c r="K1808">
        <v>1</v>
      </c>
    </row>
    <row r="1809" spans="1:11" x14ac:dyDescent="0.4">
      <c r="A1809">
        <v>1982</v>
      </c>
      <c r="B1809" t="s">
        <v>95</v>
      </c>
      <c r="C1809" t="s">
        <v>15</v>
      </c>
      <c r="D1809">
        <v>0</v>
      </c>
      <c r="E1809">
        <v>1</v>
      </c>
      <c r="F1809">
        <v>1</v>
      </c>
      <c r="G1809">
        <v>0</v>
      </c>
      <c r="H1809">
        <v>0</v>
      </c>
      <c r="I1809">
        <v>1</v>
      </c>
      <c r="J1809">
        <v>2</v>
      </c>
      <c r="K1809">
        <v>3</v>
      </c>
    </row>
    <row r="1810" spans="1:11" x14ac:dyDescent="0.4">
      <c r="A1810">
        <v>1983</v>
      </c>
      <c r="B1810" t="s">
        <v>95</v>
      </c>
      <c r="C1810" t="s">
        <v>15</v>
      </c>
      <c r="D1810">
        <v>0</v>
      </c>
      <c r="E1810">
        <v>0</v>
      </c>
      <c r="F1810">
        <v>0</v>
      </c>
      <c r="G1810">
        <v>0</v>
      </c>
      <c r="H1810">
        <v>0</v>
      </c>
      <c r="I1810">
        <v>1</v>
      </c>
      <c r="J1810">
        <v>2</v>
      </c>
      <c r="K1810">
        <v>2</v>
      </c>
    </row>
    <row r="1811" spans="1:11" x14ac:dyDescent="0.4">
      <c r="A1811">
        <v>1984</v>
      </c>
      <c r="B1811" t="s">
        <v>95</v>
      </c>
      <c r="C1811" t="s">
        <v>15</v>
      </c>
      <c r="D1811">
        <v>0</v>
      </c>
      <c r="E1811">
        <v>1</v>
      </c>
      <c r="F1811">
        <v>1</v>
      </c>
      <c r="G1811">
        <v>4</v>
      </c>
      <c r="H1811">
        <v>1</v>
      </c>
      <c r="I1811">
        <v>1</v>
      </c>
      <c r="J1811">
        <v>6</v>
      </c>
      <c r="K1811">
        <v>7</v>
      </c>
    </row>
    <row r="1812" spans="1:11" x14ac:dyDescent="0.4">
      <c r="A1812">
        <v>1985</v>
      </c>
      <c r="B1812" t="s">
        <v>95</v>
      </c>
      <c r="C1812" t="s">
        <v>15</v>
      </c>
      <c r="D1812">
        <v>0</v>
      </c>
      <c r="E1812">
        <v>2</v>
      </c>
      <c r="F1812">
        <v>2</v>
      </c>
      <c r="G1812">
        <v>0</v>
      </c>
      <c r="H1812">
        <v>0</v>
      </c>
      <c r="I1812">
        <v>0</v>
      </c>
      <c r="J1812">
        <v>1</v>
      </c>
      <c r="K1812">
        <v>3</v>
      </c>
    </row>
    <row r="1813" spans="1:11" x14ac:dyDescent="0.4">
      <c r="A1813">
        <v>1986</v>
      </c>
      <c r="B1813" t="s">
        <v>95</v>
      </c>
      <c r="C1813" t="s">
        <v>15</v>
      </c>
      <c r="D1813">
        <v>0</v>
      </c>
      <c r="E1813">
        <v>0</v>
      </c>
      <c r="F1813">
        <v>0</v>
      </c>
      <c r="G1813">
        <v>0</v>
      </c>
      <c r="H1813">
        <v>1</v>
      </c>
      <c r="I1813">
        <v>0</v>
      </c>
      <c r="J1813">
        <v>1</v>
      </c>
      <c r="K1813">
        <v>1</v>
      </c>
    </row>
    <row r="1814" spans="1:11" x14ac:dyDescent="0.4">
      <c r="A1814">
        <v>1987</v>
      </c>
      <c r="B1814" t="s">
        <v>95</v>
      </c>
      <c r="C1814" t="s">
        <v>15</v>
      </c>
      <c r="D1814">
        <v>0</v>
      </c>
      <c r="E1814">
        <v>0</v>
      </c>
      <c r="F1814">
        <v>0</v>
      </c>
      <c r="G1814">
        <v>0</v>
      </c>
      <c r="H1814">
        <v>1</v>
      </c>
      <c r="I1814">
        <v>0</v>
      </c>
      <c r="J1814">
        <v>1</v>
      </c>
      <c r="K1814">
        <v>1</v>
      </c>
    </row>
    <row r="1815" spans="1:11" x14ac:dyDescent="0.4">
      <c r="A1815">
        <v>1988</v>
      </c>
      <c r="B1815" t="s">
        <v>95</v>
      </c>
      <c r="C1815" t="s">
        <v>15</v>
      </c>
      <c r="D1815">
        <v>0</v>
      </c>
      <c r="E1815">
        <v>1</v>
      </c>
      <c r="F1815">
        <v>1</v>
      </c>
      <c r="G1815">
        <v>0</v>
      </c>
      <c r="H1815">
        <v>1</v>
      </c>
      <c r="I1815">
        <v>0</v>
      </c>
      <c r="J1815">
        <v>1</v>
      </c>
      <c r="K1815">
        <v>2</v>
      </c>
    </row>
    <row r="1816" spans="1:11" x14ac:dyDescent="0.4">
      <c r="A1816">
        <v>1989</v>
      </c>
      <c r="B1816" t="s">
        <v>95</v>
      </c>
      <c r="C1816" t="s">
        <v>15</v>
      </c>
      <c r="D1816">
        <v>0</v>
      </c>
      <c r="E1816">
        <v>1</v>
      </c>
      <c r="F1816">
        <v>1</v>
      </c>
      <c r="G1816">
        <v>0</v>
      </c>
      <c r="H1816">
        <v>0</v>
      </c>
      <c r="I1816">
        <v>2</v>
      </c>
      <c r="J1816">
        <v>2</v>
      </c>
      <c r="K1816">
        <v>3</v>
      </c>
    </row>
    <row r="1817" spans="1:11" x14ac:dyDescent="0.4">
      <c r="A1817">
        <v>1990</v>
      </c>
      <c r="B1817" t="s">
        <v>95</v>
      </c>
      <c r="C1817" t="s">
        <v>15</v>
      </c>
      <c r="D1817">
        <v>0</v>
      </c>
      <c r="E1817">
        <v>0</v>
      </c>
      <c r="F1817">
        <v>0</v>
      </c>
      <c r="G1817">
        <v>0</v>
      </c>
      <c r="H1817">
        <v>0</v>
      </c>
      <c r="I1817">
        <v>1</v>
      </c>
      <c r="J1817">
        <v>1</v>
      </c>
      <c r="K1817">
        <v>1</v>
      </c>
    </row>
    <row r="1818" spans="1:11" x14ac:dyDescent="0.4">
      <c r="A1818">
        <v>1991</v>
      </c>
      <c r="B1818" t="s">
        <v>95</v>
      </c>
      <c r="C1818" t="s">
        <v>15</v>
      </c>
      <c r="D1818">
        <v>0</v>
      </c>
      <c r="E1818">
        <v>0</v>
      </c>
      <c r="F1818">
        <v>0</v>
      </c>
      <c r="G1818">
        <v>0</v>
      </c>
      <c r="H1818">
        <v>0</v>
      </c>
      <c r="I1818">
        <v>2</v>
      </c>
      <c r="J1818">
        <v>2</v>
      </c>
      <c r="K1818">
        <v>2</v>
      </c>
    </row>
    <row r="1819" spans="1:11" x14ac:dyDescent="0.4">
      <c r="A1819">
        <v>1992</v>
      </c>
      <c r="B1819" t="s">
        <v>95</v>
      </c>
      <c r="C1819" t="s">
        <v>15</v>
      </c>
      <c r="D1819">
        <v>0</v>
      </c>
      <c r="E1819">
        <v>0</v>
      </c>
      <c r="F1819">
        <v>0</v>
      </c>
      <c r="G1819">
        <v>0</v>
      </c>
      <c r="H1819">
        <v>0</v>
      </c>
      <c r="I1819">
        <v>0</v>
      </c>
      <c r="J1819">
        <v>1</v>
      </c>
      <c r="K1819">
        <v>1</v>
      </c>
    </row>
    <row r="1820" spans="1:11" x14ac:dyDescent="0.4">
      <c r="A1820">
        <v>1993</v>
      </c>
      <c r="B1820" t="s">
        <v>95</v>
      </c>
      <c r="C1820" t="s">
        <v>15</v>
      </c>
      <c r="D1820">
        <v>0</v>
      </c>
      <c r="E1820">
        <v>0</v>
      </c>
      <c r="F1820">
        <v>0</v>
      </c>
      <c r="G1820">
        <v>0</v>
      </c>
      <c r="H1820">
        <v>0</v>
      </c>
      <c r="I1820">
        <v>1</v>
      </c>
      <c r="J1820">
        <v>1</v>
      </c>
      <c r="K1820">
        <v>1</v>
      </c>
    </row>
    <row r="1821" spans="1:11" x14ac:dyDescent="0.4">
      <c r="A1821">
        <v>1994</v>
      </c>
      <c r="B1821" t="s">
        <v>95</v>
      </c>
      <c r="C1821" t="s">
        <v>15</v>
      </c>
      <c r="D1821">
        <v>0</v>
      </c>
      <c r="E1821">
        <v>0</v>
      </c>
      <c r="F1821">
        <v>0</v>
      </c>
      <c r="G1821">
        <v>0</v>
      </c>
      <c r="H1821">
        <v>0</v>
      </c>
      <c r="I1821">
        <v>0</v>
      </c>
      <c r="J1821">
        <v>0</v>
      </c>
      <c r="K1821">
        <v>0</v>
      </c>
    </row>
    <row r="1822" spans="1:11" x14ac:dyDescent="0.4">
      <c r="A1822">
        <v>1995</v>
      </c>
      <c r="B1822" t="s">
        <v>95</v>
      </c>
      <c r="C1822" t="s">
        <v>15</v>
      </c>
      <c r="D1822">
        <v>0</v>
      </c>
      <c r="E1822">
        <v>0</v>
      </c>
      <c r="F1822">
        <v>0</v>
      </c>
      <c r="G1822">
        <v>0</v>
      </c>
      <c r="H1822">
        <v>0</v>
      </c>
      <c r="I1822">
        <v>0</v>
      </c>
      <c r="J1822">
        <v>0</v>
      </c>
      <c r="K1822">
        <v>0</v>
      </c>
    </row>
    <row r="1823" spans="1:11" x14ac:dyDescent="0.4">
      <c r="A1823">
        <v>1996</v>
      </c>
      <c r="B1823" t="s">
        <v>95</v>
      </c>
      <c r="C1823" t="s">
        <v>15</v>
      </c>
      <c r="D1823">
        <v>0</v>
      </c>
      <c r="E1823">
        <v>1</v>
      </c>
      <c r="F1823">
        <v>1</v>
      </c>
      <c r="G1823">
        <v>0</v>
      </c>
      <c r="H1823">
        <v>0</v>
      </c>
      <c r="I1823">
        <v>0</v>
      </c>
      <c r="J1823">
        <v>0</v>
      </c>
      <c r="K1823">
        <v>1</v>
      </c>
    </row>
    <row r="1824" spans="1:11" x14ac:dyDescent="0.4">
      <c r="A1824">
        <v>1997</v>
      </c>
      <c r="B1824" t="s">
        <v>95</v>
      </c>
      <c r="C1824" t="s">
        <v>15</v>
      </c>
      <c r="D1824">
        <v>0</v>
      </c>
      <c r="E1824">
        <v>0</v>
      </c>
      <c r="F1824">
        <v>0</v>
      </c>
      <c r="G1824">
        <v>0</v>
      </c>
      <c r="H1824">
        <v>0</v>
      </c>
      <c r="I1824">
        <v>0</v>
      </c>
      <c r="J1824">
        <v>0</v>
      </c>
      <c r="K1824">
        <v>0</v>
      </c>
    </row>
    <row r="1825" spans="1:11" x14ac:dyDescent="0.4">
      <c r="A1825">
        <v>1998</v>
      </c>
      <c r="B1825" t="s">
        <v>95</v>
      </c>
      <c r="C1825" t="s">
        <v>15</v>
      </c>
      <c r="D1825">
        <v>0</v>
      </c>
      <c r="E1825">
        <v>2</v>
      </c>
      <c r="F1825">
        <v>2</v>
      </c>
      <c r="G1825">
        <v>0</v>
      </c>
      <c r="H1825">
        <v>0</v>
      </c>
      <c r="I1825">
        <v>0</v>
      </c>
      <c r="J1825">
        <v>0</v>
      </c>
      <c r="K1825">
        <v>2</v>
      </c>
    </row>
    <row r="1826" spans="1:11" x14ac:dyDescent="0.4">
      <c r="A1826">
        <v>1999</v>
      </c>
      <c r="B1826" t="s">
        <v>95</v>
      </c>
      <c r="C1826" t="s">
        <v>15</v>
      </c>
      <c r="D1826">
        <v>0</v>
      </c>
      <c r="E1826">
        <v>2</v>
      </c>
      <c r="F1826">
        <v>2</v>
      </c>
      <c r="G1826">
        <v>0</v>
      </c>
      <c r="H1826">
        <v>0</v>
      </c>
      <c r="I1826">
        <v>0</v>
      </c>
      <c r="J1826">
        <v>0</v>
      </c>
      <c r="K1826">
        <v>2</v>
      </c>
    </row>
    <row r="1827" spans="1:11" x14ac:dyDescent="0.4">
      <c r="A1827">
        <v>2000</v>
      </c>
      <c r="B1827" t="s">
        <v>95</v>
      </c>
      <c r="C1827" t="s">
        <v>15</v>
      </c>
      <c r="D1827">
        <v>0</v>
      </c>
      <c r="E1827">
        <v>2</v>
      </c>
      <c r="F1827">
        <v>2</v>
      </c>
      <c r="G1827">
        <v>0</v>
      </c>
      <c r="J1827">
        <v>0</v>
      </c>
      <c r="K1827">
        <v>2</v>
      </c>
    </row>
    <row r="1828" spans="1:11" x14ac:dyDescent="0.4">
      <c r="A1828">
        <v>2001</v>
      </c>
      <c r="B1828" t="s">
        <v>95</v>
      </c>
      <c r="C1828" t="s">
        <v>15</v>
      </c>
      <c r="D1828">
        <v>0</v>
      </c>
      <c r="E1828">
        <v>2</v>
      </c>
      <c r="F1828">
        <v>2</v>
      </c>
      <c r="G1828">
        <v>0</v>
      </c>
      <c r="I1828">
        <v>0</v>
      </c>
      <c r="J1828">
        <v>0</v>
      </c>
      <c r="K1828">
        <v>2</v>
      </c>
    </row>
    <row r="1829" spans="1:11" x14ac:dyDescent="0.4">
      <c r="A1829">
        <v>2002</v>
      </c>
      <c r="B1829" t="s">
        <v>95</v>
      </c>
      <c r="C1829" t="s">
        <v>15</v>
      </c>
      <c r="D1829">
        <v>0</v>
      </c>
      <c r="E1829">
        <v>2</v>
      </c>
      <c r="F1829">
        <v>2</v>
      </c>
      <c r="G1829">
        <v>0</v>
      </c>
      <c r="I1829">
        <v>0</v>
      </c>
      <c r="J1829">
        <v>0</v>
      </c>
      <c r="K1829">
        <v>2</v>
      </c>
    </row>
    <row r="1830" spans="1:11" x14ac:dyDescent="0.4">
      <c r="A1830">
        <v>2003</v>
      </c>
      <c r="B1830" t="s">
        <v>95</v>
      </c>
      <c r="C1830" t="s">
        <v>15</v>
      </c>
      <c r="D1830">
        <v>0</v>
      </c>
      <c r="E1830">
        <v>1</v>
      </c>
      <c r="F1830">
        <v>1</v>
      </c>
      <c r="G1830">
        <v>0</v>
      </c>
      <c r="J1830">
        <v>0</v>
      </c>
      <c r="K1830">
        <v>1</v>
      </c>
    </row>
    <row r="1831" spans="1:11" x14ac:dyDescent="0.4">
      <c r="A1831">
        <v>2004</v>
      </c>
      <c r="B1831" t="s">
        <v>95</v>
      </c>
      <c r="C1831" t="s">
        <v>15</v>
      </c>
      <c r="D1831">
        <v>0</v>
      </c>
      <c r="E1831">
        <v>2</v>
      </c>
      <c r="F1831">
        <v>2</v>
      </c>
      <c r="G1831">
        <v>0</v>
      </c>
      <c r="I1831">
        <v>0</v>
      </c>
      <c r="J1831">
        <v>0</v>
      </c>
      <c r="K1831">
        <v>2</v>
      </c>
    </row>
    <row r="1832" spans="1:11" x14ac:dyDescent="0.4">
      <c r="A1832">
        <v>2005</v>
      </c>
      <c r="B1832" t="s">
        <v>95</v>
      </c>
      <c r="C1832" t="s">
        <v>15</v>
      </c>
      <c r="D1832">
        <v>0</v>
      </c>
      <c r="E1832">
        <v>2</v>
      </c>
      <c r="F1832">
        <v>2</v>
      </c>
      <c r="G1832">
        <v>0</v>
      </c>
      <c r="J1832">
        <v>0</v>
      </c>
      <c r="K1832">
        <v>2</v>
      </c>
    </row>
    <row r="1833" spans="1:11" x14ac:dyDescent="0.4">
      <c r="A1833">
        <v>2006</v>
      </c>
      <c r="B1833" t="s">
        <v>95</v>
      </c>
      <c r="C1833" t="s">
        <v>15</v>
      </c>
      <c r="D1833">
        <v>0</v>
      </c>
      <c r="E1833">
        <v>3</v>
      </c>
      <c r="F1833">
        <v>3</v>
      </c>
      <c r="G1833">
        <v>0</v>
      </c>
      <c r="I1833">
        <v>0</v>
      </c>
      <c r="J1833">
        <v>0</v>
      </c>
      <c r="K1833">
        <v>3</v>
      </c>
    </row>
    <row r="1834" spans="1:11" x14ac:dyDescent="0.4">
      <c r="A1834">
        <v>2007</v>
      </c>
      <c r="B1834" t="s">
        <v>95</v>
      </c>
      <c r="C1834" t="s">
        <v>15</v>
      </c>
      <c r="E1834">
        <v>3</v>
      </c>
      <c r="F1834">
        <v>3</v>
      </c>
      <c r="G1834">
        <v>0</v>
      </c>
      <c r="I1834">
        <v>0</v>
      </c>
      <c r="J1834">
        <v>0</v>
      </c>
      <c r="K1834">
        <v>3</v>
      </c>
    </row>
    <row r="1835" spans="1:11" x14ac:dyDescent="0.4">
      <c r="A1835">
        <v>2008</v>
      </c>
      <c r="B1835" t="s">
        <v>95</v>
      </c>
      <c r="C1835" t="s">
        <v>15</v>
      </c>
      <c r="D1835">
        <v>0</v>
      </c>
      <c r="E1835">
        <v>1</v>
      </c>
      <c r="F1835">
        <v>1</v>
      </c>
      <c r="K1835">
        <v>1</v>
      </c>
    </row>
    <row r="1836" spans="1:11" x14ac:dyDescent="0.4">
      <c r="A1836">
        <v>2009</v>
      </c>
      <c r="B1836" t="s">
        <v>95</v>
      </c>
      <c r="C1836" t="s">
        <v>15</v>
      </c>
      <c r="D1836">
        <v>0</v>
      </c>
      <c r="E1836">
        <v>1</v>
      </c>
      <c r="F1836">
        <v>1</v>
      </c>
      <c r="K1836">
        <v>1</v>
      </c>
    </row>
    <row r="1837" spans="1:11" x14ac:dyDescent="0.4">
      <c r="A1837">
        <v>2010</v>
      </c>
      <c r="B1837" t="s">
        <v>95</v>
      </c>
      <c r="C1837" t="s">
        <v>15</v>
      </c>
      <c r="D1837">
        <v>0</v>
      </c>
      <c r="E1837">
        <v>1</v>
      </c>
      <c r="F1837">
        <v>1</v>
      </c>
      <c r="G1837">
        <v>0</v>
      </c>
      <c r="I1837">
        <v>0</v>
      </c>
      <c r="J1837">
        <v>0</v>
      </c>
      <c r="K1837">
        <v>1</v>
      </c>
    </row>
    <row r="1838" spans="1:11" x14ac:dyDescent="0.4">
      <c r="A1838">
        <v>2011</v>
      </c>
      <c r="B1838" t="s">
        <v>95</v>
      </c>
      <c r="C1838" t="s">
        <v>15</v>
      </c>
      <c r="E1838">
        <v>1</v>
      </c>
      <c r="F1838">
        <v>1</v>
      </c>
      <c r="K1838">
        <v>1</v>
      </c>
    </row>
    <row r="1839" spans="1:11" x14ac:dyDescent="0.4">
      <c r="A1839">
        <v>2012</v>
      </c>
      <c r="B1839" t="s">
        <v>95</v>
      </c>
      <c r="C1839" t="s">
        <v>15</v>
      </c>
      <c r="E1839">
        <v>2</v>
      </c>
      <c r="F1839">
        <v>2</v>
      </c>
      <c r="I1839">
        <v>0</v>
      </c>
      <c r="J1839">
        <v>0</v>
      </c>
      <c r="K1839">
        <v>2</v>
      </c>
    </row>
    <row r="1840" spans="1:11" x14ac:dyDescent="0.4">
      <c r="A1840">
        <v>2013</v>
      </c>
      <c r="B1840" t="s">
        <v>95</v>
      </c>
      <c r="C1840" t="s">
        <v>15</v>
      </c>
      <c r="E1840">
        <v>1.1990000000000001</v>
      </c>
      <c r="F1840">
        <v>1.1990000000000001</v>
      </c>
      <c r="G1840">
        <v>2E-3</v>
      </c>
      <c r="J1840">
        <v>2E-3</v>
      </c>
      <c r="K1840">
        <v>1.2010000000000001</v>
      </c>
    </row>
    <row r="1841" spans="1:11" x14ac:dyDescent="0.4">
      <c r="A1841">
        <v>2014</v>
      </c>
      <c r="B1841" t="s">
        <v>95</v>
      </c>
      <c r="C1841" t="s">
        <v>15</v>
      </c>
      <c r="E1841">
        <v>2.7949999999999999</v>
      </c>
      <c r="F1841">
        <v>2.7949999999999999</v>
      </c>
      <c r="K1841">
        <v>2.7949999999999999</v>
      </c>
    </row>
    <row r="1842" spans="1:11" x14ac:dyDescent="0.4">
      <c r="A1842">
        <v>2015</v>
      </c>
      <c r="B1842" t="s">
        <v>95</v>
      </c>
      <c r="C1842" t="s">
        <v>15</v>
      </c>
      <c r="E1842">
        <v>2.9289999999999998</v>
      </c>
      <c r="F1842">
        <v>2.9289999999999998</v>
      </c>
      <c r="K1842">
        <v>2.9289999999999998</v>
      </c>
    </row>
    <row r="1843" spans="1:11" x14ac:dyDescent="0.4">
      <c r="A1843">
        <v>2016</v>
      </c>
      <c r="B1843" t="s">
        <v>95</v>
      </c>
      <c r="C1843" t="s">
        <v>15</v>
      </c>
      <c r="E1843">
        <v>2.8519999999999999</v>
      </c>
      <c r="F1843">
        <v>2.8519999999999999</v>
      </c>
      <c r="G1843">
        <v>2E-3</v>
      </c>
      <c r="J1843">
        <v>2E-3</v>
      </c>
      <c r="K1843">
        <v>2.8539999999999996</v>
      </c>
    </row>
    <row r="1844" spans="1:11" x14ac:dyDescent="0.4">
      <c r="A1844">
        <v>2017</v>
      </c>
      <c r="B1844" t="s">
        <v>95</v>
      </c>
      <c r="C1844" t="s">
        <v>15</v>
      </c>
      <c r="E1844">
        <v>4.4489999999999998</v>
      </c>
      <c r="F1844">
        <v>4.4489999999999998</v>
      </c>
      <c r="K1844">
        <v>4.4489999999999998</v>
      </c>
    </row>
    <row r="1845" spans="1:11" x14ac:dyDescent="0.4">
      <c r="A1845">
        <v>2018</v>
      </c>
      <c r="B1845" t="s">
        <v>95</v>
      </c>
      <c r="C1845" t="s">
        <v>15</v>
      </c>
      <c r="E1845">
        <v>2.16</v>
      </c>
      <c r="F1845">
        <v>2.16</v>
      </c>
      <c r="G1845">
        <v>0.08</v>
      </c>
      <c r="J1845">
        <v>0.08</v>
      </c>
      <c r="K1845">
        <v>2.2400000000000002</v>
      </c>
    </row>
    <row r="1846" spans="1:11" x14ac:dyDescent="0.4">
      <c r="A1846">
        <v>2019</v>
      </c>
      <c r="B1846" t="s">
        <v>95</v>
      </c>
      <c r="C1846" t="s">
        <v>15</v>
      </c>
      <c r="E1846">
        <v>8.3000000000000004E-2</v>
      </c>
      <c r="F1846">
        <v>8.3000000000000004E-2</v>
      </c>
      <c r="K1846">
        <v>8.3000000000000004E-2</v>
      </c>
    </row>
    <row r="1847" spans="1:11" x14ac:dyDescent="0.4">
      <c r="A1847">
        <v>2020</v>
      </c>
      <c r="B1847" t="s">
        <v>95</v>
      </c>
      <c r="C1847" t="s">
        <v>15</v>
      </c>
    </row>
    <row r="1848" spans="1:11" x14ac:dyDescent="0.4">
      <c r="A1848">
        <v>1893</v>
      </c>
      <c r="B1848" t="s">
        <v>95</v>
      </c>
      <c r="C1848" t="s">
        <v>105</v>
      </c>
      <c r="F1848">
        <v>44</v>
      </c>
    </row>
    <row r="1849" spans="1:11" x14ac:dyDescent="0.4">
      <c r="A1849">
        <v>1894</v>
      </c>
      <c r="B1849" t="s">
        <v>95</v>
      </c>
      <c r="C1849" t="s">
        <v>105</v>
      </c>
    </row>
    <row r="1850" spans="1:11" x14ac:dyDescent="0.4">
      <c r="A1850">
        <v>1895</v>
      </c>
      <c r="B1850" t="s">
        <v>95</v>
      </c>
      <c r="C1850" t="s">
        <v>105</v>
      </c>
    </row>
    <row r="1851" spans="1:11" x14ac:dyDescent="0.4">
      <c r="A1851">
        <v>1896</v>
      </c>
      <c r="B1851" t="s">
        <v>95</v>
      </c>
      <c r="C1851" t="s">
        <v>105</v>
      </c>
    </row>
    <row r="1852" spans="1:11" x14ac:dyDescent="0.4">
      <c r="A1852">
        <v>1897</v>
      </c>
      <c r="B1852" t="s">
        <v>95</v>
      </c>
      <c r="C1852" t="s">
        <v>105</v>
      </c>
    </row>
    <row r="1853" spans="1:11" x14ac:dyDescent="0.4">
      <c r="A1853">
        <v>1898</v>
      </c>
      <c r="B1853" t="s">
        <v>95</v>
      </c>
      <c r="C1853" t="s">
        <v>105</v>
      </c>
    </row>
    <row r="1854" spans="1:11" x14ac:dyDescent="0.4">
      <c r="A1854">
        <v>1899</v>
      </c>
      <c r="B1854" t="s">
        <v>95</v>
      </c>
      <c r="C1854" t="s">
        <v>105</v>
      </c>
      <c r="F1854">
        <v>136</v>
      </c>
    </row>
    <row r="1855" spans="1:11" x14ac:dyDescent="0.4">
      <c r="A1855">
        <v>1900</v>
      </c>
      <c r="B1855" t="s">
        <v>95</v>
      </c>
      <c r="C1855" t="s">
        <v>105</v>
      </c>
    </row>
    <row r="1856" spans="1:11" x14ac:dyDescent="0.4">
      <c r="A1856">
        <v>1901</v>
      </c>
      <c r="B1856" t="s">
        <v>95</v>
      </c>
      <c r="C1856" t="s">
        <v>105</v>
      </c>
    </row>
    <row r="1857" spans="1:6" x14ac:dyDescent="0.4">
      <c r="A1857">
        <v>1902</v>
      </c>
      <c r="B1857" t="s">
        <v>95</v>
      </c>
      <c r="C1857" t="s">
        <v>105</v>
      </c>
    </row>
    <row r="1858" spans="1:6" x14ac:dyDescent="0.4">
      <c r="A1858">
        <v>1903</v>
      </c>
      <c r="B1858" t="s">
        <v>95</v>
      </c>
      <c r="C1858" t="s">
        <v>105</v>
      </c>
      <c r="F1858">
        <v>145</v>
      </c>
    </row>
    <row r="1859" spans="1:6" x14ac:dyDescent="0.4">
      <c r="A1859">
        <v>1904</v>
      </c>
      <c r="B1859" t="s">
        <v>95</v>
      </c>
      <c r="C1859" t="s">
        <v>105</v>
      </c>
    </row>
    <row r="1860" spans="1:6" x14ac:dyDescent="0.4">
      <c r="A1860">
        <v>1905</v>
      </c>
      <c r="B1860" t="s">
        <v>95</v>
      </c>
      <c r="C1860" t="s">
        <v>105</v>
      </c>
    </row>
    <row r="1861" spans="1:6" x14ac:dyDescent="0.4">
      <c r="A1861">
        <v>1906</v>
      </c>
      <c r="B1861" t="s">
        <v>95</v>
      </c>
      <c r="C1861" t="s">
        <v>105</v>
      </c>
    </row>
    <row r="1862" spans="1:6" x14ac:dyDescent="0.4">
      <c r="A1862">
        <v>1907</v>
      </c>
      <c r="B1862" t="s">
        <v>95</v>
      </c>
      <c r="C1862" t="s">
        <v>105</v>
      </c>
    </row>
    <row r="1863" spans="1:6" x14ac:dyDescent="0.4">
      <c r="A1863">
        <v>1908</v>
      </c>
      <c r="B1863" t="s">
        <v>95</v>
      </c>
      <c r="C1863" t="s">
        <v>105</v>
      </c>
      <c r="F1863">
        <v>22</v>
      </c>
    </row>
    <row r="1864" spans="1:6" x14ac:dyDescent="0.4">
      <c r="A1864">
        <v>1909</v>
      </c>
      <c r="B1864" t="s">
        <v>95</v>
      </c>
      <c r="C1864" t="s">
        <v>105</v>
      </c>
    </row>
    <row r="1865" spans="1:6" x14ac:dyDescent="0.4">
      <c r="A1865">
        <v>1910</v>
      </c>
      <c r="B1865" t="s">
        <v>95</v>
      </c>
      <c r="C1865" t="s">
        <v>105</v>
      </c>
    </row>
    <row r="1866" spans="1:6" x14ac:dyDescent="0.4">
      <c r="A1866">
        <v>1911</v>
      </c>
      <c r="B1866" t="s">
        <v>95</v>
      </c>
      <c r="C1866" t="s">
        <v>105</v>
      </c>
    </row>
    <row r="1867" spans="1:6" x14ac:dyDescent="0.4">
      <c r="A1867">
        <v>1912</v>
      </c>
      <c r="B1867" t="s">
        <v>95</v>
      </c>
      <c r="C1867" t="s">
        <v>105</v>
      </c>
      <c r="F1867">
        <v>123</v>
      </c>
    </row>
    <row r="1868" spans="1:6" x14ac:dyDescent="0.4">
      <c r="A1868">
        <v>1913</v>
      </c>
      <c r="B1868" t="s">
        <v>95</v>
      </c>
      <c r="C1868" t="s">
        <v>105</v>
      </c>
      <c r="F1868">
        <v>32</v>
      </c>
    </row>
    <row r="1869" spans="1:6" x14ac:dyDescent="0.4">
      <c r="A1869">
        <v>1914</v>
      </c>
      <c r="B1869" t="s">
        <v>95</v>
      </c>
      <c r="C1869" t="s">
        <v>105</v>
      </c>
      <c r="F1869">
        <v>63</v>
      </c>
    </row>
    <row r="1870" spans="1:6" x14ac:dyDescent="0.4">
      <c r="A1870">
        <v>1915</v>
      </c>
      <c r="B1870" t="s">
        <v>95</v>
      </c>
      <c r="C1870" t="s">
        <v>105</v>
      </c>
      <c r="F1870">
        <v>59</v>
      </c>
    </row>
    <row r="1871" spans="1:6" x14ac:dyDescent="0.4">
      <c r="A1871">
        <v>1916</v>
      </c>
      <c r="B1871" t="s">
        <v>95</v>
      </c>
      <c r="C1871" t="s">
        <v>105</v>
      </c>
      <c r="D1871">
        <v>69</v>
      </c>
      <c r="E1871">
        <v>9</v>
      </c>
      <c r="F1871">
        <v>78</v>
      </c>
    </row>
    <row r="1872" spans="1:6" x14ac:dyDescent="0.4">
      <c r="A1872">
        <v>1917</v>
      </c>
      <c r="B1872" t="s">
        <v>95</v>
      </c>
      <c r="C1872" t="s">
        <v>105</v>
      </c>
      <c r="D1872">
        <v>64</v>
      </c>
      <c r="F1872">
        <v>64</v>
      </c>
    </row>
    <row r="1873" spans="1:6" x14ac:dyDescent="0.4">
      <c r="A1873">
        <v>1918</v>
      </c>
      <c r="B1873" t="s">
        <v>95</v>
      </c>
      <c r="C1873" t="s">
        <v>105</v>
      </c>
      <c r="D1873">
        <v>67</v>
      </c>
      <c r="E1873">
        <v>1</v>
      </c>
      <c r="F1873">
        <v>68</v>
      </c>
    </row>
    <row r="1874" spans="1:6" x14ac:dyDescent="0.4">
      <c r="A1874">
        <v>1919</v>
      </c>
      <c r="B1874" t="s">
        <v>95</v>
      </c>
      <c r="C1874" t="s">
        <v>105</v>
      </c>
      <c r="D1874">
        <v>63</v>
      </c>
      <c r="E1874">
        <v>8</v>
      </c>
      <c r="F1874">
        <v>71</v>
      </c>
    </row>
    <row r="1875" spans="1:6" x14ac:dyDescent="0.4">
      <c r="A1875">
        <v>1920</v>
      </c>
      <c r="B1875" t="s">
        <v>95</v>
      </c>
      <c r="C1875" t="s">
        <v>105</v>
      </c>
      <c r="D1875">
        <v>43</v>
      </c>
      <c r="E1875">
        <v>2</v>
      </c>
      <c r="F1875">
        <v>45</v>
      </c>
    </row>
    <row r="1876" spans="1:6" x14ac:dyDescent="0.4">
      <c r="A1876">
        <v>1921</v>
      </c>
      <c r="B1876" t="s">
        <v>95</v>
      </c>
      <c r="C1876" t="s">
        <v>105</v>
      </c>
      <c r="D1876">
        <v>57</v>
      </c>
      <c r="F1876">
        <v>57</v>
      </c>
    </row>
    <row r="1877" spans="1:6" x14ac:dyDescent="0.4">
      <c r="A1877">
        <v>1922</v>
      </c>
      <c r="B1877" t="s">
        <v>95</v>
      </c>
      <c r="C1877" t="s">
        <v>105</v>
      </c>
      <c r="D1877">
        <v>28</v>
      </c>
      <c r="E1877">
        <v>2</v>
      </c>
      <c r="F1877">
        <v>30</v>
      </c>
    </row>
    <row r="1878" spans="1:6" x14ac:dyDescent="0.4">
      <c r="A1878">
        <v>1923</v>
      </c>
      <c r="B1878" t="s">
        <v>95</v>
      </c>
      <c r="C1878" t="s">
        <v>105</v>
      </c>
      <c r="D1878">
        <v>31</v>
      </c>
      <c r="E1878">
        <v>1</v>
      </c>
      <c r="F1878">
        <v>32</v>
      </c>
    </row>
    <row r="1879" spans="1:6" x14ac:dyDescent="0.4">
      <c r="A1879">
        <v>1924</v>
      </c>
      <c r="B1879" t="s">
        <v>95</v>
      </c>
      <c r="C1879" t="s">
        <v>105</v>
      </c>
      <c r="D1879">
        <v>32</v>
      </c>
      <c r="E1879">
        <v>5</v>
      </c>
      <c r="F1879">
        <v>37</v>
      </c>
    </row>
    <row r="1880" spans="1:6" x14ac:dyDescent="0.4">
      <c r="A1880">
        <v>1925</v>
      </c>
      <c r="B1880" t="s">
        <v>95</v>
      </c>
      <c r="C1880" t="s">
        <v>105</v>
      </c>
      <c r="D1880">
        <v>96</v>
      </c>
      <c r="E1880">
        <v>10</v>
      </c>
      <c r="F1880">
        <v>106</v>
      </c>
    </row>
    <row r="1881" spans="1:6" x14ac:dyDescent="0.4">
      <c r="A1881">
        <v>1926</v>
      </c>
      <c r="B1881" t="s">
        <v>95</v>
      </c>
      <c r="C1881" t="s">
        <v>105</v>
      </c>
      <c r="D1881">
        <v>81</v>
      </c>
      <c r="E1881">
        <v>6</v>
      </c>
      <c r="F1881">
        <v>87</v>
      </c>
    </row>
    <row r="1882" spans="1:6" x14ac:dyDescent="0.4">
      <c r="A1882">
        <v>1927</v>
      </c>
      <c r="B1882" t="s">
        <v>95</v>
      </c>
      <c r="C1882" t="s">
        <v>105</v>
      </c>
      <c r="D1882">
        <v>103</v>
      </c>
      <c r="E1882">
        <v>10</v>
      </c>
      <c r="F1882">
        <v>113</v>
      </c>
    </row>
    <row r="1883" spans="1:6" x14ac:dyDescent="0.4">
      <c r="A1883">
        <v>1928</v>
      </c>
      <c r="B1883" t="s">
        <v>95</v>
      </c>
      <c r="C1883" t="s">
        <v>105</v>
      </c>
      <c r="D1883">
        <v>148</v>
      </c>
      <c r="E1883">
        <v>3</v>
      </c>
      <c r="F1883">
        <v>151</v>
      </c>
    </row>
    <row r="1884" spans="1:6" x14ac:dyDescent="0.4">
      <c r="A1884">
        <v>1929</v>
      </c>
      <c r="B1884" t="s">
        <v>95</v>
      </c>
      <c r="C1884" t="s">
        <v>105</v>
      </c>
      <c r="D1884">
        <v>50</v>
      </c>
      <c r="E1884">
        <v>0</v>
      </c>
      <c r="F1884">
        <v>50</v>
      </c>
    </row>
    <row r="1885" spans="1:6" x14ac:dyDescent="0.4">
      <c r="A1885">
        <v>1930</v>
      </c>
      <c r="B1885" t="s">
        <v>95</v>
      </c>
      <c r="C1885" t="s">
        <v>105</v>
      </c>
      <c r="D1885">
        <v>57</v>
      </c>
      <c r="E1885">
        <v>0</v>
      </c>
      <c r="F1885">
        <v>57</v>
      </c>
    </row>
    <row r="1886" spans="1:6" x14ac:dyDescent="0.4">
      <c r="A1886">
        <v>1931</v>
      </c>
      <c r="B1886" t="s">
        <v>95</v>
      </c>
      <c r="C1886" t="s">
        <v>105</v>
      </c>
      <c r="D1886">
        <v>30</v>
      </c>
      <c r="E1886">
        <v>1</v>
      </c>
      <c r="F1886">
        <v>31</v>
      </c>
    </row>
    <row r="1887" spans="1:6" x14ac:dyDescent="0.4">
      <c r="A1887">
        <v>1932</v>
      </c>
      <c r="B1887" t="s">
        <v>95</v>
      </c>
      <c r="C1887" t="s">
        <v>105</v>
      </c>
      <c r="D1887">
        <v>30</v>
      </c>
      <c r="E1887">
        <v>1</v>
      </c>
      <c r="F1887">
        <v>31</v>
      </c>
    </row>
    <row r="1888" spans="1:6" x14ac:dyDescent="0.4">
      <c r="A1888">
        <v>1933</v>
      </c>
      <c r="B1888" t="s">
        <v>95</v>
      </c>
      <c r="C1888" t="s">
        <v>105</v>
      </c>
      <c r="D1888">
        <v>53</v>
      </c>
      <c r="E1888">
        <v>2</v>
      </c>
      <c r="F1888">
        <v>55</v>
      </c>
    </row>
    <row r="1889" spans="1:6" x14ac:dyDescent="0.4">
      <c r="A1889">
        <v>1934</v>
      </c>
      <c r="B1889" t="s">
        <v>95</v>
      </c>
      <c r="C1889" t="s">
        <v>105</v>
      </c>
      <c r="D1889">
        <v>45</v>
      </c>
      <c r="E1889">
        <v>3</v>
      </c>
      <c r="F1889">
        <v>48</v>
      </c>
    </row>
    <row r="1890" spans="1:6" x14ac:dyDescent="0.4">
      <c r="A1890">
        <v>1935</v>
      </c>
      <c r="B1890" t="s">
        <v>95</v>
      </c>
      <c r="C1890" t="s">
        <v>105</v>
      </c>
      <c r="D1890">
        <v>43</v>
      </c>
      <c r="E1890">
        <v>1</v>
      </c>
      <c r="F1890">
        <v>44</v>
      </c>
    </row>
    <row r="1891" spans="1:6" x14ac:dyDescent="0.4">
      <c r="A1891">
        <v>1936</v>
      </c>
      <c r="B1891" t="s">
        <v>95</v>
      </c>
      <c r="C1891" t="s">
        <v>105</v>
      </c>
      <c r="D1891">
        <v>40</v>
      </c>
      <c r="E1891">
        <v>4</v>
      </c>
      <c r="F1891">
        <v>44</v>
      </c>
    </row>
    <row r="1892" spans="1:6" x14ac:dyDescent="0.4">
      <c r="A1892">
        <v>1937</v>
      </c>
      <c r="B1892" t="s">
        <v>95</v>
      </c>
      <c r="C1892" t="s">
        <v>105</v>
      </c>
      <c r="D1892">
        <v>68</v>
      </c>
      <c r="E1892">
        <v>4</v>
      </c>
      <c r="F1892">
        <v>72</v>
      </c>
    </row>
    <row r="1893" spans="1:6" x14ac:dyDescent="0.4">
      <c r="A1893">
        <v>1938</v>
      </c>
      <c r="B1893" t="s">
        <v>95</v>
      </c>
      <c r="C1893" t="s">
        <v>105</v>
      </c>
      <c r="D1893">
        <v>51</v>
      </c>
      <c r="E1893">
        <v>3</v>
      </c>
      <c r="F1893">
        <v>54</v>
      </c>
    </row>
    <row r="1894" spans="1:6" x14ac:dyDescent="0.4">
      <c r="A1894">
        <v>1939</v>
      </c>
      <c r="B1894" t="s">
        <v>95</v>
      </c>
      <c r="C1894" t="s">
        <v>105</v>
      </c>
      <c r="D1894">
        <v>54</v>
      </c>
      <c r="E1894">
        <v>10</v>
      </c>
      <c r="F1894">
        <v>64</v>
      </c>
    </row>
    <row r="1895" spans="1:6" x14ac:dyDescent="0.4">
      <c r="A1895">
        <v>1940</v>
      </c>
      <c r="B1895" t="s">
        <v>95</v>
      </c>
      <c r="C1895" t="s">
        <v>105</v>
      </c>
      <c r="D1895">
        <v>43</v>
      </c>
      <c r="E1895">
        <v>1</v>
      </c>
      <c r="F1895">
        <v>44</v>
      </c>
    </row>
    <row r="1896" spans="1:6" x14ac:dyDescent="0.4">
      <c r="A1896">
        <v>1941</v>
      </c>
      <c r="B1896" t="s">
        <v>95</v>
      </c>
      <c r="C1896" t="s">
        <v>105</v>
      </c>
      <c r="D1896">
        <v>43</v>
      </c>
      <c r="E1896">
        <v>2</v>
      </c>
      <c r="F1896">
        <v>45</v>
      </c>
    </row>
    <row r="1897" spans="1:6" x14ac:dyDescent="0.4">
      <c r="A1897">
        <v>1942</v>
      </c>
      <c r="B1897" t="s">
        <v>95</v>
      </c>
      <c r="C1897" t="s">
        <v>105</v>
      </c>
      <c r="D1897">
        <v>59</v>
      </c>
      <c r="E1897">
        <v>3</v>
      </c>
      <c r="F1897">
        <v>62</v>
      </c>
    </row>
    <row r="1898" spans="1:6" x14ac:dyDescent="0.4">
      <c r="A1898">
        <v>1943</v>
      </c>
      <c r="B1898" t="s">
        <v>95</v>
      </c>
      <c r="C1898" t="s">
        <v>105</v>
      </c>
      <c r="D1898">
        <v>98</v>
      </c>
      <c r="E1898">
        <v>1</v>
      </c>
      <c r="F1898">
        <v>99</v>
      </c>
    </row>
    <row r="1899" spans="1:6" x14ac:dyDescent="0.4">
      <c r="A1899">
        <v>1944</v>
      </c>
      <c r="B1899" t="s">
        <v>95</v>
      </c>
      <c r="C1899" t="s">
        <v>105</v>
      </c>
      <c r="D1899">
        <v>48</v>
      </c>
      <c r="E1899">
        <v>2</v>
      </c>
      <c r="F1899">
        <v>50</v>
      </c>
    </row>
    <row r="1900" spans="1:6" x14ac:dyDescent="0.4">
      <c r="A1900">
        <v>1945</v>
      </c>
      <c r="B1900" t="s">
        <v>95</v>
      </c>
      <c r="C1900" t="s">
        <v>105</v>
      </c>
      <c r="D1900">
        <v>42</v>
      </c>
      <c r="E1900">
        <v>0</v>
      </c>
      <c r="F1900">
        <v>42</v>
      </c>
    </row>
    <row r="1901" spans="1:6" x14ac:dyDescent="0.4">
      <c r="A1901">
        <v>1946</v>
      </c>
      <c r="B1901" t="s">
        <v>95</v>
      </c>
      <c r="C1901" t="s">
        <v>105</v>
      </c>
      <c r="D1901">
        <v>75</v>
      </c>
      <c r="E1901">
        <v>1</v>
      </c>
      <c r="F1901">
        <v>76</v>
      </c>
    </row>
    <row r="1902" spans="1:6" x14ac:dyDescent="0.4">
      <c r="A1902">
        <v>1947</v>
      </c>
      <c r="B1902" t="s">
        <v>95</v>
      </c>
      <c r="C1902" t="s">
        <v>105</v>
      </c>
      <c r="D1902">
        <v>42</v>
      </c>
      <c r="E1902">
        <v>6</v>
      </c>
      <c r="F1902">
        <v>48</v>
      </c>
    </row>
    <row r="1903" spans="1:6" x14ac:dyDescent="0.4">
      <c r="A1903">
        <v>1948</v>
      </c>
      <c r="B1903" t="s">
        <v>95</v>
      </c>
      <c r="C1903" t="s">
        <v>105</v>
      </c>
      <c r="D1903">
        <v>25</v>
      </c>
      <c r="E1903">
        <v>1</v>
      </c>
      <c r="F1903">
        <v>26</v>
      </c>
    </row>
    <row r="1904" spans="1:6" x14ac:dyDescent="0.4">
      <c r="A1904">
        <v>1949</v>
      </c>
      <c r="B1904" t="s">
        <v>95</v>
      </c>
      <c r="C1904" t="s">
        <v>105</v>
      </c>
      <c r="D1904">
        <v>22</v>
      </c>
      <c r="E1904">
        <v>0</v>
      </c>
      <c r="F1904">
        <v>22</v>
      </c>
    </row>
    <row r="1905" spans="1:12" x14ac:dyDescent="0.4">
      <c r="A1905">
        <v>1950</v>
      </c>
      <c r="B1905" t="s">
        <v>95</v>
      </c>
      <c r="C1905" t="s">
        <v>105</v>
      </c>
      <c r="D1905">
        <v>35</v>
      </c>
      <c r="E1905">
        <v>0</v>
      </c>
      <c r="F1905">
        <v>35</v>
      </c>
    </row>
    <row r="1906" spans="1:12" x14ac:dyDescent="0.4">
      <c r="A1906">
        <v>1951</v>
      </c>
      <c r="B1906" t="s">
        <v>95</v>
      </c>
      <c r="C1906" t="s">
        <v>105</v>
      </c>
      <c r="D1906">
        <v>17</v>
      </c>
      <c r="E1906">
        <v>1</v>
      </c>
      <c r="F1906">
        <v>18</v>
      </c>
    </row>
    <row r="1907" spans="1:12" x14ac:dyDescent="0.4">
      <c r="A1907">
        <v>1952</v>
      </c>
      <c r="B1907" t="s">
        <v>95</v>
      </c>
      <c r="C1907" t="s">
        <v>105</v>
      </c>
      <c r="D1907">
        <v>13</v>
      </c>
      <c r="E1907">
        <v>0</v>
      </c>
      <c r="F1907">
        <v>13</v>
      </c>
      <c r="H1907">
        <v>2</v>
      </c>
      <c r="I1907">
        <v>3</v>
      </c>
      <c r="J1907">
        <v>5</v>
      </c>
      <c r="K1907">
        <v>18</v>
      </c>
    </row>
    <row r="1908" spans="1:12" x14ac:dyDescent="0.4">
      <c r="A1908">
        <v>1953</v>
      </c>
      <c r="B1908" t="s">
        <v>95</v>
      </c>
      <c r="C1908" t="s">
        <v>105</v>
      </c>
      <c r="D1908">
        <v>11</v>
      </c>
      <c r="E1908">
        <v>0</v>
      </c>
      <c r="F1908">
        <v>11</v>
      </c>
      <c r="G1908">
        <v>0</v>
      </c>
      <c r="H1908">
        <v>0</v>
      </c>
      <c r="I1908">
        <v>3</v>
      </c>
      <c r="J1908">
        <v>3</v>
      </c>
      <c r="K1908">
        <v>14</v>
      </c>
    </row>
    <row r="1909" spans="1:12" x14ac:dyDescent="0.4">
      <c r="A1909">
        <v>1954</v>
      </c>
      <c r="B1909" t="s">
        <v>95</v>
      </c>
      <c r="C1909" t="s">
        <v>105</v>
      </c>
      <c r="D1909">
        <v>8</v>
      </c>
      <c r="E1909">
        <v>0</v>
      </c>
      <c r="F1909">
        <v>8</v>
      </c>
      <c r="G1909">
        <v>2</v>
      </c>
      <c r="H1909">
        <v>3</v>
      </c>
      <c r="I1909">
        <v>1</v>
      </c>
      <c r="J1909">
        <v>6</v>
      </c>
      <c r="K1909">
        <v>14</v>
      </c>
    </row>
    <row r="1910" spans="1:12" x14ac:dyDescent="0.4">
      <c r="A1910">
        <v>1955</v>
      </c>
      <c r="B1910" t="s">
        <v>95</v>
      </c>
      <c r="C1910" t="s">
        <v>105</v>
      </c>
      <c r="D1910">
        <v>5</v>
      </c>
      <c r="E1910">
        <v>0</v>
      </c>
      <c r="F1910">
        <v>5</v>
      </c>
      <c r="G1910">
        <v>3</v>
      </c>
      <c r="H1910">
        <v>2</v>
      </c>
      <c r="I1910">
        <v>4</v>
      </c>
      <c r="J1910">
        <v>9</v>
      </c>
      <c r="K1910">
        <v>14</v>
      </c>
    </row>
    <row r="1911" spans="1:12" x14ac:dyDescent="0.4">
      <c r="A1911">
        <v>1956</v>
      </c>
      <c r="B1911" t="s">
        <v>95</v>
      </c>
      <c r="C1911" t="s">
        <v>105</v>
      </c>
      <c r="D1911">
        <v>5</v>
      </c>
      <c r="E1911">
        <v>0</v>
      </c>
      <c r="F1911">
        <v>5</v>
      </c>
      <c r="G1911">
        <v>1</v>
      </c>
      <c r="H1911">
        <v>6</v>
      </c>
      <c r="I1911">
        <v>1</v>
      </c>
      <c r="J1911">
        <v>8</v>
      </c>
      <c r="K1911">
        <v>13</v>
      </c>
    </row>
    <row r="1912" spans="1:12" x14ac:dyDescent="0.4">
      <c r="A1912">
        <v>1957</v>
      </c>
      <c r="B1912" t="s">
        <v>95</v>
      </c>
      <c r="C1912" t="s">
        <v>105</v>
      </c>
      <c r="D1912">
        <v>6</v>
      </c>
      <c r="E1912">
        <v>0</v>
      </c>
      <c r="F1912">
        <v>6</v>
      </c>
      <c r="G1912">
        <v>9</v>
      </c>
      <c r="H1912">
        <v>1</v>
      </c>
      <c r="I1912">
        <v>1</v>
      </c>
      <c r="J1912">
        <v>11</v>
      </c>
      <c r="K1912">
        <v>17</v>
      </c>
    </row>
    <row r="1913" spans="1:12" x14ac:dyDescent="0.4">
      <c r="A1913">
        <v>1958</v>
      </c>
      <c r="B1913" t="s">
        <v>95</v>
      </c>
      <c r="C1913" t="s">
        <v>105</v>
      </c>
      <c r="D1913">
        <v>5</v>
      </c>
      <c r="E1913">
        <v>0</v>
      </c>
      <c r="F1913">
        <v>5</v>
      </c>
      <c r="G1913">
        <v>13</v>
      </c>
      <c r="H1913">
        <v>1</v>
      </c>
      <c r="I1913">
        <v>1</v>
      </c>
      <c r="J1913">
        <v>15</v>
      </c>
      <c r="K1913">
        <v>20</v>
      </c>
    </row>
    <row r="1914" spans="1:12" x14ac:dyDescent="0.4">
      <c r="A1914">
        <v>1959</v>
      </c>
      <c r="B1914" t="s">
        <v>95</v>
      </c>
      <c r="C1914" t="s">
        <v>105</v>
      </c>
      <c r="D1914">
        <v>2</v>
      </c>
      <c r="E1914">
        <v>0</v>
      </c>
      <c r="F1914">
        <v>2</v>
      </c>
      <c r="G1914">
        <v>4</v>
      </c>
      <c r="H1914">
        <v>1</v>
      </c>
      <c r="I1914">
        <v>2</v>
      </c>
      <c r="J1914">
        <v>7</v>
      </c>
      <c r="K1914">
        <v>9</v>
      </c>
      <c r="L1914" t="s">
        <v>98</v>
      </c>
    </row>
    <row r="1915" spans="1:12" x14ac:dyDescent="0.4">
      <c r="A1915">
        <v>1960</v>
      </c>
      <c r="B1915" t="s">
        <v>95</v>
      </c>
      <c r="C1915" t="s">
        <v>105</v>
      </c>
      <c r="D1915">
        <v>3</v>
      </c>
      <c r="E1915">
        <v>0</v>
      </c>
      <c r="F1915">
        <v>3</v>
      </c>
      <c r="G1915">
        <v>3</v>
      </c>
      <c r="H1915">
        <v>1</v>
      </c>
      <c r="I1915">
        <v>4</v>
      </c>
      <c r="J1915">
        <v>8</v>
      </c>
      <c r="K1915">
        <v>11</v>
      </c>
    </row>
    <row r="1916" spans="1:12" x14ac:dyDescent="0.4">
      <c r="A1916">
        <v>1961</v>
      </c>
      <c r="B1916" t="s">
        <v>95</v>
      </c>
      <c r="C1916" t="s">
        <v>105</v>
      </c>
      <c r="D1916">
        <v>9</v>
      </c>
      <c r="E1916">
        <v>0</v>
      </c>
      <c r="F1916">
        <v>9</v>
      </c>
      <c r="G1916">
        <v>10</v>
      </c>
      <c r="H1916">
        <v>0</v>
      </c>
      <c r="I1916">
        <v>2</v>
      </c>
      <c r="J1916">
        <v>12</v>
      </c>
      <c r="K1916">
        <v>21</v>
      </c>
    </row>
    <row r="1917" spans="1:12" x14ac:dyDescent="0.4">
      <c r="A1917">
        <v>1962</v>
      </c>
      <c r="B1917" t="s">
        <v>95</v>
      </c>
      <c r="C1917" t="s">
        <v>105</v>
      </c>
      <c r="D1917">
        <v>14</v>
      </c>
      <c r="E1917">
        <v>0</v>
      </c>
      <c r="F1917">
        <v>14</v>
      </c>
      <c r="G1917">
        <v>9</v>
      </c>
      <c r="H1917">
        <v>0</v>
      </c>
      <c r="I1917">
        <v>12</v>
      </c>
      <c r="J1917">
        <v>21</v>
      </c>
      <c r="K1917">
        <v>35</v>
      </c>
    </row>
    <row r="1918" spans="1:12" x14ac:dyDescent="0.4">
      <c r="A1918">
        <v>1963</v>
      </c>
      <c r="B1918" t="s">
        <v>95</v>
      </c>
      <c r="C1918" t="s">
        <v>105</v>
      </c>
      <c r="D1918">
        <v>6</v>
      </c>
      <c r="E1918">
        <v>0</v>
      </c>
      <c r="F1918">
        <v>6</v>
      </c>
      <c r="G1918">
        <v>2</v>
      </c>
      <c r="H1918">
        <v>0</v>
      </c>
      <c r="I1918">
        <v>6</v>
      </c>
      <c r="J1918">
        <v>8</v>
      </c>
      <c r="K1918">
        <v>14</v>
      </c>
    </row>
    <row r="1919" spans="1:12" x14ac:dyDescent="0.4">
      <c r="A1919">
        <v>1964</v>
      </c>
      <c r="B1919" t="s">
        <v>95</v>
      </c>
      <c r="C1919" t="s">
        <v>105</v>
      </c>
      <c r="D1919">
        <v>3</v>
      </c>
      <c r="E1919">
        <v>0</v>
      </c>
      <c r="F1919">
        <v>3</v>
      </c>
      <c r="G1919">
        <v>5</v>
      </c>
      <c r="H1919">
        <v>6</v>
      </c>
      <c r="I1919">
        <v>4</v>
      </c>
      <c r="J1919">
        <v>15</v>
      </c>
      <c r="K1919">
        <v>18</v>
      </c>
    </row>
    <row r="1920" spans="1:12" x14ac:dyDescent="0.4">
      <c r="A1920">
        <v>1965</v>
      </c>
      <c r="B1920" t="s">
        <v>95</v>
      </c>
      <c r="C1920" t="s">
        <v>105</v>
      </c>
      <c r="D1920">
        <v>7</v>
      </c>
      <c r="E1920">
        <v>2</v>
      </c>
      <c r="F1920">
        <v>9</v>
      </c>
      <c r="G1920">
        <v>9</v>
      </c>
      <c r="H1920">
        <v>30</v>
      </c>
      <c r="I1920">
        <v>10</v>
      </c>
      <c r="J1920">
        <v>49</v>
      </c>
      <c r="K1920">
        <v>58</v>
      </c>
    </row>
    <row r="1921" spans="1:11" x14ac:dyDescent="0.4">
      <c r="A1921">
        <v>1966</v>
      </c>
      <c r="B1921" t="s">
        <v>95</v>
      </c>
      <c r="C1921" t="s">
        <v>105</v>
      </c>
      <c r="D1921">
        <v>4</v>
      </c>
      <c r="E1921">
        <v>8</v>
      </c>
      <c r="F1921">
        <v>12</v>
      </c>
      <c r="G1921">
        <v>13</v>
      </c>
      <c r="H1921">
        <v>30</v>
      </c>
      <c r="I1921">
        <v>4</v>
      </c>
      <c r="J1921">
        <v>47</v>
      </c>
      <c r="K1921">
        <v>59</v>
      </c>
    </row>
    <row r="1922" spans="1:11" x14ac:dyDescent="0.4">
      <c r="A1922">
        <v>1967</v>
      </c>
      <c r="B1922" t="s">
        <v>95</v>
      </c>
      <c r="C1922" t="s">
        <v>105</v>
      </c>
      <c r="D1922">
        <v>2</v>
      </c>
      <c r="E1922">
        <v>0</v>
      </c>
      <c r="F1922">
        <v>2</v>
      </c>
      <c r="G1922">
        <v>19</v>
      </c>
      <c r="H1922">
        <v>13</v>
      </c>
      <c r="I1922">
        <v>3</v>
      </c>
      <c r="J1922">
        <v>35</v>
      </c>
      <c r="K1922">
        <v>37</v>
      </c>
    </row>
    <row r="1923" spans="1:11" x14ac:dyDescent="0.4">
      <c r="A1923">
        <v>1968</v>
      </c>
      <c r="B1923" t="s">
        <v>95</v>
      </c>
      <c r="C1923" t="s">
        <v>105</v>
      </c>
      <c r="D1923">
        <v>12</v>
      </c>
      <c r="E1923">
        <v>0</v>
      </c>
      <c r="F1923">
        <v>12</v>
      </c>
      <c r="G1923">
        <v>16</v>
      </c>
      <c r="H1923">
        <v>14</v>
      </c>
      <c r="I1923">
        <v>4</v>
      </c>
      <c r="J1923">
        <v>34</v>
      </c>
      <c r="K1923">
        <v>46</v>
      </c>
    </row>
    <row r="1924" spans="1:11" x14ac:dyDescent="0.4">
      <c r="A1924">
        <v>1969</v>
      </c>
      <c r="B1924" t="s">
        <v>95</v>
      </c>
      <c r="C1924" t="s">
        <v>105</v>
      </c>
      <c r="D1924">
        <v>24</v>
      </c>
      <c r="E1924">
        <v>0</v>
      </c>
      <c r="F1924">
        <v>24</v>
      </c>
      <c r="G1924">
        <v>22</v>
      </c>
      <c r="H1924">
        <v>4</v>
      </c>
      <c r="I1924">
        <v>7</v>
      </c>
      <c r="J1924">
        <v>33</v>
      </c>
      <c r="K1924">
        <v>57</v>
      </c>
    </row>
    <row r="1925" spans="1:11" x14ac:dyDescent="0.4">
      <c r="A1925">
        <v>1970</v>
      </c>
      <c r="B1925" t="s">
        <v>95</v>
      </c>
      <c r="C1925" t="s">
        <v>105</v>
      </c>
      <c r="D1925">
        <v>0</v>
      </c>
      <c r="E1925">
        <v>0</v>
      </c>
      <c r="F1925">
        <v>0</v>
      </c>
      <c r="G1925">
        <v>10</v>
      </c>
      <c r="H1925">
        <v>2</v>
      </c>
      <c r="I1925">
        <v>3</v>
      </c>
      <c r="J1925">
        <v>15</v>
      </c>
      <c r="K1925">
        <v>15</v>
      </c>
    </row>
    <row r="1926" spans="1:11" x14ac:dyDescent="0.4">
      <c r="A1926">
        <v>1971</v>
      </c>
      <c r="B1926" t="s">
        <v>95</v>
      </c>
      <c r="C1926" t="s">
        <v>105</v>
      </c>
      <c r="D1926">
        <v>1</v>
      </c>
      <c r="E1926">
        <v>0</v>
      </c>
      <c r="F1926">
        <v>1</v>
      </c>
      <c r="G1926">
        <v>21</v>
      </c>
      <c r="H1926">
        <v>10</v>
      </c>
      <c r="I1926">
        <v>5</v>
      </c>
      <c r="J1926">
        <v>36</v>
      </c>
      <c r="K1926">
        <v>37</v>
      </c>
    </row>
    <row r="1927" spans="1:11" x14ac:dyDescent="0.4">
      <c r="A1927">
        <v>1972</v>
      </c>
      <c r="B1927" t="s">
        <v>95</v>
      </c>
      <c r="C1927" t="s">
        <v>105</v>
      </c>
      <c r="D1927">
        <v>2</v>
      </c>
      <c r="E1927">
        <v>0</v>
      </c>
      <c r="F1927">
        <v>2</v>
      </c>
      <c r="G1927">
        <v>30</v>
      </c>
      <c r="H1927">
        <v>16</v>
      </c>
      <c r="I1927">
        <v>10</v>
      </c>
      <c r="J1927">
        <v>56</v>
      </c>
      <c r="K1927">
        <v>58</v>
      </c>
    </row>
    <row r="1928" spans="1:11" x14ac:dyDescent="0.4">
      <c r="A1928">
        <v>1973</v>
      </c>
      <c r="B1928" t="s">
        <v>95</v>
      </c>
      <c r="C1928" t="s">
        <v>105</v>
      </c>
      <c r="D1928">
        <v>0</v>
      </c>
      <c r="E1928">
        <v>0</v>
      </c>
      <c r="F1928">
        <v>0</v>
      </c>
      <c r="G1928">
        <v>13</v>
      </c>
      <c r="H1928">
        <v>18</v>
      </c>
      <c r="I1928">
        <v>9</v>
      </c>
      <c r="J1928">
        <v>40</v>
      </c>
      <c r="K1928">
        <v>40</v>
      </c>
    </row>
    <row r="1929" spans="1:11" x14ac:dyDescent="0.4">
      <c r="A1929">
        <v>1974</v>
      </c>
      <c r="B1929" t="s">
        <v>95</v>
      </c>
      <c r="C1929" t="s">
        <v>105</v>
      </c>
      <c r="D1929">
        <v>1</v>
      </c>
      <c r="E1929">
        <v>0</v>
      </c>
      <c r="F1929">
        <v>1</v>
      </c>
      <c r="G1929">
        <v>6</v>
      </c>
      <c r="H1929">
        <v>32</v>
      </c>
      <c r="I1929">
        <v>8</v>
      </c>
      <c r="J1929">
        <v>46</v>
      </c>
      <c r="K1929">
        <v>47</v>
      </c>
    </row>
    <row r="1930" spans="1:11" x14ac:dyDescent="0.4">
      <c r="A1930">
        <v>1975</v>
      </c>
      <c r="B1930" t="s">
        <v>95</v>
      </c>
      <c r="C1930" t="s">
        <v>105</v>
      </c>
      <c r="D1930">
        <v>0</v>
      </c>
      <c r="E1930">
        <v>0</v>
      </c>
      <c r="F1930">
        <v>0</v>
      </c>
      <c r="G1930">
        <v>15</v>
      </c>
      <c r="H1930">
        <v>25</v>
      </c>
      <c r="I1930">
        <v>10</v>
      </c>
      <c r="J1930">
        <v>50</v>
      </c>
      <c r="K1930">
        <v>50</v>
      </c>
    </row>
    <row r="1931" spans="1:11" x14ac:dyDescent="0.4">
      <c r="A1931">
        <v>1976</v>
      </c>
      <c r="B1931" t="s">
        <v>95</v>
      </c>
      <c r="C1931" t="s">
        <v>105</v>
      </c>
      <c r="D1931">
        <v>0</v>
      </c>
      <c r="E1931">
        <v>0</v>
      </c>
      <c r="F1931">
        <v>0</v>
      </c>
      <c r="G1931">
        <v>26</v>
      </c>
      <c r="H1931">
        <v>34</v>
      </c>
      <c r="I1931">
        <v>45</v>
      </c>
      <c r="J1931">
        <v>105</v>
      </c>
      <c r="K1931">
        <v>105</v>
      </c>
    </row>
    <row r="1932" spans="1:11" x14ac:dyDescent="0.4">
      <c r="A1932">
        <v>1977</v>
      </c>
      <c r="B1932" t="s">
        <v>95</v>
      </c>
      <c r="C1932" t="s">
        <v>105</v>
      </c>
      <c r="D1932">
        <v>0</v>
      </c>
      <c r="E1932">
        <v>8</v>
      </c>
      <c r="F1932">
        <v>8</v>
      </c>
      <c r="G1932">
        <v>12</v>
      </c>
      <c r="H1932">
        <v>33</v>
      </c>
      <c r="I1932">
        <v>8</v>
      </c>
      <c r="J1932">
        <v>53</v>
      </c>
      <c r="K1932">
        <v>61</v>
      </c>
    </row>
    <row r="1933" spans="1:11" x14ac:dyDescent="0.4">
      <c r="A1933">
        <v>1978</v>
      </c>
      <c r="B1933" t="s">
        <v>95</v>
      </c>
      <c r="C1933" t="s">
        <v>105</v>
      </c>
      <c r="D1933">
        <v>0</v>
      </c>
      <c r="E1933">
        <v>20</v>
      </c>
      <c r="F1933">
        <v>20</v>
      </c>
      <c r="G1933">
        <v>21</v>
      </c>
      <c r="H1933">
        <v>28</v>
      </c>
      <c r="I1933">
        <v>6</v>
      </c>
      <c r="J1933">
        <v>55</v>
      </c>
      <c r="K1933">
        <v>75</v>
      </c>
    </row>
    <row r="1934" spans="1:11" x14ac:dyDescent="0.4">
      <c r="A1934">
        <v>1979</v>
      </c>
      <c r="B1934" t="s">
        <v>95</v>
      </c>
      <c r="C1934" t="s">
        <v>105</v>
      </c>
      <c r="D1934">
        <v>0</v>
      </c>
      <c r="E1934">
        <v>25</v>
      </c>
      <c r="F1934">
        <v>25</v>
      </c>
      <c r="G1934">
        <v>14</v>
      </c>
      <c r="H1934">
        <v>47</v>
      </c>
      <c r="I1934">
        <v>8</v>
      </c>
      <c r="J1934">
        <v>69</v>
      </c>
      <c r="K1934">
        <v>94</v>
      </c>
    </row>
    <row r="1935" spans="1:11" x14ac:dyDescent="0.4">
      <c r="A1935">
        <v>1980</v>
      </c>
      <c r="B1935" t="s">
        <v>95</v>
      </c>
      <c r="C1935" t="s">
        <v>105</v>
      </c>
      <c r="D1935">
        <v>21</v>
      </c>
      <c r="E1935">
        <v>29</v>
      </c>
      <c r="F1935">
        <v>50</v>
      </c>
      <c r="G1935">
        <v>14</v>
      </c>
      <c r="H1935">
        <v>37</v>
      </c>
      <c r="I1935">
        <v>3</v>
      </c>
      <c r="J1935">
        <v>54</v>
      </c>
      <c r="K1935">
        <v>104</v>
      </c>
    </row>
    <row r="1936" spans="1:11" x14ac:dyDescent="0.4">
      <c r="A1936">
        <v>1981</v>
      </c>
      <c r="B1936" t="s">
        <v>95</v>
      </c>
      <c r="C1936" t="s">
        <v>105</v>
      </c>
      <c r="D1936">
        <v>10</v>
      </c>
      <c r="E1936">
        <v>32</v>
      </c>
      <c r="F1936">
        <v>42</v>
      </c>
      <c r="G1936">
        <v>9</v>
      </c>
      <c r="H1936">
        <v>15</v>
      </c>
      <c r="I1936">
        <v>2</v>
      </c>
      <c r="J1936">
        <v>27</v>
      </c>
      <c r="K1936">
        <v>69</v>
      </c>
    </row>
    <row r="1937" spans="1:11" x14ac:dyDescent="0.4">
      <c r="A1937">
        <v>1982</v>
      </c>
      <c r="B1937" t="s">
        <v>95</v>
      </c>
      <c r="C1937" t="s">
        <v>105</v>
      </c>
      <c r="D1937">
        <v>23</v>
      </c>
      <c r="E1937">
        <v>16</v>
      </c>
      <c r="F1937">
        <v>39</v>
      </c>
      <c r="G1937">
        <v>11</v>
      </c>
      <c r="H1937">
        <v>19</v>
      </c>
      <c r="I1937">
        <v>2</v>
      </c>
      <c r="J1937">
        <v>31</v>
      </c>
      <c r="K1937">
        <v>70</v>
      </c>
    </row>
    <row r="1938" spans="1:11" x14ac:dyDescent="0.4">
      <c r="A1938">
        <v>1983</v>
      </c>
      <c r="B1938" t="s">
        <v>95</v>
      </c>
      <c r="C1938" t="s">
        <v>105</v>
      </c>
      <c r="D1938">
        <v>7</v>
      </c>
      <c r="E1938">
        <v>32</v>
      </c>
      <c r="F1938">
        <v>39</v>
      </c>
      <c r="G1938">
        <v>11</v>
      </c>
      <c r="H1938">
        <v>15</v>
      </c>
      <c r="I1938">
        <v>6</v>
      </c>
      <c r="J1938">
        <v>31</v>
      </c>
      <c r="K1938">
        <v>70</v>
      </c>
    </row>
    <row r="1939" spans="1:11" x14ac:dyDescent="0.4">
      <c r="A1939">
        <v>1984</v>
      </c>
      <c r="B1939" t="s">
        <v>95</v>
      </c>
      <c r="C1939" t="s">
        <v>105</v>
      </c>
      <c r="D1939">
        <v>26</v>
      </c>
      <c r="E1939">
        <v>25</v>
      </c>
      <c r="F1939">
        <v>51</v>
      </c>
      <c r="G1939">
        <v>13</v>
      </c>
      <c r="H1939">
        <v>21</v>
      </c>
      <c r="I1939">
        <v>5</v>
      </c>
      <c r="J1939">
        <v>38</v>
      </c>
      <c r="K1939">
        <v>89</v>
      </c>
    </row>
    <row r="1940" spans="1:11" x14ac:dyDescent="0.4">
      <c r="A1940">
        <v>1985</v>
      </c>
      <c r="B1940" t="s">
        <v>95</v>
      </c>
      <c r="C1940" t="s">
        <v>105</v>
      </c>
      <c r="D1940">
        <v>19</v>
      </c>
      <c r="E1940">
        <v>18</v>
      </c>
      <c r="F1940">
        <v>37</v>
      </c>
      <c r="G1940">
        <v>3</v>
      </c>
      <c r="H1940">
        <v>17</v>
      </c>
      <c r="I1940">
        <v>2</v>
      </c>
      <c r="J1940">
        <v>22</v>
      </c>
      <c r="K1940">
        <v>59</v>
      </c>
    </row>
    <row r="1941" spans="1:11" x14ac:dyDescent="0.4">
      <c r="A1941">
        <v>1986</v>
      </c>
      <c r="B1941" t="s">
        <v>95</v>
      </c>
      <c r="C1941" t="s">
        <v>105</v>
      </c>
      <c r="D1941">
        <v>25</v>
      </c>
      <c r="E1941">
        <v>13</v>
      </c>
      <c r="F1941">
        <v>38</v>
      </c>
      <c r="G1941">
        <v>2</v>
      </c>
      <c r="H1941">
        <v>32</v>
      </c>
      <c r="I1941">
        <v>2</v>
      </c>
      <c r="J1941">
        <v>36</v>
      </c>
      <c r="K1941">
        <v>74</v>
      </c>
    </row>
    <row r="1942" spans="1:11" x14ac:dyDescent="0.4">
      <c r="A1942">
        <v>1987</v>
      </c>
      <c r="B1942" t="s">
        <v>95</v>
      </c>
      <c r="C1942" t="s">
        <v>105</v>
      </c>
      <c r="D1942">
        <v>21</v>
      </c>
      <c r="E1942">
        <v>11</v>
      </c>
      <c r="F1942">
        <v>32</v>
      </c>
      <c r="G1942">
        <v>3</v>
      </c>
      <c r="H1942">
        <v>21</v>
      </c>
      <c r="I1942">
        <v>3</v>
      </c>
      <c r="J1942">
        <v>27</v>
      </c>
      <c r="K1942">
        <v>59</v>
      </c>
    </row>
    <row r="1943" spans="1:11" x14ac:dyDescent="0.4">
      <c r="A1943">
        <v>1988</v>
      </c>
      <c r="B1943" t="s">
        <v>95</v>
      </c>
      <c r="C1943" t="s">
        <v>105</v>
      </c>
      <c r="D1943">
        <v>30</v>
      </c>
      <c r="E1943">
        <v>17</v>
      </c>
      <c r="F1943">
        <v>47</v>
      </c>
      <c r="G1943">
        <v>4</v>
      </c>
      <c r="H1943">
        <v>27</v>
      </c>
      <c r="I1943">
        <v>9</v>
      </c>
      <c r="J1943">
        <v>39</v>
      </c>
      <c r="K1943">
        <v>86</v>
      </c>
    </row>
    <row r="1944" spans="1:11" x14ac:dyDescent="0.4">
      <c r="A1944">
        <v>1989</v>
      </c>
      <c r="B1944" t="s">
        <v>95</v>
      </c>
      <c r="C1944" t="s">
        <v>105</v>
      </c>
      <c r="D1944">
        <v>47</v>
      </c>
      <c r="E1944">
        <v>14</v>
      </c>
      <c r="F1944">
        <v>61</v>
      </c>
      <c r="G1944">
        <v>5</v>
      </c>
      <c r="H1944">
        <v>15</v>
      </c>
      <c r="I1944">
        <v>7</v>
      </c>
      <c r="J1944">
        <v>27</v>
      </c>
      <c r="K1944">
        <v>88</v>
      </c>
    </row>
    <row r="1945" spans="1:11" x14ac:dyDescent="0.4">
      <c r="A1945">
        <v>1990</v>
      </c>
      <c r="B1945" t="s">
        <v>95</v>
      </c>
      <c r="C1945" t="s">
        <v>105</v>
      </c>
      <c r="D1945">
        <v>0</v>
      </c>
      <c r="E1945">
        <v>1</v>
      </c>
      <c r="F1945">
        <v>1</v>
      </c>
      <c r="G1945">
        <v>2</v>
      </c>
      <c r="H1945">
        <v>18</v>
      </c>
      <c r="I1945">
        <v>8</v>
      </c>
      <c r="J1945">
        <v>29</v>
      </c>
      <c r="K1945">
        <v>30</v>
      </c>
    </row>
    <row r="1946" spans="1:11" x14ac:dyDescent="0.4">
      <c r="A1946">
        <v>1991</v>
      </c>
      <c r="B1946" t="s">
        <v>95</v>
      </c>
      <c r="C1946" t="s">
        <v>105</v>
      </c>
      <c r="D1946">
        <v>32</v>
      </c>
      <c r="E1946">
        <v>5</v>
      </c>
      <c r="F1946">
        <v>37</v>
      </c>
      <c r="G1946">
        <v>3</v>
      </c>
      <c r="H1946">
        <v>22</v>
      </c>
      <c r="I1946">
        <v>12</v>
      </c>
      <c r="J1946">
        <v>37</v>
      </c>
      <c r="K1946">
        <v>74</v>
      </c>
    </row>
    <row r="1947" spans="1:11" x14ac:dyDescent="0.4">
      <c r="A1947">
        <v>1992</v>
      </c>
      <c r="B1947" t="s">
        <v>95</v>
      </c>
      <c r="C1947" t="s">
        <v>105</v>
      </c>
      <c r="D1947">
        <v>17</v>
      </c>
      <c r="E1947">
        <v>9</v>
      </c>
      <c r="F1947">
        <v>26</v>
      </c>
      <c r="G1947">
        <v>5</v>
      </c>
      <c r="H1947">
        <v>18</v>
      </c>
      <c r="I1947">
        <v>9</v>
      </c>
      <c r="J1947">
        <v>32</v>
      </c>
      <c r="K1947">
        <v>58</v>
      </c>
    </row>
    <row r="1948" spans="1:11" x14ac:dyDescent="0.4">
      <c r="A1948">
        <v>1993</v>
      </c>
      <c r="B1948" t="s">
        <v>95</v>
      </c>
      <c r="C1948" t="s">
        <v>105</v>
      </c>
      <c r="D1948">
        <v>11</v>
      </c>
      <c r="E1948">
        <v>7</v>
      </c>
      <c r="F1948">
        <v>18</v>
      </c>
      <c r="G1948">
        <v>3</v>
      </c>
      <c r="H1948">
        <v>15</v>
      </c>
      <c r="I1948">
        <v>8</v>
      </c>
      <c r="J1948">
        <v>26</v>
      </c>
      <c r="K1948">
        <v>44</v>
      </c>
    </row>
    <row r="1949" spans="1:11" x14ac:dyDescent="0.4">
      <c r="A1949">
        <v>1994</v>
      </c>
      <c r="B1949" t="s">
        <v>95</v>
      </c>
      <c r="C1949" t="s">
        <v>105</v>
      </c>
      <c r="D1949">
        <v>12</v>
      </c>
      <c r="E1949">
        <v>5</v>
      </c>
      <c r="F1949">
        <v>17</v>
      </c>
      <c r="G1949">
        <v>1</v>
      </c>
      <c r="H1949">
        <v>14</v>
      </c>
      <c r="I1949">
        <v>3</v>
      </c>
      <c r="J1949">
        <v>18</v>
      </c>
      <c r="K1949">
        <v>35</v>
      </c>
    </row>
    <row r="1950" spans="1:11" x14ac:dyDescent="0.4">
      <c r="A1950">
        <v>1995</v>
      </c>
      <c r="B1950" t="s">
        <v>95</v>
      </c>
      <c r="C1950" t="s">
        <v>105</v>
      </c>
      <c r="D1950">
        <v>6</v>
      </c>
      <c r="E1950">
        <v>4</v>
      </c>
      <c r="F1950">
        <v>10</v>
      </c>
      <c r="G1950">
        <v>1</v>
      </c>
      <c r="H1950">
        <v>28</v>
      </c>
      <c r="I1950">
        <v>2</v>
      </c>
      <c r="J1950">
        <v>31</v>
      </c>
      <c r="K1950">
        <v>41</v>
      </c>
    </row>
    <row r="1951" spans="1:11" x14ac:dyDescent="0.4">
      <c r="A1951">
        <v>1996</v>
      </c>
      <c r="B1951" t="s">
        <v>95</v>
      </c>
      <c r="C1951" t="s">
        <v>105</v>
      </c>
      <c r="D1951">
        <v>6</v>
      </c>
      <c r="E1951">
        <v>2</v>
      </c>
      <c r="F1951">
        <v>7</v>
      </c>
      <c r="G1951">
        <v>1</v>
      </c>
      <c r="H1951">
        <v>21</v>
      </c>
      <c r="I1951">
        <v>1</v>
      </c>
      <c r="J1951">
        <v>23</v>
      </c>
      <c r="K1951">
        <v>30</v>
      </c>
    </row>
    <row r="1952" spans="1:11" x14ac:dyDescent="0.4">
      <c r="A1952">
        <v>1997</v>
      </c>
      <c r="B1952" t="s">
        <v>95</v>
      </c>
      <c r="C1952" t="s">
        <v>105</v>
      </c>
      <c r="D1952">
        <v>6</v>
      </c>
      <c r="E1952">
        <v>2</v>
      </c>
      <c r="F1952">
        <v>8</v>
      </c>
      <c r="G1952">
        <v>1</v>
      </c>
      <c r="H1952">
        <v>27</v>
      </c>
      <c r="I1952">
        <v>2</v>
      </c>
      <c r="J1952">
        <v>30</v>
      </c>
      <c r="K1952">
        <v>38</v>
      </c>
    </row>
    <row r="1953" spans="1:11" x14ac:dyDescent="0.4">
      <c r="A1953">
        <v>1998</v>
      </c>
      <c r="B1953" t="s">
        <v>95</v>
      </c>
      <c r="C1953" t="s">
        <v>105</v>
      </c>
      <c r="D1953">
        <v>6</v>
      </c>
      <c r="E1953">
        <v>1</v>
      </c>
      <c r="F1953">
        <v>7</v>
      </c>
      <c r="G1953">
        <v>0</v>
      </c>
      <c r="H1953">
        <v>17</v>
      </c>
      <c r="I1953">
        <v>4</v>
      </c>
      <c r="J1953">
        <v>22</v>
      </c>
      <c r="K1953">
        <v>29</v>
      </c>
    </row>
    <row r="1954" spans="1:11" x14ac:dyDescent="0.4">
      <c r="A1954">
        <v>1999</v>
      </c>
      <c r="B1954" t="s">
        <v>95</v>
      </c>
      <c r="C1954" t="s">
        <v>105</v>
      </c>
      <c r="D1954">
        <v>13</v>
      </c>
      <c r="E1954">
        <v>3</v>
      </c>
      <c r="F1954">
        <v>16</v>
      </c>
      <c r="G1954">
        <v>0</v>
      </c>
      <c r="H1954">
        <v>30</v>
      </c>
      <c r="I1954">
        <v>3</v>
      </c>
      <c r="J1954">
        <v>34</v>
      </c>
      <c r="K1954">
        <v>50</v>
      </c>
    </row>
    <row r="1955" spans="1:11" x14ac:dyDescent="0.4">
      <c r="A1955">
        <v>2000</v>
      </c>
      <c r="B1955" t="s">
        <v>95</v>
      </c>
      <c r="C1955" t="s">
        <v>105</v>
      </c>
      <c r="D1955">
        <v>40.061999999999998</v>
      </c>
      <c r="E1955">
        <v>1</v>
      </c>
      <c r="F1955">
        <v>41.061999999999998</v>
      </c>
      <c r="G1955">
        <v>0</v>
      </c>
      <c r="H1955">
        <v>24</v>
      </c>
      <c r="I1955">
        <v>7</v>
      </c>
      <c r="J1955">
        <v>31</v>
      </c>
      <c r="K1955">
        <v>72.061999999999998</v>
      </c>
    </row>
    <row r="1956" spans="1:11" x14ac:dyDescent="0.4">
      <c r="A1956">
        <v>2001</v>
      </c>
      <c r="B1956" t="s">
        <v>95</v>
      </c>
      <c r="C1956" t="s">
        <v>105</v>
      </c>
      <c r="D1956">
        <v>31.396999999999998</v>
      </c>
      <c r="E1956">
        <v>1</v>
      </c>
      <c r="F1956">
        <v>32.396999999999998</v>
      </c>
      <c r="G1956">
        <v>0</v>
      </c>
      <c r="H1956">
        <v>31</v>
      </c>
      <c r="I1956">
        <v>15</v>
      </c>
      <c r="J1956">
        <v>47</v>
      </c>
      <c r="K1956">
        <v>79.396999999999991</v>
      </c>
    </row>
    <row r="1957" spans="1:11" x14ac:dyDescent="0.4">
      <c r="A1957">
        <v>2002</v>
      </c>
      <c r="B1957" t="s">
        <v>95</v>
      </c>
      <c r="C1957" t="s">
        <v>105</v>
      </c>
      <c r="D1957">
        <v>37.521000000000001</v>
      </c>
      <c r="E1957">
        <v>0</v>
      </c>
      <c r="F1957">
        <v>37.521000000000001</v>
      </c>
      <c r="G1957">
        <v>0</v>
      </c>
      <c r="H1957">
        <v>22</v>
      </c>
      <c r="I1957">
        <v>6</v>
      </c>
      <c r="J1957">
        <v>28</v>
      </c>
      <c r="K1957">
        <v>65.521000000000001</v>
      </c>
    </row>
    <row r="1958" spans="1:11" x14ac:dyDescent="0.4">
      <c r="A1958">
        <v>2003</v>
      </c>
      <c r="B1958" t="s">
        <v>95</v>
      </c>
      <c r="C1958" t="s">
        <v>105</v>
      </c>
      <c r="D1958">
        <v>31.285</v>
      </c>
      <c r="E1958">
        <v>0</v>
      </c>
      <c r="F1958">
        <v>31.285</v>
      </c>
      <c r="G1958">
        <v>0</v>
      </c>
      <c r="H1958">
        <v>18</v>
      </c>
      <c r="I1958">
        <v>6</v>
      </c>
      <c r="J1958">
        <v>23</v>
      </c>
      <c r="K1958">
        <v>54.284999999999997</v>
      </c>
    </row>
    <row r="1959" spans="1:11" x14ac:dyDescent="0.4">
      <c r="A1959">
        <v>2004</v>
      </c>
      <c r="B1959" t="s">
        <v>95</v>
      </c>
      <c r="C1959" t="s">
        <v>105</v>
      </c>
      <c r="D1959">
        <v>106.33199999999999</v>
      </c>
      <c r="E1959">
        <v>0</v>
      </c>
      <c r="F1959">
        <v>106.33199999999999</v>
      </c>
      <c r="G1959">
        <v>0</v>
      </c>
      <c r="H1959">
        <v>30</v>
      </c>
      <c r="I1959">
        <v>3</v>
      </c>
      <c r="J1959">
        <v>32</v>
      </c>
      <c r="K1959">
        <v>138.33199999999999</v>
      </c>
    </row>
    <row r="1960" spans="1:11" x14ac:dyDescent="0.4">
      <c r="A1960">
        <v>2005</v>
      </c>
      <c r="B1960" t="s">
        <v>95</v>
      </c>
      <c r="C1960" t="s">
        <v>105</v>
      </c>
      <c r="D1960">
        <v>15.835000000000001</v>
      </c>
      <c r="E1960">
        <v>0</v>
      </c>
      <c r="F1960">
        <v>15.835000000000001</v>
      </c>
      <c r="G1960">
        <v>0</v>
      </c>
      <c r="H1960">
        <v>14</v>
      </c>
      <c r="I1960">
        <v>2</v>
      </c>
      <c r="J1960">
        <v>17</v>
      </c>
      <c r="K1960">
        <v>32.835000000000001</v>
      </c>
    </row>
    <row r="1961" spans="1:11" x14ac:dyDescent="0.4">
      <c r="A1961">
        <v>2006</v>
      </c>
      <c r="B1961" t="s">
        <v>95</v>
      </c>
      <c r="C1961" t="s">
        <v>105</v>
      </c>
      <c r="D1961">
        <v>9.1509999999999998</v>
      </c>
      <c r="E1961">
        <v>0</v>
      </c>
      <c r="F1961">
        <v>9.1509999999999998</v>
      </c>
      <c r="G1961">
        <v>0</v>
      </c>
      <c r="H1961">
        <v>34</v>
      </c>
      <c r="I1961">
        <v>3</v>
      </c>
      <c r="J1961">
        <v>37</v>
      </c>
      <c r="K1961">
        <v>46.150999999999996</v>
      </c>
    </row>
    <row r="1962" spans="1:11" x14ac:dyDescent="0.4">
      <c r="A1962">
        <v>2007</v>
      </c>
      <c r="B1962" t="s">
        <v>95</v>
      </c>
      <c r="C1962" t="s">
        <v>105</v>
      </c>
      <c r="D1962">
        <v>9.875</v>
      </c>
      <c r="E1962">
        <v>0</v>
      </c>
      <c r="F1962">
        <v>9.875</v>
      </c>
      <c r="G1962">
        <v>1</v>
      </c>
      <c r="H1962">
        <v>7</v>
      </c>
      <c r="I1962">
        <v>4</v>
      </c>
      <c r="J1962">
        <v>12</v>
      </c>
      <c r="K1962">
        <v>21.875</v>
      </c>
    </row>
    <row r="1963" spans="1:11" x14ac:dyDescent="0.4">
      <c r="A1963">
        <v>2008</v>
      </c>
      <c r="B1963" t="s">
        <v>95</v>
      </c>
      <c r="C1963" t="s">
        <v>105</v>
      </c>
      <c r="D1963">
        <v>2.1040000000000001</v>
      </c>
      <c r="E1963">
        <v>0</v>
      </c>
      <c r="F1963">
        <v>2.1040000000000001</v>
      </c>
      <c r="G1963">
        <v>0</v>
      </c>
      <c r="H1963">
        <v>1</v>
      </c>
      <c r="I1963">
        <v>3</v>
      </c>
      <c r="J1963">
        <v>4</v>
      </c>
      <c r="K1963">
        <v>6.1040000000000001</v>
      </c>
    </row>
    <row r="1964" spans="1:11" x14ac:dyDescent="0.4">
      <c r="A1964">
        <v>2009</v>
      </c>
      <c r="B1964" t="s">
        <v>95</v>
      </c>
      <c r="C1964" t="s">
        <v>105</v>
      </c>
      <c r="D1964">
        <v>6.9409999999999998</v>
      </c>
      <c r="E1964">
        <v>0</v>
      </c>
      <c r="F1964">
        <v>6.9409999999999998</v>
      </c>
      <c r="G1964">
        <v>0</v>
      </c>
      <c r="H1964">
        <v>0</v>
      </c>
      <c r="I1964">
        <v>1</v>
      </c>
      <c r="J1964">
        <v>2</v>
      </c>
      <c r="K1964">
        <v>8.9409999999999989</v>
      </c>
    </row>
    <row r="1965" spans="1:11" x14ac:dyDescent="0.4">
      <c r="A1965">
        <v>2010</v>
      </c>
      <c r="B1965" t="s">
        <v>95</v>
      </c>
      <c r="C1965" t="s">
        <v>105</v>
      </c>
      <c r="D1965">
        <v>5.7480000000000002</v>
      </c>
      <c r="E1965">
        <v>0</v>
      </c>
      <c r="F1965">
        <v>5.7480000000000002</v>
      </c>
      <c r="G1965">
        <v>0</v>
      </c>
      <c r="H1965">
        <v>1</v>
      </c>
      <c r="I1965">
        <v>2</v>
      </c>
      <c r="J1965">
        <v>3</v>
      </c>
      <c r="K1965">
        <v>8.7480000000000011</v>
      </c>
    </row>
    <row r="1966" spans="1:11" x14ac:dyDescent="0.4">
      <c r="A1966">
        <v>2011</v>
      </c>
      <c r="B1966" t="s">
        <v>95</v>
      </c>
      <c r="C1966" t="s">
        <v>105</v>
      </c>
      <c r="D1966">
        <v>11.641</v>
      </c>
      <c r="F1966">
        <v>11.641</v>
      </c>
      <c r="G1966">
        <v>0</v>
      </c>
      <c r="H1966">
        <v>1</v>
      </c>
      <c r="I1966">
        <v>3</v>
      </c>
      <c r="J1966">
        <v>4</v>
      </c>
      <c r="K1966">
        <v>15.641</v>
      </c>
    </row>
    <row r="1967" spans="1:11" x14ac:dyDescent="0.4">
      <c r="A1967">
        <v>2012</v>
      </c>
      <c r="B1967" t="s">
        <v>95</v>
      </c>
      <c r="C1967" t="s">
        <v>105</v>
      </c>
      <c r="D1967">
        <v>6.4349999999999996</v>
      </c>
      <c r="F1967">
        <v>6.4349999999999996</v>
      </c>
      <c r="G1967">
        <v>0</v>
      </c>
      <c r="H1967">
        <v>3</v>
      </c>
      <c r="I1967">
        <v>3</v>
      </c>
      <c r="J1967">
        <v>6</v>
      </c>
      <c r="K1967">
        <v>12.434999999999999</v>
      </c>
    </row>
    <row r="1968" spans="1:11" x14ac:dyDescent="0.4">
      <c r="A1968">
        <v>2013</v>
      </c>
      <c r="B1968" t="s">
        <v>95</v>
      </c>
      <c r="C1968" t="s">
        <v>105</v>
      </c>
      <c r="D1968">
        <v>10.455</v>
      </c>
      <c r="F1968">
        <v>10.455</v>
      </c>
      <c r="G1968">
        <v>0</v>
      </c>
      <c r="H1968">
        <v>3.2090000000000001</v>
      </c>
      <c r="I1968">
        <v>3.661</v>
      </c>
      <c r="J1968">
        <v>6.87</v>
      </c>
      <c r="K1968">
        <v>17.324999999999999</v>
      </c>
    </row>
    <row r="1969" spans="1:11" x14ac:dyDescent="0.4">
      <c r="A1969">
        <v>2014</v>
      </c>
      <c r="B1969" t="s">
        <v>95</v>
      </c>
      <c r="C1969" t="s">
        <v>105</v>
      </c>
      <c r="D1969">
        <v>19.786999999999999</v>
      </c>
      <c r="F1969">
        <v>19.786999999999999</v>
      </c>
      <c r="G1969">
        <v>0.02</v>
      </c>
      <c r="H1969">
        <v>9.5180000000000007</v>
      </c>
      <c r="I1969">
        <v>0.93700000000000006</v>
      </c>
      <c r="J1969">
        <v>10.475</v>
      </c>
      <c r="K1969">
        <v>30.262</v>
      </c>
    </row>
    <row r="1970" spans="1:11" x14ac:dyDescent="0.4">
      <c r="A1970">
        <v>2015</v>
      </c>
      <c r="B1970" t="s">
        <v>95</v>
      </c>
      <c r="C1970" t="s">
        <v>105</v>
      </c>
      <c r="D1970">
        <v>18.995999999999999</v>
      </c>
      <c r="F1970">
        <v>18.995999999999999</v>
      </c>
      <c r="G1970">
        <v>4.0000000000000001E-3</v>
      </c>
      <c r="H1970">
        <v>19.803000000000001</v>
      </c>
      <c r="I1970">
        <v>0.80900000000000005</v>
      </c>
      <c r="J1970">
        <v>20.616000000000003</v>
      </c>
      <c r="K1970">
        <v>39.612000000000002</v>
      </c>
    </row>
    <row r="1971" spans="1:11" x14ac:dyDescent="0.4">
      <c r="A1971">
        <v>2016</v>
      </c>
      <c r="B1971" t="s">
        <v>95</v>
      </c>
      <c r="C1971" t="s">
        <v>105</v>
      </c>
      <c r="D1971">
        <v>11.760999999999999</v>
      </c>
      <c r="F1971">
        <v>11.760999999999999</v>
      </c>
      <c r="H1971">
        <v>4.5579999999999998</v>
      </c>
      <c r="I1971">
        <v>0.51</v>
      </c>
      <c r="J1971">
        <v>5.0679999999999996</v>
      </c>
      <c r="K1971">
        <v>16.829000000000001</v>
      </c>
    </row>
    <row r="1972" spans="1:11" x14ac:dyDescent="0.4">
      <c r="A1972">
        <v>2017</v>
      </c>
      <c r="B1972" t="s">
        <v>95</v>
      </c>
      <c r="C1972" t="s">
        <v>105</v>
      </c>
      <c r="D1972">
        <v>11.738</v>
      </c>
      <c r="F1972">
        <v>11.738</v>
      </c>
      <c r="G1972">
        <v>1.4999999999999999E-2</v>
      </c>
      <c r="H1972">
        <v>14.582000000000001</v>
      </c>
      <c r="I1972">
        <v>0.65200000000000002</v>
      </c>
      <c r="J1972">
        <v>15.249000000000001</v>
      </c>
      <c r="K1972">
        <v>26.987000000000002</v>
      </c>
    </row>
    <row r="1973" spans="1:11" x14ac:dyDescent="0.4">
      <c r="A1973">
        <v>2018</v>
      </c>
      <c r="B1973" t="s">
        <v>95</v>
      </c>
      <c r="C1973" t="s">
        <v>105</v>
      </c>
      <c r="D1973">
        <v>7.3330000000000002</v>
      </c>
      <c r="F1973">
        <v>7.3330000000000002</v>
      </c>
      <c r="G1973">
        <v>7.0000000000000001E-3</v>
      </c>
      <c r="H1973">
        <v>10.39</v>
      </c>
      <c r="I1973">
        <v>1.746</v>
      </c>
      <c r="J1973">
        <v>12.143000000000001</v>
      </c>
      <c r="K1973">
        <v>19.475999999999999</v>
      </c>
    </row>
    <row r="1974" spans="1:11" x14ac:dyDescent="0.4">
      <c r="A1974">
        <v>2019</v>
      </c>
      <c r="B1974" t="s">
        <v>95</v>
      </c>
      <c r="C1974" t="s">
        <v>105</v>
      </c>
      <c r="D1974">
        <v>12.384</v>
      </c>
      <c r="F1974">
        <v>12.384</v>
      </c>
      <c r="G1974">
        <v>2.4E-2</v>
      </c>
      <c r="H1974">
        <v>8.9559999999999995</v>
      </c>
      <c r="I1974">
        <v>0.96299999999999997</v>
      </c>
      <c r="J1974">
        <v>9.9429999999999978</v>
      </c>
      <c r="K1974">
        <v>22.326999999999998</v>
      </c>
    </row>
    <row r="1975" spans="1:11" x14ac:dyDescent="0.4">
      <c r="A1975">
        <v>2020</v>
      </c>
      <c r="B1975" t="s">
        <v>95</v>
      </c>
      <c r="C1975" t="s">
        <v>105</v>
      </c>
      <c r="D1975">
        <v>5.3250000000000002</v>
      </c>
      <c r="F1975">
        <v>5.3250000000000002</v>
      </c>
      <c r="G1975">
        <v>1.4E-2</v>
      </c>
      <c r="H1975">
        <v>3.4990000000000001</v>
      </c>
      <c r="I1975">
        <v>0.35799999999999998</v>
      </c>
      <c r="J1975">
        <v>3.871</v>
      </c>
      <c r="K1975">
        <v>9.1959999999999997</v>
      </c>
    </row>
    <row r="1976" spans="1:11" x14ac:dyDescent="0.4">
      <c r="A1976">
        <v>1892</v>
      </c>
      <c r="B1976" t="s">
        <v>95</v>
      </c>
      <c r="C1976" t="s">
        <v>68</v>
      </c>
      <c r="D1976">
        <v>1</v>
      </c>
      <c r="E1976">
        <v>4</v>
      </c>
      <c r="F1976">
        <v>5</v>
      </c>
    </row>
    <row r="1977" spans="1:11" x14ac:dyDescent="0.4">
      <c r="A1977">
        <v>1893</v>
      </c>
      <c r="B1977" t="s">
        <v>95</v>
      </c>
      <c r="C1977" t="s">
        <v>68</v>
      </c>
    </row>
    <row r="1978" spans="1:11" x14ac:dyDescent="0.4">
      <c r="A1978">
        <v>1894</v>
      </c>
      <c r="B1978" t="s">
        <v>95</v>
      </c>
      <c r="C1978" t="s">
        <v>68</v>
      </c>
      <c r="E1978">
        <v>4</v>
      </c>
      <c r="F1978">
        <v>4</v>
      </c>
    </row>
    <row r="1979" spans="1:11" x14ac:dyDescent="0.4">
      <c r="A1979">
        <v>1895</v>
      </c>
      <c r="B1979" t="s">
        <v>95</v>
      </c>
      <c r="C1979" t="s">
        <v>68</v>
      </c>
      <c r="E1979">
        <v>0</v>
      </c>
      <c r="F1979">
        <v>0</v>
      </c>
    </row>
    <row r="1980" spans="1:11" x14ac:dyDescent="0.4">
      <c r="A1980">
        <v>1896</v>
      </c>
      <c r="B1980" t="s">
        <v>95</v>
      </c>
      <c r="C1980" t="s">
        <v>68</v>
      </c>
      <c r="E1980">
        <v>0</v>
      </c>
      <c r="F1980">
        <v>0</v>
      </c>
    </row>
    <row r="1981" spans="1:11" x14ac:dyDescent="0.4">
      <c r="A1981">
        <v>1897</v>
      </c>
      <c r="B1981" t="s">
        <v>95</v>
      </c>
      <c r="C1981" t="s">
        <v>68</v>
      </c>
      <c r="E1981">
        <v>1</v>
      </c>
      <c r="F1981">
        <v>1</v>
      </c>
    </row>
    <row r="1982" spans="1:11" x14ac:dyDescent="0.4">
      <c r="A1982">
        <v>1898</v>
      </c>
      <c r="B1982" t="s">
        <v>95</v>
      </c>
      <c r="C1982" t="s">
        <v>68</v>
      </c>
      <c r="E1982">
        <v>0</v>
      </c>
      <c r="F1982">
        <v>0</v>
      </c>
    </row>
    <row r="1983" spans="1:11" x14ac:dyDescent="0.4">
      <c r="A1983">
        <v>1899</v>
      </c>
      <c r="B1983" t="s">
        <v>95</v>
      </c>
      <c r="C1983" t="s">
        <v>68</v>
      </c>
    </row>
    <row r="1984" spans="1:11" x14ac:dyDescent="0.4">
      <c r="A1984">
        <v>1900</v>
      </c>
      <c r="B1984" t="s">
        <v>95</v>
      </c>
      <c r="C1984" t="s">
        <v>68</v>
      </c>
    </row>
    <row r="1985" spans="1:6" x14ac:dyDescent="0.4">
      <c r="A1985">
        <v>1901</v>
      </c>
      <c r="B1985" t="s">
        <v>95</v>
      </c>
      <c r="C1985" t="s">
        <v>68</v>
      </c>
    </row>
    <row r="1986" spans="1:6" x14ac:dyDescent="0.4">
      <c r="A1986">
        <v>1902</v>
      </c>
      <c r="B1986" t="s">
        <v>95</v>
      </c>
      <c r="C1986" t="s">
        <v>68</v>
      </c>
      <c r="E1986">
        <v>0</v>
      </c>
      <c r="F1986">
        <v>0</v>
      </c>
    </row>
    <row r="1987" spans="1:6" x14ac:dyDescent="0.4">
      <c r="A1987">
        <v>1903</v>
      </c>
      <c r="B1987" t="s">
        <v>95</v>
      </c>
      <c r="C1987" t="s">
        <v>68</v>
      </c>
    </row>
    <row r="1988" spans="1:6" x14ac:dyDescent="0.4">
      <c r="A1988">
        <v>1904</v>
      </c>
      <c r="B1988" t="s">
        <v>95</v>
      </c>
      <c r="C1988" t="s">
        <v>68</v>
      </c>
    </row>
    <row r="1989" spans="1:6" x14ac:dyDescent="0.4">
      <c r="A1989">
        <v>1905</v>
      </c>
      <c r="B1989" t="s">
        <v>95</v>
      </c>
      <c r="C1989" t="s">
        <v>68</v>
      </c>
    </row>
    <row r="1990" spans="1:6" x14ac:dyDescent="0.4">
      <c r="A1990">
        <v>1906</v>
      </c>
      <c r="B1990" t="s">
        <v>95</v>
      </c>
      <c r="C1990" t="s">
        <v>68</v>
      </c>
    </row>
    <row r="1991" spans="1:6" x14ac:dyDescent="0.4">
      <c r="A1991">
        <v>1907</v>
      </c>
      <c r="B1991" t="s">
        <v>95</v>
      </c>
      <c r="C1991" t="s">
        <v>68</v>
      </c>
      <c r="E1991">
        <v>1</v>
      </c>
      <c r="F1991">
        <v>1</v>
      </c>
    </row>
    <row r="1992" spans="1:6" x14ac:dyDescent="0.4">
      <c r="A1992">
        <v>1908</v>
      </c>
      <c r="B1992" t="s">
        <v>95</v>
      </c>
      <c r="C1992" t="s">
        <v>68</v>
      </c>
      <c r="E1992">
        <v>4</v>
      </c>
      <c r="F1992">
        <v>4</v>
      </c>
    </row>
    <row r="1993" spans="1:6" x14ac:dyDescent="0.4">
      <c r="A1993">
        <v>1909</v>
      </c>
      <c r="B1993" t="s">
        <v>95</v>
      </c>
      <c r="C1993" t="s">
        <v>68</v>
      </c>
    </row>
    <row r="1994" spans="1:6" x14ac:dyDescent="0.4">
      <c r="A1994">
        <v>1910</v>
      </c>
      <c r="B1994" t="s">
        <v>95</v>
      </c>
      <c r="C1994" t="s">
        <v>68</v>
      </c>
    </row>
    <row r="1995" spans="1:6" x14ac:dyDescent="0.4">
      <c r="A1995">
        <v>1911</v>
      </c>
      <c r="B1995" t="s">
        <v>95</v>
      </c>
      <c r="C1995" t="s">
        <v>68</v>
      </c>
    </row>
    <row r="1996" spans="1:6" x14ac:dyDescent="0.4">
      <c r="A1996">
        <v>1912</v>
      </c>
      <c r="B1996" t="s">
        <v>95</v>
      </c>
      <c r="C1996" t="s">
        <v>68</v>
      </c>
    </row>
    <row r="1997" spans="1:6" x14ac:dyDescent="0.4">
      <c r="A1997">
        <v>1913</v>
      </c>
      <c r="B1997" t="s">
        <v>95</v>
      </c>
      <c r="C1997" t="s">
        <v>68</v>
      </c>
    </row>
    <row r="1998" spans="1:6" x14ac:dyDescent="0.4">
      <c r="A1998">
        <v>1914</v>
      </c>
      <c r="B1998" t="s">
        <v>95</v>
      </c>
      <c r="C1998" t="s">
        <v>68</v>
      </c>
    </row>
    <row r="1999" spans="1:6" x14ac:dyDescent="0.4">
      <c r="A1999">
        <v>1915</v>
      </c>
      <c r="B1999" t="s">
        <v>95</v>
      </c>
      <c r="C1999" t="s">
        <v>68</v>
      </c>
    </row>
    <row r="2000" spans="1:6" x14ac:dyDescent="0.4">
      <c r="A2000">
        <v>1916</v>
      </c>
      <c r="B2000" t="s">
        <v>95</v>
      </c>
      <c r="C2000" t="s">
        <v>68</v>
      </c>
    </row>
    <row r="2001" spans="1:6" x14ac:dyDescent="0.4">
      <c r="A2001">
        <v>1917</v>
      </c>
      <c r="B2001" t="s">
        <v>95</v>
      </c>
      <c r="C2001" t="s">
        <v>68</v>
      </c>
    </row>
    <row r="2002" spans="1:6" x14ac:dyDescent="0.4">
      <c r="A2002">
        <v>1918</v>
      </c>
      <c r="B2002" t="s">
        <v>95</v>
      </c>
      <c r="C2002" t="s">
        <v>68</v>
      </c>
    </row>
    <row r="2003" spans="1:6" x14ac:dyDescent="0.4">
      <c r="A2003">
        <v>1919</v>
      </c>
      <c r="B2003" t="s">
        <v>95</v>
      </c>
      <c r="C2003" t="s">
        <v>68</v>
      </c>
    </row>
    <row r="2004" spans="1:6" x14ac:dyDescent="0.4">
      <c r="A2004">
        <v>1920</v>
      </c>
      <c r="B2004" t="s">
        <v>95</v>
      </c>
      <c r="C2004" t="s">
        <v>68</v>
      </c>
    </row>
    <row r="2005" spans="1:6" x14ac:dyDescent="0.4">
      <c r="A2005">
        <v>1921</v>
      </c>
      <c r="B2005" t="s">
        <v>95</v>
      </c>
      <c r="C2005" t="s">
        <v>68</v>
      </c>
    </row>
    <row r="2006" spans="1:6" x14ac:dyDescent="0.4">
      <c r="A2006">
        <v>1922</v>
      </c>
      <c r="B2006" t="s">
        <v>95</v>
      </c>
      <c r="C2006" t="s">
        <v>68</v>
      </c>
      <c r="E2006">
        <v>18</v>
      </c>
      <c r="F2006">
        <v>18</v>
      </c>
    </row>
    <row r="2007" spans="1:6" x14ac:dyDescent="0.4">
      <c r="A2007">
        <v>1923</v>
      </c>
      <c r="B2007" t="s">
        <v>95</v>
      </c>
      <c r="C2007" t="s">
        <v>68</v>
      </c>
    </row>
    <row r="2008" spans="1:6" x14ac:dyDescent="0.4">
      <c r="A2008">
        <v>1924</v>
      </c>
      <c r="B2008" t="s">
        <v>95</v>
      </c>
      <c r="C2008" t="s">
        <v>68</v>
      </c>
    </row>
    <row r="2009" spans="1:6" x14ac:dyDescent="0.4">
      <c r="A2009">
        <v>1925</v>
      </c>
      <c r="B2009" t="s">
        <v>95</v>
      </c>
      <c r="C2009" t="s">
        <v>68</v>
      </c>
    </row>
    <row r="2010" spans="1:6" x14ac:dyDescent="0.4">
      <c r="A2010">
        <v>1926</v>
      </c>
      <c r="B2010" t="s">
        <v>95</v>
      </c>
      <c r="C2010" t="s">
        <v>68</v>
      </c>
      <c r="D2010">
        <v>0</v>
      </c>
      <c r="E2010">
        <v>28</v>
      </c>
      <c r="F2010">
        <v>28</v>
      </c>
    </row>
    <row r="2011" spans="1:6" x14ac:dyDescent="0.4">
      <c r="A2011">
        <v>1927</v>
      </c>
      <c r="B2011" t="s">
        <v>95</v>
      </c>
      <c r="C2011" t="s">
        <v>68</v>
      </c>
      <c r="D2011">
        <v>1</v>
      </c>
      <c r="E2011">
        <v>25</v>
      </c>
      <c r="F2011">
        <v>26</v>
      </c>
    </row>
    <row r="2012" spans="1:6" x14ac:dyDescent="0.4">
      <c r="A2012">
        <v>1928</v>
      </c>
      <c r="B2012" t="s">
        <v>95</v>
      </c>
      <c r="C2012" t="s">
        <v>68</v>
      </c>
      <c r="D2012">
        <v>4</v>
      </c>
      <c r="E2012">
        <v>42</v>
      </c>
      <c r="F2012">
        <v>46</v>
      </c>
    </row>
    <row r="2013" spans="1:6" x14ac:dyDescent="0.4">
      <c r="A2013">
        <v>1929</v>
      </c>
      <c r="B2013" t="s">
        <v>95</v>
      </c>
      <c r="C2013" t="s">
        <v>68</v>
      </c>
      <c r="D2013">
        <v>1</v>
      </c>
      <c r="E2013">
        <v>33</v>
      </c>
      <c r="F2013">
        <v>34</v>
      </c>
    </row>
    <row r="2014" spans="1:6" x14ac:dyDescent="0.4">
      <c r="A2014">
        <v>1930</v>
      </c>
      <c r="B2014" t="s">
        <v>95</v>
      </c>
      <c r="C2014" t="s">
        <v>68</v>
      </c>
      <c r="D2014">
        <v>6</v>
      </c>
      <c r="E2014">
        <v>204</v>
      </c>
      <c r="F2014">
        <v>210</v>
      </c>
    </row>
    <row r="2015" spans="1:6" x14ac:dyDescent="0.4">
      <c r="A2015">
        <v>1931</v>
      </c>
      <c r="B2015" t="s">
        <v>95</v>
      </c>
      <c r="C2015" t="s">
        <v>68</v>
      </c>
      <c r="D2015">
        <v>2</v>
      </c>
      <c r="E2015">
        <v>198</v>
      </c>
      <c r="F2015">
        <v>200</v>
      </c>
    </row>
    <row r="2016" spans="1:6" x14ac:dyDescent="0.4">
      <c r="A2016">
        <v>1932</v>
      </c>
      <c r="B2016" t="s">
        <v>95</v>
      </c>
      <c r="C2016" t="s">
        <v>68</v>
      </c>
      <c r="D2016">
        <v>3</v>
      </c>
      <c r="E2016">
        <v>65</v>
      </c>
      <c r="F2016">
        <v>68</v>
      </c>
    </row>
    <row r="2017" spans="1:6" x14ac:dyDescent="0.4">
      <c r="A2017">
        <v>1933</v>
      </c>
      <c r="B2017" t="s">
        <v>95</v>
      </c>
      <c r="C2017" t="s">
        <v>68</v>
      </c>
      <c r="D2017">
        <v>4</v>
      </c>
      <c r="E2017">
        <v>78</v>
      </c>
      <c r="F2017">
        <v>82</v>
      </c>
    </row>
    <row r="2018" spans="1:6" x14ac:dyDescent="0.4">
      <c r="A2018">
        <v>1934</v>
      </c>
      <c r="B2018" t="s">
        <v>95</v>
      </c>
      <c r="C2018" t="s">
        <v>68</v>
      </c>
      <c r="D2018">
        <v>4</v>
      </c>
      <c r="E2018">
        <v>64</v>
      </c>
      <c r="F2018">
        <v>68</v>
      </c>
    </row>
    <row r="2019" spans="1:6" x14ac:dyDescent="0.4">
      <c r="A2019">
        <v>1935</v>
      </c>
      <c r="B2019" t="s">
        <v>95</v>
      </c>
      <c r="C2019" t="s">
        <v>68</v>
      </c>
      <c r="D2019">
        <v>3</v>
      </c>
      <c r="E2019">
        <v>169</v>
      </c>
      <c r="F2019">
        <v>172</v>
      </c>
    </row>
    <row r="2020" spans="1:6" x14ac:dyDescent="0.4">
      <c r="A2020">
        <v>1936</v>
      </c>
      <c r="B2020" t="s">
        <v>95</v>
      </c>
      <c r="C2020" t="s">
        <v>68</v>
      </c>
      <c r="D2020">
        <v>2</v>
      </c>
      <c r="E2020">
        <v>36</v>
      </c>
      <c r="F2020">
        <v>38</v>
      </c>
    </row>
    <row r="2021" spans="1:6" x14ac:dyDescent="0.4">
      <c r="A2021">
        <v>1937</v>
      </c>
      <c r="B2021" t="s">
        <v>95</v>
      </c>
      <c r="C2021" t="s">
        <v>68</v>
      </c>
      <c r="D2021">
        <v>2</v>
      </c>
      <c r="E2021">
        <v>4</v>
      </c>
      <c r="F2021">
        <v>6</v>
      </c>
    </row>
    <row r="2022" spans="1:6" x14ac:dyDescent="0.4">
      <c r="A2022">
        <v>1938</v>
      </c>
      <c r="B2022" t="s">
        <v>95</v>
      </c>
      <c r="C2022" t="s">
        <v>68</v>
      </c>
      <c r="D2022">
        <v>1</v>
      </c>
      <c r="E2022">
        <v>1</v>
      </c>
      <c r="F2022">
        <v>2</v>
      </c>
    </row>
    <row r="2023" spans="1:6" x14ac:dyDescent="0.4">
      <c r="A2023">
        <v>1939</v>
      </c>
      <c r="B2023" t="s">
        <v>95</v>
      </c>
      <c r="C2023" t="s">
        <v>68</v>
      </c>
      <c r="D2023">
        <v>0</v>
      </c>
      <c r="E2023">
        <v>1</v>
      </c>
      <c r="F2023">
        <v>2</v>
      </c>
    </row>
    <row r="2024" spans="1:6" x14ac:dyDescent="0.4">
      <c r="A2024">
        <v>1940</v>
      </c>
      <c r="B2024" t="s">
        <v>95</v>
      </c>
      <c r="C2024" t="s">
        <v>68</v>
      </c>
      <c r="D2024">
        <v>1</v>
      </c>
      <c r="E2024">
        <v>1</v>
      </c>
      <c r="F2024">
        <v>2</v>
      </c>
    </row>
    <row r="2025" spans="1:6" x14ac:dyDescent="0.4">
      <c r="A2025">
        <v>1941</v>
      </c>
      <c r="B2025" t="s">
        <v>95</v>
      </c>
      <c r="C2025" t="s">
        <v>68</v>
      </c>
      <c r="D2025">
        <v>0</v>
      </c>
      <c r="E2025">
        <v>0</v>
      </c>
      <c r="F2025">
        <v>0</v>
      </c>
    </row>
    <row r="2026" spans="1:6" x14ac:dyDescent="0.4">
      <c r="A2026">
        <v>1942</v>
      </c>
      <c r="B2026" t="s">
        <v>95</v>
      </c>
      <c r="C2026" t="s">
        <v>68</v>
      </c>
      <c r="D2026">
        <v>2</v>
      </c>
      <c r="E2026">
        <v>2</v>
      </c>
      <c r="F2026">
        <v>4</v>
      </c>
    </row>
    <row r="2027" spans="1:6" x14ac:dyDescent="0.4">
      <c r="A2027">
        <v>1943</v>
      </c>
      <c r="B2027" t="s">
        <v>95</v>
      </c>
      <c r="C2027" t="s">
        <v>68</v>
      </c>
      <c r="D2027">
        <v>4</v>
      </c>
      <c r="E2027">
        <v>3</v>
      </c>
      <c r="F2027">
        <v>7</v>
      </c>
    </row>
    <row r="2028" spans="1:6" x14ac:dyDescent="0.4">
      <c r="A2028">
        <v>1944</v>
      </c>
      <c r="B2028" t="s">
        <v>95</v>
      </c>
      <c r="C2028" t="s">
        <v>68</v>
      </c>
      <c r="D2028">
        <v>2</v>
      </c>
      <c r="E2028">
        <v>2</v>
      </c>
      <c r="F2028">
        <v>4</v>
      </c>
    </row>
    <row r="2029" spans="1:6" x14ac:dyDescent="0.4">
      <c r="A2029">
        <v>1945</v>
      </c>
      <c r="B2029" t="s">
        <v>95</v>
      </c>
      <c r="C2029" t="s">
        <v>68</v>
      </c>
      <c r="D2029">
        <v>2</v>
      </c>
      <c r="E2029">
        <v>3</v>
      </c>
      <c r="F2029">
        <v>5</v>
      </c>
    </row>
    <row r="2030" spans="1:6" x14ac:dyDescent="0.4">
      <c r="A2030">
        <v>1946</v>
      </c>
      <c r="B2030" t="s">
        <v>95</v>
      </c>
      <c r="C2030" t="s">
        <v>68</v>
      </c>
      <c r="D2030">
        <v>2</v>
      </c>
      <c r="E2030">
        <v>4</v>
      </c>
      <c r="F2030">
        <v>6</v>
      </c>
    </row>
    <row r="2031" spans="1:6" x14ac:dyDescent="0.4">
      <c r="A2031">
        <v>1947</v>
      </c>
      <c r="B2031" t="s">
        <v>95</v>
      </c>
      <c r="C2031" t="s">
        <v>68</v>
      </c>
      <c r="D2031">
        <v>2</v>
      </c>
      <c r="E2031">
        <v>2</v>
      </c>
      <c r="F2031">
        <v>4</v>
      </c>
    </row>
    <row r="2032" spans="1:6" x14ac:dyDescent="0.4">
      <c r="A2032">
        <v>1948</v>
      </c>
      <c r="B2032" t="s">
        <v>95</v>
      </c>
      <c r="C2032" t="s">
        <v>68</v>
      </c>
      <c r="D2032">
        <v>2</v>
      </c>
      <c r="E2032">
        <v>0</v>
      </c>
      <c r="F2032">
        <v>2</v>
      </c>
    </row>
    <row r="2033" spans="1:11" x14ac:dyDescent="0.4">
      <c r="A2033">
        <v>1949</v>
      </c>
      <c r="B2033" t="s">
        <v>95</v>
      </c>
      <c r="C2033" t="s">
        <v>68</v>
      </c>
      <c r="D2033">
        <v>0</v>
      </c>
      <c r="E2033">
        <v>0</v>
      </c>
      <c r="F2033">
        <v>0</v>
      </c>
    </row>
    <row r="2034" spans="1:11" x14ac:dyDescent="0.4">
      <c r="A2034">
        <v>1950</v>
      </c>
      <c r="B2034" t="s">
        <v>95</v>
      </c>
      <c r="C2034" t="s">
        <v>68</v>
      </c>
      <c r="D2034">
        <v>1</v>
      </c>
      <c r="E2034">
        <v>0</v>
      </c>
      <c r="F2034">
        <v>1</v>
      </c>
    </row>
    <row r="2035" spans="1:11" x14ac:dyDescent="0.4">
      <c r="A2035">
        <v>1951</v>
      </c>
      <c r="B2035" t="s">
        <v>95</v>
      </c>
      <c r="C2035" t="s">
        <v>68</v>
      </c>
      <c r="D2035">
        <v>0</v>
      </c>
      <c r="E2035">
        <v>0</v>
      </c>
      <c r="F2035">
        <v>0</v>
      </c>
    </row>
    <row r="2036" spans="1:11" x14ac:dyDescent="0.4">
      <c r="A2036">
        <v>1952</v>
      </c>
      <c r="B2036" t="s">
        <v>95</v>
      </c>
      <c r="C2036" t="s">
        <v>68</v>
      </c>
      <c r="D2036">
        <v>0</v>
      </c>
      <c r="E2036">
        <v>1</v>
      </c>
      <c r="F2036">
        <v>1</v>
      </c>
    </row>
    <row r="2037" spans="1:11" x14ac:dyDescent="0.4">
      <c r="A2037">
        <v>1953</v>
      </c>
      <c r="B2037" t="s">
        <v>95</v>
      </c>
      <c r="C2037" t="s">
        <v>68</v>
      </c>
      <c r="D2037">
        <v>0</v>
      </c>
      <c r="E2037">
        <v>1</v>
      </c>
      <c r="F2037">
        <v>1</v>
      </c>
    </row>
    <row r="2038" spans="1:11" x14ac:dyDescent="0.4">
      <c r="A2038">
        <v>1954</v>
      </c>
      <c r="B2038" t="s">
        <v>95</v>
      </c>
      <c r="C2038" t="s">
        <v>68</v>
      </c>
      <c r="D2038">
        <v>1</v>
      </c>
      <c r="E2038">
        <v>0</v>
      </c>
      <c r="F2038">
        <v>1</v>
      </c>
    </row>
    <row r="2039" spans="1:11" x14ac:dyDescent="0.4">
      <c r="A2039">
        <v>1955</v>
      </c>
      <c r="B2039" t="s">
        <v>95</v>
      </c>
      <c r="C2039" t="s">
        <v>68</v>
      </c>
      <c r="D2039">
        <v>0</v>
      </c>
      <c r="E2039">
        <v>0</v>
      </c>
      <c r="F2039">
        <v>0</v>
      </c>
    </row>
    <row r="2040" spans="1:11" x14ac:dyDescent="0.4">
      <c r="A2040">
        <v>1956</v>
      </c>
      <c r="B2040" t="s">
        <v>95</v>
      </c>
      <c r="C2040" t="s">
        <v>68</v>
      </c>
      <c r="D2040">
        <v>1</v>
      </c>
      <c r="E2040">
        <v>1</v>
      </c>
      <c r="F2040">
        <v>2</v>
      </c>
    </row>
    <row r="2041" spans="1:11" x14ac:dyDescent="0.4">
      <c r="A2041">
        <v>1957</v>
      </c>
      <c r="B2041" t="s">
        <v>95</v>
      </c>
      <c r="C2041" t="s">
        <v>68</v>
      </c>
      <c r="D2041">
        <v>0</v>
      </c>
      <c r="E2041">
        <v>1</v>
      </c>
      <c r="F2041">
        <v>1</v>
      </c>
    </row>
    <row r="2042" spans="1:11" x14ac:dyDescent="0.4">
      <c r="A2042">
        <v>1958</v>
      </c>
      <c r="B2042" t="s">
        <v>95</v>
      </c>
      <c r="C2042" t="s">
        <v>68</v>
      </c>
      <c r="D2042">
        <v>0</v>
      </c>
      <c r="E2042">
        <v>0</v>
      </c>
      <c r="F2042">
        <v>0</v>
      </c>
    </row>
    <row r="2043" spans="1:11" x14ac:dyDescent="0.4">
      <c r="A2043">
        <v>1959</v>
      </c>
      <c r="B2043" t="s">
        <v>95</v>
      </c>
      <c r="C2043" t="s">
        <v>68</v>
      </c>
      <c r="D2043">
        <v>0</v>
      </c>
      <c r="E2043">
        <v>0</v>
      </c>
      <c r="F2043">
        <v>0</v>
      </c>
    </row>
    <row r="2044" spans="1:11" x14ac:dyDescent="0.4">
      <c r="A2044">
        <v>1960</v>
      </c>
      <c r="B2044" t="s">
        <v>95</v>
      </c>
      <c r="C2044" t="s">
        <v>68</v>
      </c>
      <c r="D2044">
        <v>0</v>
      </c>
      <c r="E2044">
        <v>0</v>
      </c>
      <c r="F2044">
        <v>0</v>
      </c>
    </row>
    <row r="2045" spans="1:11" x14ac:dyDescent="0.4">
      <c r="A2045">
        <v>1961</v>
      </c>
      <c r="B2045" t="s">
        <v>95</v>
      </c>
      <c r="C2045" t="s">
        <v>68</v>
      </c>
      <c r="D2045">
        <v>0</v>
      </c>
      <c r="E2045">
        <v>0</v>
      </c>
      <c r="F2045">
        <v>0</v>
      </c>
      <c r="G2045">
        <v>0</v>
      </c>
      <c r="H2045">
        <v>0</v>
      </c>
      <c r="I2045">
        <v>0</v>
      </c>
      <c r="J2045">
        <v>0</v>
      </c>
      <c r="K2045">
        <v>0</v>
      </c>
    </row>
    <row r="2046" spans="1:11" x14ac:dyDescent="0.4">
      <c r="A2046">
        <v>1962</v>
      </c>
      <c r="B2046" t="s">
        <v>95</v>
      </c>
      <c r="C2046" t="s">
        <v>68</v>
      </c>
      <c r="D2046">
        <v>0</v>
      </c>
      <c r="E2046">
        <v>0</v>
      </c>
      <c r="F2046">
        <v>1</v>
      </c>
      <c r="G2046">
        <v>0</v>
      </c>
      <c r="H2046">
        <v>0</v>
      </c>
      <c r="I2046">
        <v>0</v>
      </c>
      <c r="J2046">
        <v>0</v>
      </c>
      <c r="K2046">
        <v>1</v>
      </c>
    </row>
    <row r="2047" spans="1:11" x14ac:dyDescent="0.4">
      <c r="A2047">
        <v>1963</v>
      </c>
      <c r="B2047" t="s">
        <v>95</v>
      </c>
      <c r="C2047" t="s">
        <v>68</v>
      </c>
      <c r="D2047">
        <v>0</v>
      </c>
      <c r="E2047">
        <v>0</v>
      </c>
      <c r="F2047">
        <v>0</v>
      </c>
      <c r="G2047">
        <v>1</v>
      </c>
      <c r="H2047">
        <v>0</v>
      </c>
      <c r="I2047">
        <v>0</v>
      </c>
      <c r="J2047">
        <v>1</v>
      </c>
      <c r="K2047">
        <v>1</v>
      </c>
    </row>
    <row r="2048" spans="1:11" x14ac:dyDescent="0.4">
      <c r="A2048">
        <v>1964</v>
      </c>
      <c r="B2048" t="s">
        <v>95</v>
      </c>
      <c r="C2048" t="s">
        <v>68</v>
      </c>
      <c r="D2048">
        <v>0</v>
      </c>
      <c r="E2048">
        <v>0</v>
      </c>
      <c r="F2048">
        <v>0</v>
      </c>
      <c r="G2048">
        <v>0</v>
      </c>
      <c r="H2048">
        <v>0</v>
      </c>
      <c r="I2048">
        <v>0</v>
      </c>
      <c r="J2048">
        <v>0</v>
      </c>
      <c r="K2048">
        <v>0</v>
      </c>
    </row>
    <row r="2049" spans="1:11" x14ac:dyDescent="0.4">
      <c r="A2049">
        <v>1965</v>
      </c>
      <c r="B2049" t="s">
        <v>95</v>
      </c>
      <c r="C2049" t="s">
        <v>68</v>
      </c>
      <c r="D2049">
        <v>0</v>
      </c>
      <c r="E2049">
        <v>0</v>
      </c>
      <c r="F2049">
        <v>0</v>
      </c>
      <c r="G2049">
        <v>0</v>
      </c>
      <c r="H2049">
        <v>0</v>
      </c>
      <c r="I2049">
        <v>0</v>
      </c>
      <c r="J2049">
        <v>0</v>
      </c>
      <c r="K2049">
        <v>0</v>
      </c>
    </row>
    <row r="2050" spans="1:11" x14ac:dyDescent="0.4">
      <c r="A2050">
        <v>1966</v>
      </c>
      <c r="B2050" t="s">
        <v>95</v>
      </c>
      <c r="C2050" t="s">
        <v>68</v>
      </c>
      <c r="D2050">
        <v>0</v>
      </c>
      <c r="E2050">
        <v>0</v>
      </c>
      <c r="F2050">
        <v>0</v>
      </c>
      <c r="G2050">
        <v>0</v>
      </c>
      <c r="H2050">
        <v>0</v>
      </c>
      <c r="I2050">
        <v>0</v>
      </c>
      <c r="J2050">
        <v>0</v>
      </c>
      <c r="K2050">
        <v>0</v>
      </c>
    </row>
    <row r="2051" spans="1:11" x14ac:dyDescent="0.4">
      <c r="A2051">
        <v>1967</v>
      </c>
      <c r="B2051" t="s">
        <v>95</v>
      </c>
      <c r="C2051" t="s">
        <v>68</v>
      </c>
      <c r="D2051">
        <v>0</v>
      </c>
      <c r="E2051">
        <v>0</v>
      </c>
      <c r="F2051">
        <v>0</v>
      </c>
      <c r="G2051">
        <v>0</v>
      </c>
      <c r="H2051">
        <v>0</v>
      </c>
      <c r="I2051">
        <v>0</v>
      </c>
      <c r="J2051">
        <v>0</v>
      </c>
      <c r="K2051">
        <v>0</v>
      </c>
    </row>
    <row r="2052" spans="1:11" x14ac:dyDescent="0.4">
      <c r="A2052">
        <v>1968</v>
      </c>
      <c r="B2052" t="s">
        <v>95</v>
      </c>
      <c r="C2052" t="s">
        <v>68</v>
      </c>
      <c r="D2052">
        <v>0</v>
      </c>
      <c r="E2052">
        <v>0</v>
      </c>
      <c r="F2052">
        <v>0</v>
      </c>
      <c r="G2052">
        <v>0</v>
      </c>
      <c r="H2052">
        <v>0</v>
      </c>
      <c r="I2052">
        <v>0</v>
      </c>
      <c r="J2052">
        <v>0</v>
      </c>
      <c r="K2052">
        <v>0</v>
      </c>
    </row>
    <row r="2053" spans="1:11" x14ac:dyDescent="0.4">
      <c r="A2053">
        <v>1969</v>
      </c>
      <c r="B2053" t="s">
        <v>95</v>
      </c>
      <c r="C2053" t="s">
        <v>68</v>
      </c>
      <c r="D2053">
        <v>0</v>
      </c>
      <c r="E2053">
        <v>0</v>
      </c>
      <c r="F2053">
        <v>0</v>
      </c>
      <c r="G2053">
        <v>0</v>
      </c>
      <c r="H2053">
        <v>0</v>
      </c>
      <c r="I2053">
        <v>0</v>
      </c>
      <c r="J2053">
        <v>0</v>
      </c>
      <c r="K2053">
        <v>0</v>
      </c>
    </row>
    <row r="2054" spans="1:11" x14ac:dyDescent="0.4">
      <c r="A2054">
        <v>1970</v>
      </c>
      <c r="B2054" t="s">
        <v>95</v>
      </c>
      <c r="C2054" t="s">
        <v>68</v>
      </c>
      <c r="D2054">
        <v>0</v>
      </c>
      <c r="E2054">
        <v>0</v>
      </c>
      <c r="F2054">
        <v>0</v>
      </c>
      <c r="G2054">
        <v>0</v>
      </c>
      <c r="H2054">
        <v>0</v>
      </c>
      <c r="I2054">
        <v>0</v>
      </c>
      <c r="J2054">
        <v>0</v>
      </c>
      <c r="K2054">
        <v>0</v>
      </c>
    </row>
    <row r="2055" spans="1:11" x14ac:dyDescent="0.4">
      <c r="A2055">
        <v>1971</v>
      </c>
      <c r="B2055" t="s">
        <v>95</v>
      </c>
      <c r="C2055" t="s">
        <v>68</v>
      </c>
      <c r="D2055">
        <v>0</v>
      </c>
      <c r="E2055">
        <v>0</v>
      </c>
      <c r="F2055">
        <v>0</v>
      </c>
      <c r="G2055">
        <v>0</v>
      </c>
      <c r="H2055">
        <v>0</v>
      </c>
      <c r="I2055">
        <v>0</v>
      </c>
      <c r="J2055">
        <v>0</v>
      </c>
      <c r="K2055">
        <v>0</v>
      </c>
    </row>
    <row r="2056" spans="1:11" x14ac:dyDescent="0.4">
      <c r="A2056">
        <v>1972</v>
      </c>
      <c r="B2056" t="s">
        <v>95</v>
      </c>
      <c r="C2056" t="s">
        <v>68</v>
      </c>
      <c r="D2056">
        <v>0</v>
      </c>
      <c r="E2056">
        <v>0</v>
      </c>
      <c r="F2056">
        <v>0</v>
      </c>
      <c r="G2056">
        <v>0</v>
      </c>
      <c r="H2056">
        <v>0</v>
      </c>
      <c r="I2056">
        <v>0</v>
      </c>
      <c r="J2056">
        <v>0</v>
      </c>
      <c r="K2056">
        <v>0</v>
      </c>
    </row>
    <row r="2057" spans="1:11" x14ac:dyDescent="0.4">
      <c r="A2057">
        <v>1973</v>
      </c>
      <c r="B2057" t="s">
        <v>95</v>
      </c>
      <c r="C2057" t="s">
        <v>68</v>
      </c>
      <c r="D2057">
        <v>0</v>
      </c>
      <c r="E2057">
        <v>0</v>
      </c>
      <c r="F2057">
        <v>0</v>
      </c>
      <c r="G2057">
        <v>0</v>
      </c>
      <c r="H2057">
        <v>0</v>
      </c>
      <c r="I2057">
        <v>0</v>
      </c>
      <c r="J2057">
        <v>0</v>
      </c>
      <c r="K2057">
        <v>0</v>
      </c>
    </row>
    <row r="2058" spans="1:11" x14ac:dyDescent="0.4">
      <c r="A2058">
        <v>1974</v>
      </c>
      <c r="B2058" t="s">
        <v>95</v>
      </c>
      <c r="C2058" t="s">
        <v>68</v>
      </c>
      <c r="D2058">
        <v>0</v>
      </c>
      <c r="E2058">
        <v>0</v>
      </c>
      <c r="F2058">
        <v>0</v>
      </c>
      <c r="G2058">
        <v>0</v>
      </c>
      <c r="H2058">
        <v>0</v>
      </c>
      <c r="I2058">
        <v>0</v>
      </c>
      <c r="J2058">
        <v>0</v>
      </c>
      <c r="K2058">
        <v>0</v>
      </c>
    </row>
    <row r="2059" spans="1:11" x14ac:dyDescent="0.4">
      <c r="A2059">
        <v>1975</v>
      </c>
      <c r="B2059" t="s">
        <v>95</v>
      </c>
      <c r="C2059" t="s">
        <v>68</v>
      </c>
      <c r="D2059">
        <v>0</v>
      </c>
      <c r="E2059">
        <v>0</v>
      </c>
      <c r="F2059">
        <v>0</v>
      </c>
      <c r="G2059">
        <v>0</v>
      </c>
      <c r="H2059">
        <v>0</v>
      </c>
      <c r="I2059">
        <v>0</v>
      </c>
      <c r="J2059">
        <v>0</v>
      </c>
      <c r="K2059">
        <v>0</v>
      </c>
    </row>
    <row r="2060" spans="1:11" x14ac:dyDescent="0.4">
      <c r="A2060">
        <v>1976</v>
      </c>
      <c r="B2060" t="s">
        <v>95</v>
      </c>
      <c r="C2060" t="s">
        <v>68</v>
      </c>
      <c r="D2060">
        <v>0</v>
      </c>
      <c r="E2060">
        <v>0</v>
      </c>
      <c r="F2060">
        <v>0</v>
      </c>
      <c r="G2060">
        <v>0</v>
      </c>
      <c r="H2060">
        <v>1</v>
      </c>
      <c r="I2060">
        <v>0</v>
      </c>
      <c r="J2060">
        <v>0</v>
      </c>
      <c r="K2060">
        <v>0</v>
      </c>
    </row>
    <row r="2061" spans="1:11" x14ac:dyDescent="0.4">
      <c r="A2061">
        <v>1977</v>
      </c>
      <c r="B2061" t="s">
        <v>95</v>
      </c>
      <c r="C2061" t="s">
        <v>68</v>
      </c>
      <c r="D2061">
        <v>0</v>
      </c>
      <c r="E2061">
        <v>0</v>
      </c>
      <c r="F2061">
        <v>0</v>
      </c>
      <c r="G2061">
        <v>0</v>
      </c>
      <c r="H2061">
        <v>2</v>
      </c>
      <c r="I2061">
        <v>0</v>
      </c>
      <c r="J2061">
        <v>2</v>
      </c>
      <c r="K2061">
        <v>2</v>
      </c>
    </row>
    <row r="2062" spans="1:11" x14ac:dyDescent="0.4">
      <c r="A2062">
        <v>1978</v>
      </c>
      <c r="B2062" t="s">
        <v>95</v>
      </c>
      <c r="C2062" t="s">
        <v>68</v>
      </c>
      <c r="D2062">
        <v>0</v>
      </c>
      <c r="E2062">
        <v>0</v>
      </c>
      <c r="F2062">
        <v>0</v>
      </c>
      <c r="G2062">
        <v>0</v>
      </c>
      <c r="H2062">
        <v>2</v>
      </c>
      <c r="I2062">
        <v>0</v>
      </c>
      <c r="J2062">
        <v>2</v>
      </c>
      <c r="K2062">
        <v>2</v>
      </c>
    </row>
    <row r="2063" spans="1:11" x14ac:dyDescent="0.4">
      <c r="A2063">
        <v>1979</v>
      </c>
      <c r="B2063" t="s">
        <v>95</v>
      </c>
      <c r="C2063" t="s">
        <v>68</v>
      </c>
      <c r="D2063">
        <v>0</v>
      </c>
      <c r="E2063">
        <v>0</v>
      </c>
      <c r="F2063">
        <v>0</v>
      </c>
      <c r="G2063">
        <v>0</v>
      </c>
      <c r="H2063">
        <v>0</v>
      </c>
      <c r="I2063">
        <v>0</v>
      </c>
      <c r="J2063">
        <v>0</v>
      </c>
      <c r="K2063">
        <v>0</v>
      </c>
    </row>
    <row r="2064" spans="1:11" x14ac:dyDescent="0.4">
      <c r="A2064">
        <v>1981</v>
      </c>
      <c r="B2064" t="s">
        <v>95</v>
      </c>
      <c r="C2064" t="s">
        <v>68</v>
      </c>
      <c r="D2064">
        <v>0</v>
      </c>
      <c r="E2064">
        <v>0</v>
      </c>
      <c r="F2064">
        <v>0</v>
      </c>
      <c r="G2064">
        <v>0</v>
      </c>
      <c r="H2064">
        <v>1</v>
      </c>
      <c r="I2064">
        <v>0</v>
      </c>
      <c r="J2064">
        <v>1</v>
      </c>
      <c r="K2064">
        <v>1</v>
      </c>
    </row>
    <row r="2065" spans="1:11" x14ac:dyDescent="0.4">
      <c r="A2065">
        <v>1982</v>
      </c>
      <c r="B2065" t="s">
        <v>95</v>
      </c>
      <c r="C2065" t="s">
        <v>68</v>
      </c>
      <c r="D2065">
        <v>0</v>
      </c>
      <c r="E2065">
        <v>0</v>
      </c>
      <c r="F2065">
        <v>0</v>
      </c>
      <c r="G2065">
        <v>0</v>
      </c>
      <c r="H2065">
        <v>0</v>
      </c>
      <c r="I2065">
        <v>0</v>
      </c>
      <c r="J2065">
        <v>0</v>
      </c>
      <c r="K2065">
        <v>0</v>
      </c>
    </row>
    <row r="2066" spans="1:11" x14ac:dyDescent="0.4">
      <c r="A2066">
        <v>1983</v>
      </c>
      <c r="B2066" t="s">
        <v>95</v>
      </c>
      <c r="C2066" t="s">
        <v>68</v>
      </c>
      <c r="D2066">
        <v>0</v>
      </c>
      <c r="E2066">
        <v>0</v>
      </c>
      <c r="F2066">
        <v>0</v>
      </c>
      <c r="G2066">
        <v>0</v>
      </c>
      <c r="H2066">
        <v>0</v>
      </c>
      <c r="I2066">
        <v>0</v>
      </c>
      <c r="J2066">
        <v>0</v>
      </c>
      <c r="K2066">
        <v>0</v>
      </c>
    </row>
    <row r="2067" spans="1:11" x14ac:dyDescent="0.4">
      <c r="A2067">
        <v>1984</v>
      </c>
      <c r="B2067" t="s">
        <v>95</v>
      </c>
      <c r="C2067" t="s">
        <v>68</v>
      </c>
      <c r="D2067">
        <v>0</v>
      </c>
      <c r="E2067">
        <v>0</v>
      </c>
      <c r="F2067">
        <v>0</v>
      </c>
      <c r="G2067">
        <v>0</v>
      </c>
      <c r="H2067">
        <v>0</v>
      </c>
      <c r="I2067">
        <v>0</v>
      </c>
      <c r="J2067">
        <v>0</v>
      </c>
      <c r="K2067">
        <v>0</v>
      </c>
    </row>
    <row r="2068" spans="1:11" x14ac:dyDescent="0.4">
      <c r="A2068">
        <v>1985</v>
      </c>
      <c r="B2068" t="s">
        <v>95</v>
      </c>
      <c r="C2068" t="s">
        <v>68</v>
      </c>
      <c r="D2068">
        <v>0</v>
      </c>
      <c r="E2068">
        <v>0</v>
      </c>
      <c r="F2068">
        <v>0</v>
      </c>
      <c r="G2068">
        <v>0</v>
      </c>
      <c r="H2068">
        <v>0</v>
      </c>
      <c r="I2068">
        <v>0</v>
      </c>
      <c r="J2068">
        <v>0</v>
      </c>
      <c r="K2068">
        <v>0</v>
      </c>
    </row>
    <row r="2069" spans="1:11" x14ac:dyDescent="0.4">
      <c r="A2069">
        <v>1986</v>
      </c>
      <c r="B2069" t="s">
        <v>95</v>
      </c>
      <c r="C2069" t="s">
        <v>68</v>
      </c>
      <c r="D2069">
        <v>0</v>
      </c>
      <c r="E2069">
        <v>0</v>
      </c>
      <c r="F2069">
        <v>0</v>
      </c>
      <c r="G2069">
        <v>0</v>
      </c>
      <c r="H2069">
        <v>0</v>
      </c>
      <c r="I2069">
        <v>0</v>
      </c>
      <c r="J2069">
        <v>0</v>
      </c>
      <c r="K2069">
        <v>0</v>
      </c>
    </row>
    <row r="2070" spans="1:11" x14ac:dyDescent="0.4">
      <c r="A2070">
        <v>1987</v>
      </c>
      <c r="B2070" t="s">
        <v>95</v>
      </c>
      <c r="C2070" t="s">
        <v>68</v>
      </c>
      <c r="D2070">
        <v>0</v>
      </c>
      <c r="E2070">
        <v>0</v>
      </c>
      <c r="F2070">
        <v>0</v>
      </c>
      <c r="G2070">
        <v>0</v>
      </c>
      <c r="H2070">
        <v>0</v>
      </c>
      <c r="I2070">
        <v>0</v>
      </c>
      <c r="J2070">
        <v>0</v>
      </c>
      <c r="K2070">
        <v>0</v>
      </c>
    </row>
    <row r="2071" spans="1:11" x14ac:dyDescent="0.4">
      <c r="A2071">
        <v>1988</v>
      </c>
      <c r="B2071" t="s">
        <v>95</v>
      </c>
      <c r="C2071" t="s">
        <v>68</v>
      </c>
      <c r="D2071">
        <v>0</v>
      </c>
      <c r="E2071">
        <v>0</v>
      </c>
      <c r="F2071">
        <v>0</v>
      </c>
      <c r="G2071">
        <v>0</v>
      </c>
      <c r="H2071">
        <v>0</v>
      </c>
      <c r="I2071">
        <v>0</v>
      </c>
      <c r="J2071">
        <v>0</v>
      </c>
      <c r="K2071">
        <v>0</v>
      </c>
    </row>
    <row r="2072" spans="1:11" x14ac:dyDescent="0.4">
      <c r="A2072">
        <v>1989</v>
      </c>
      <c r="B2072" t="s">
        <v>95</v>
      </c>
      <c r="C2072" t="s">
        <v>68</v>
      </c>
      <c r="D2072">
        <v>0</v>
      </c>
      <c r="E2072">
        <v>0</v>
      </c>
      <c r="F2072">
        <v>0</v>
      </c>
      <c r="G2072">
        <v>0</v>
      </c>
      <c r="H2072">
        <v>0</v>
      </c>
      <c r="I2072">
        <v>0</v>
      </c>
      <c r="J2072">
        <v>0</v>
      </c>
      <c r="K2072">
        <v>0</v>
      </c>
    </row>
    <row r="2073" spans="1:11" x14ac:dyDescent="0.4">
      <c r="A2073">
        <v>1990</v>
      </c>
      <c r="B2073" t="s">
        <v>95</v>
      </c>
      <c r="C2073" t="s">
        <v>68</v>
      </c>
      <c r="D2073">
        <v>0</v>
      </c>
      <c r="E2073">
        <v>0</v>
      </c>
      <c r="F2073">
        <v>0</v>
      </c>
      <c r="G2073">
        <v>1</v>
      </c>
      <c r="H2073">
        <v>0</v>
      </c>
      <c r="I2073">
        <v>3</v>
      </c>
      <c r="J2073">
        <v>4</v>
      </c>
      <c r="K2073">
        <v>4</v>
      </c>
    </row>
    <row r="2074" spans="1:11" x14ac:dyDescent="0.4">
      <c r="A2074">
        <v>1991</v>
      </c>
      <c r="B2074" t="s">
        <v>95</v>
      </c>
      <c r="C2074" t="s">
        <v>68</v>
      </c>
      <c r="D2074">
        <v>0</v>
      </c>
      <c r="E2074">
        <v>0</v>
      </c>
      <c r="F2074">
        <v>0</v>
      </c>
      <c r="G2074">
        <v>0</v>
      </c>
      <c r="H2074">
        <v>0</v>
      </c>
      <c r="I2074">
        <v>0</v>
      </c>
      <c r="J2074">
        <v>0</v>
      </c>
      <c r="K2074">
        <v>0</v>
      </c>
    </row>
    <row r="2075" spans="1:11" x14ac:dyDescent="0.4">
      <c r="A2075">
        <v>1992</v>
      </c>
      <c r="B2075" t="s">
        <v>95</v>
      </c>
      <c r="C2075" t="s">
        <v>68</v>
      </c>
      <c r="D2075">
        <v>0</v>
      </c>
      <c r="E2075">
        <v>0</v>
      </c>
      <c r="F2075">
        <v>0</v>
      </c>
      <c r="G2075">
        <v>0</v>
      </c>
      <c r="H2075">
        <v>0</v>
      </c>
      <c r="I2075">
        <v>0</v>
      </c>
      <c r="J2075">
        <v>0</v>
      </c>
      <c r="K2075">
        <v>0</v>
      </c>
    </row>
    <row r="2076" spans="1:11" x14ac:dyDescent="0.4">
      <c r="A2076">
        <v>1993</v>
      </c>
      <c r="B2076" t="s">
        <v>95</v>
      </c>
      <c r="C2076" t="s">
        <v>68</v>
      </c>
      <c r="D2076">
        <v>0</v>
      </c>
      <c r="E2076">
        <v>0</v>
      </c>
      <c r="F2076">
        <v>0</v>
      </c>
      <c r="G2076">
        <v>0</v>
      </c>
      <c r="H2076">
        <v>0</v>
      </c>
      <c r="I2076">
        <v>0</v>
      </c>
      <c r="J2076">
        <v>0</v>
      </c>
      <c r="K2076">
        <v>0</v>
      </c>
    </row>
    <row r="2077" spans="1:11" x14ac:dyDescent="0.4">
      <c r="A2077">
        <v>1994</v>
      </c>
      <c r="B2077" t="s">
        <v>95</v>
      </c>
      <c r="C2077" t="s">
        <v>68</v>
      </c>
      <c r="D2077">
        <v>0</v>
      </c>
      <c r="E2077">
        <v>0</v>
      </c>
      <c r="F2077">
        <v>0</v>
      </c>
      <c r="G2077">
        <v>0</v>
      </c>
      <c r="H2077">
        <v>0</v>
      </c>
      <c r="I2077">
        <v>0</v>
      </c>
      <c r="J2077">
        <v>0</v>
      </c>
      <c r="K2077">
        <v>0</v>
      </c>
    </row>
    <row r="2078" spans="1:11" x14ac:dyDescent="0.4">
      <c r="A2078">
        <v>1995</v>
      </c>
      <c r="B2078" t="s">
        <v>95</v>
      </c>
      <c r="C2078" t="s">
        <v>68</v>
      </c>
      <c r="D2078">
        <v>0</v>
      </c>
      <c r="E2078">
        <v>0</v>
      </c>
      <c r="F2078">
        <v>0</v>
      </c>
      <c r="G2078">
        <v>0</v>
      </c>
      <c r="H2078">
        <v>0</v>
      </c>
      <c r="I2078">
        <v>0</v>
      </c>
      <c r="J2078">
        <v>0</v>
      </c>
      <c r="K2078">
        <v>0</v>
      </c>
    </row>
    <row r="2079" spans="1:11" x14ac:dyDescent="0.4">
      <c r="A2079">
        <v>1996</v>
      </c>
      <c r="B2079" t="s">
        <v>95</v>
      </c>
      <c r="C2079" t="s">
        <v>68</v>
      </c>
      <c r="D2079">
        <v>0</v>
      </c>
      <c r="E2079">
        <v>0</v>
      </c>
      <c r="F2079">
        <v>0</v>
      </c>
      <c r="G2079">
        <v>0</v>
      </c>
      <c r="H2079">
        <v>0</v>
      </c>
      <c r="I2079">
        <v>0</v>
      </c>
      <c r="J2079">
        <v>0</v>
      </c>
      <c r="K2079">
        <v>0</v>
      </c>
    </row>
    <row r="2080" spans="1:11" x14ac:dyDescent="0.4">
      <c r="A2080">
        <v>1997</v>
      </c>
      <c r="B2080" t="s">
        <v>95</v>
      </c>
      <c r="C2080" t="s">
        <v>68</v>
      </c>
      <c r="D2080">
        <v>0</v>
      </c>
      <c r="E2080">
        <v>0</v>
      </c>
      <c r="F2080">
        <v>0</v>
      </c>
      <c r="G2080">
        <v>0</v>
      </c>
      <c r="H2080">
        <v>0</v>
      </c>
      <c r="I2080">
        <v>0</v>
      </c>
      <c r="J2080">
        <v>0</v>
      </c>
      <c r="K2080">
        <v>0</v>
      </c>
    </row>
    <row r="2081" spans="1:11" x14ac:dyDescent="0.4">
      <c r="A2081">
        <v>1998</v>
      </c>
      <c r="B2081" t="s">
        <v>95</v>
      </c>
      <c r="C2081" t="s">
        <v>68</v>
      </c>
      <c r="D2081">
        <v>0</v>
      </c>
      <c r="E2081">
        <v>0</v>
      </c>
      <c r="F2081">
        <v>0</v>
      </c>
      <c r="G2081">
        <v>0</v>
      </c>
      <c r="H2081">
        <v>0</v>
      </c>
      <c r="I2081">
        <v>0</v>
      </c>
      <c r="J2081">
        <v>0</v>
      </c>
      <c r="K2081">
        <v>0</v>
      </c>
    </row>
    <row r="2082" spans="1:11" x14ac:dyDescent="0.4">
      <c r="A2082">
        <v>1999</v>
      </c>
      <c r="B2082" t="s">
        <v>95</v>
      </c>
      <c r="C2082" t="s">
        <v>68</v>
      </c>
      <c r="D2082">
        <v>0</v>
      </c>
      <c r="E2082">
        <v>0</v>
      </c>
      <c r="F2082">
        <v>0</v>
      </c>
      <c r="G2082">
        <v>0</v>
      </c>
      <c r="H2082">
        <v>0</v>
      </c>
      <c r="I2082">
        <v>0</v>
      </c>
      <c r="J2082">
        <v>0</v>
      </c>
      <c r="K2082">
        <v>0</v>
      </c>
    </row>
    <row r="2083" spans="1:11" x14ac:dyDescent="0.4">
      <c r="A2083">
        <v>1889</v>
      </c>
      <c r="B2083" t="s">
        <v>95</v>
      </c>
      <c r="C2083" t="s">
        <v>40</v>
      </c>
      <c r="F2083">
        <v>1007</v>
      </c>
    </row>
    <row r="2084" spans="1:11" x14ac:dyDescent="0.4">
      <c r="A2084">
        <v>1890</v>
      </c>
      <c r="B2084" t="s">
        <v>95</v>
      </c>
      <c r="C2084" t="s">
        <v>40</v>
      </c>
      <c r="F2084">
        <v>1110</v>
      </c>
    </row>
    <row r="2085" spans="1:11" x14ac:dyDescent="0.4">
      <c r="A2085">
        <v>1891</v>
      </c>
      <c r="B2085" t="s">
        <v>95</v>
      </c>
      <c r="C2085" t="s">
        <v>40</v>
      </c>
      <c r="D2085">
        <v>130</v>
      </c>
      <c r="E2085">
        <v>907</v>
      </c>
      <c r="F2085">
        <v>1037</v>
      </c>
    </row>
    <row r="2086" spans="1:11" x14ac:dyDescent="0.4">
      <c r="A2086">
        <v>1892</v>
      </c>
      <c r="B2086" t="s">
        <v>95</v>
      </c>
      <c r="C2086" t="s">
        <v>40</v>
      </c>
      <c r="D2086">
        <v>197</v>
      </c>
      <c r="E2086">
        <v>1640</v>
      </c>
      <c r="F2086">
        <v>1837</v>
      </c>
    </row>
    <row r="2087" spans="1:11" x14ac:dyDescent="0.4">
      <c r="A2087">
        <v>1893</v>
      </c>
      <c r="B2087" t="s">
        <v>95</v>
      </c>
      <c r="C2087" t="s">
        <v>40</v>
      </c>
      <c r="D2087">
        <v>287</v>
      </c>
      <c r="E2087">
        <v>2059</v>
      </c>
      <c r="F2087">
        <v>2346</v>
      </c>
    </row>
    <row r="2088" spans="1:11" x14ac:dyDescent="0.4">
      <c r="A2088">
        <v>1894</v>
      </c>
      <c r="B2088" t="s">
        <v>95</v>
      </c>
      <c r="C2088" t="s">
        <v>40</v>
      </c>
      <c r="D2088">
        <v>267</v>
      </c>
      <c r="E2088">
        <v>2705</v>
      </c>
      <c r="F2088">
        <v>2972</v>
      </c>
    </row>
    <row r="2089" spans="1:11" x14ac:dyDescent="0.4">
      <c r="A2089">
        <v>1895</v>
      </c>
      <c r="B2089" t="s">
        <v>95</v>
      </c>
      <c r="C2089" t="s">
        <v>40</v>
      </c>
      <c r="D2089">
        <v>202</v>
      </c>
      <c r="E2089">
        <v>3164</v>
      </c>
      <c r="F2089">
        <v>3366</v>
      </c>
    </row>
    <row r="2090" spans="1:11" x14ac:dyDescent="0.4">
      <c r="A2090">
        <v>1896</v>
      </c>
      <c r="B2090" t="s">
        <v>95</v>
      </c>
      <c r="C2090" t="s">
        <v>40</v>
      </c>
      <c r="D2090">
        <v>170</v>
      </c>
      <c r="E2090">
        <v>1217</v>
      </c>
      <c r="F2090">
        <v>1387</v>
      </c>
    </row>
    <row r="2091" spans="1:11" x14ac:dyDescent="0.4">
      <c r="A2091">
        <v>1897</v>
      </c>
      <c r="B2091" t="s">
        <v>95</v>
      </c>
      <c r="C2091" t="s">
        <v>40</v>
      </c>
      <c r="D2091">
        <v>259</v>
      </c>
      <c r="E2091">
        <v>1341</v>
      </c>
      <c r="F2091">
        <v>1600</v>
      </c>
    </row>
    <row r="2092" spans="1:11" x14ac:dyDescent="0.4">
      <c r="A2092">
        <v>1898</v>
      </c>
      <c r="B2092" t="s">
        <v>95</v>
      </c>
      <c r="C2092" t="s">
        <v>40</v>
      </c>
      <c r="D2092">
        <v>252</v>
      </c>
      <c r="E2092">
        <v>1065</v>
      </c>
      <c r="F2092">
        <v>1317</v>
      </c>
    </row>
    <row r="2093" spans="1:11" x14ac:dyDescent="0.4">
      <c r="A2093">
        <v>1899</v>
      </c>
      <c r="B2093" t="s">
        <v>95</v>
      </c>
      <c r="C2093" t="s">
        <v>40</v>
      </c>
      <c r="D2093">
        <v>336</v>
      </c>
      <c r="E2093">
        <v>1047</v>
      </c>
      <c r="F2093">
        <v>1383</v>
      </c>
    </row>
    <row r="2094" spans="1:11" x14ac:dyDescent="0.4">
      <c r="A2094">
        <v>1900</v>
      </c>
      <c r="B2094" t="s">
        <v>95</v>
      </c>
      <c r="C2094" t="s">
        <v>40</v>
      </c>
      <c r="D2094">
        <v>368</v>
      </c>
      <c r="E2094">
        <v>1342</v>
      </c>
      <c r="F2094">
        <v>1710</v>
      </c>
    </row>
    <row r="2095" spans="1:11" x14ac:dyDescent="0.4">
      <c r="A2095">
        <v>1901</v>
      </c>
      <c r="B2095" t="s">
        <v>95</v>
      </c>
      <c r="C2095" t="s">
        <v>40</v>
      </c>
      <c r="D2095">
        <v>390</v>
      </c>
      <c r="E2095">
        <v>1355</v>
      </c>
      <c r="F2095">
        <v>1745</v>
      </c>
    </row>
    <row r="2096" spans="1:11" x14ac:dyDescent="0.4">
      <c r="A2096">
        <v>1902</v>
      </c>
      <c r="B2096" t="s">
        <v>95</v>
      </c>
      <c r="C2096" t="s">
        <v>40</v>
      </c>
      <c r="D2096">
        <v>1401</v>
      </c>
      <c r="E2096">
        <v>1413</v>
      </c>
      <c r="F2096">
        <v>2814</v>
      </c>
    </row>
    <row r="2097" spans="1:6" x14ac:dyDescent="0.4">
      <c r="A2097">
        <v>1903</v>
      </c>
      <c r="B2097" t="s">
        <v>95</v>
      </c>
      <c r="C2097" t="s">
        <v>40</v>
      </c>
      <c r="D2097">
        <v>1903</v>
      </c>
      <c r="E2097">
        <v>1622</v>
      </c>
      <c r="F2097">
        <v>3525</v>
      </c>
    </row>
    <row r="2098" spans="1:6" x14ac:dyDescent="0.4">
      <c r="A2098">
        <v>1904</v>
      </c>
      <c r="B2098" t="s">
        <v>95</v>
      </c>
      <c r="C2098" t="s">
        <v>40</v>
      </c>
      <c r="D2098">
        <v>1465</v>
      </c>
      <c r="E2098">
        <v>1389</v>
      </c>
      <c r="F2098">
        <v>2854</v>
      </c>
    </row>
    <row r="2099" spans="1:6" x14ac:dyDescent="0.4">
      <c r="A2099">
        <v>1905</v>
      </c>
      <c r="B2099" t="s">
        <v>95</v>
      </c>
      <c r="C2099" t="s">
        <v>40</v>
      </c>
      <c r="D2099">
        <v>1142</v>
      </c>
      <c r="E2099">
        <v>2316</v>
      </c>
      <c r="F2099">
        <v>3458</v>
      </c>
    </row>
    <row r="2100" spans="1:6" x14ac:dyDescent="0.4">
      <c r="A2100">
        <v>1906</v>
      </c>
      <c r="B2100" t="s">
        <v>95</v>
      </c>
      <c r="C2100" t="s">
        <v>40</v>
      </c>
      <c r="D2100">
        <v>1018</v>
      </c>
      <c r="E2100">
        <v>3002</v>
      </c>
      <c r="F2100">
        <v>4020</v>
      </c>
    </row>
    <row r="2101" spans="1:6" x14ac:dyDescent="0.4">
      <c r="A2101">
        <v>1907</v>
      </c>
      <c r="B2101" t="s">
        <v>95</v>
      </c>
      <c r="C2101" t="s">
        <v>40</v>
      </c>
      <c r="D2101">
        <v>891</v>
      </c>
      <c r="E2101">
        <v>2755</v>
      </c>
      <c r="F2101">
        <v>3646</v>
      </c>
    </row>
    <row r="2102" spans="1:6" x14ac:dyDescent="0.4">
      <c r="A2102">
        <v>1908</v>
      </c>
      <c r="B2102" t="s">
        <v>95</v>
      </c>
      <c r="C2102" t="s">
        <v>40</v>
      </c>
      <c r="D2102">
        <v>1030</v>
      </c>
      <c r="E2102">
        <v>841</v>
      </c>
      <c r="F2102">
        <v>1871</v>
      </c>
    </row>
    <row r="2103" spans="1:6" x14ac:dyDescent="0.4">
      <c r="A2103">
        <v>1909</v>
      </c>
      <c r="B2103" t="s">
        <v>95</v>
      </c>
      <c r="C2103" t="s">
        <v>40</v>
      </c>
    </row>
    <row r="2104" spans="1:6" x14ac:dyDescent="0.4">
      <c r="A2104">
        <v>1910</v>
      </c>
      <c r="B2104" t="s">
        <v>95</v>
      </c>
      <c r="C2104" t="s">
        <v>40</v>
      </c>
    </row>
    <row r="2105" spans="1:6" x14ac:dyDescent="0.4">
      <c r="A2105">
        <v>1911</v>
      </c>
      <c r="B2105" t="s">
        <v>95</v>
      </c>
      <c r="C2105" t="s">
        <v>40</v>
      </c>
    </row>
    <row r="2106" spans="1:6" x14ac:dyDescent="0.4">
      <c r="A2106">
        <v>1912</v>
      </c>
      <c r="B2106" t="s">
        <v>95</v>
      </c>
      <c r="C2106" t="s">
        <v>40</v>
      </c>
      <c r="F2106">
        <v>1320</v>
      </c>
    </row>
    <row r="2107" spans="1:6" x14ac:dyDescent="0.4">
      <c r="A2107">
        <v>1913</v>
      </c>
      <c r="B2107" t="s">
        <v>95</v>
      </c>
      <c r="C2107" t="s">
        <v>40</v>
      </c>
      <c r="F2107">
        <v>1580</v>
      </c>
    </row>
    <row r="2108" spans="1:6" x14ac:dyDescent="0.4">
      <c r="A2108">
        <v>1914</v>
      </c>
      <c r="B2108" t="s">
        <v>95</v>
      </c>
      <c r="C2108" t="s">
        <v>40</v>
      </c>
      <c r="F2108">
        <v>1501</v>
      </c>
    </row>
    <row r="2109" spans="1:6" x14ac:dyDescent="0.4">
      <c r="A2109">
        <v>1915</v>
      </c>
      <c r="B2109" t="s">
        <v>95</v>
      </c>
      <c r="C2109" t="s">
        <v>40</v>
      </c>
      <c r="F2109">
        <v>2306</v>
      </c>
    </row>
    <row r="2110" spans="1:6" x14ac:dyDescent="0.4">
      <c r="A2110">
        <v>1916</v>
      </c>
      <c r="B2110" t="s">
        <v>95</v>
      </c>
      <c r="C2110" t="s">
        <v>40</v>
      </c>
      <c r="D2110">
        <v>1254</v>
      </c>
      <c r="E2110">
        <v>1012</v>
      </c>
      <c r="F2110">
        <v>2266</v>
      </c>
    </row>
    <row r="2111" spans="1:6" x14ac:dyDescent="0.4">
      <c r="A2111">
        <v>1917</v>
      </c>
      <c r="B2111" t="s">
        <v>95</v>
      </c>
      <c r="C2111" t="s">
        <v>40</v>
      </c>
      <c r="D2111">
        <v>975</v>
      </c>
      <c r="E2111">
        <v>490</v>
      </c>
      <c r="F2111">
        <v>1465</v>
      </c>
    </row>
    <row r="2112" spans="1:6" x14ac:dyDescent="0.4">
      <c r="A2112">
        <v>1918</v>
      </c>
      <c r="B2112" t="s">
        <v>95</v>
      </c>
      <c r="C2112" t="s">
        <v>40</v>
      </c>
      <c r="D2112">
        <v>1137</v>
      </c>
      <c r="E2112">
        <v>641</v>
      </c>
      <c r="F2112">
        <v>1778</v>
      </c>
    </row>
    <row r="2113" spans="1:6" x14ac:dyDescent="0.4">
      <c r="A2113">
        <v>1919</v>
      </c>
      <c r="B2113" t="s">
        <v>95</v>
      </c>
      <c r="C2113" t="s">
        <v>40</v>
      </c>
      <c r="D2113">
        <v>1579</v>
      </c>
      <c r="E2113">
        <v>1135</v>
      </c>
      <c r="F2113">
        <v>2714</v>
      </c>
    </row>
    <row r="2114" spans="1:6" x14ac:dyDescent="0.4">
      <c r="A2114">
        <v>1920</v>
      </c>
      <c r="B2114" t="s">
        <v>95</v>
      </c>
      <c r="C2114" t="s">
        <v>40</v>
      </c>
      <c r="D2114">
        <v>737</v>
      </c>
      <c r="E2114">
        <v>1164</v>
      </c>
      <c r="F2114">
        <v>1901</v>
      </c>
    </row>
    <row r="2115" spans="1:6" x14ac:dyDescent="0.4">
      <c r="A2115">
        <v>1921</v>
      </c>
      <c r="B2115" t="s">
        <v>95</v>
      </c>
      <c r="C2115" t="s">
        <v>40</v>
      </c>
      <c r="D2115">
        <v>775</v>
      </c>
      <c r="E2115">
        <v>1028</v>
      </c>
      <c r="F2115">
        <v>1803</v>
      </c>
    </row>
    <row r="2116" spans="1:6" x14ac:dyDescent="0.4">
      <c r="A2116">
        <v>1922</v>
      </c>
      <c r="B2116" t="s">
        <v>95</v>
      </c>
      <c r="C2116" t="s">
        <v>40</v>
      </c>
      <c r="D2116">
        <v>772</v>
      </c>
      <c r="E2116">
        <v>1214</v>
      </c>
      <c r="F2116">
        <v>1986</v>
      </c>
    </row>
    <row r="2117" spans="1:6" x14ac:dyDescent="0.4">
      <c r="A2117">
        <v>1923</v>
      </c>
      <c r="B2117" t="s">
        <v>95</v>
      </c>
      <c r="C2117" t="s">
        <v>40</v>
      </c>
      <c r="D2117">
        <v>741</v>
      </c>
      <c r="E2117">
        <v>704</v>
      </c>
      <c r="F2117">
        <v>1445</v>
      </c>
    </row>
    <row r="2118" spans="1:6" x14ac:dyDescent="0.4">
      <c r="A2118">
        <v>1924</v>
      </c>
      <c r="B2118" t="s">
        <v>95</v>
      </c>
      <c r="C2118" t="s">
        <v>40</v>
      </c>
      <c r="D2118">
        <v>664</v>
      </c>
      <c r="E2118">
        <v>408</v>
      </c>
      <c r="F2118">
        <v>1072</v>
      </c>
    </row>
    <row r="2119" spans="1:6" x14ac:dyDescent="0.4">
      <c r="A2119">
        <v>1925</v>
      </c>
      <c r="B2119" t="s">
        <v>95</v>
      </c>
      <c r="C2119" t="s">
        <v>40</v>
      </c>
      <c r="D2119">
        <v>772</v>
      </c>
      <c r="E2119">
        <v>602</v>
      </c>
      <c r="F2119">
        <v>1374</v>
      </c>
    </row>
    <row r="2120" spans="1:6" x14ac:dyDescent="0.4">
      <c r="A2120">
        <v>1926</v>
      </c>
      <c r="B2120" t="s">
        <v>95</v>
      </c>
      <c r="C2120" t="s">
        <v>40</v>
      </c>
      <c r="D2120">
        <v>972</v>
      </c>
      <c r="E2120">
        <v>855</v>
      </c>
      <c r="F2120">
        <v>1827</v>
      </c>
    </row>
    <row r="2121" spans="1:6" x14ac:dyDescent="0.4">
      <c r="A2121">
        <v>1927</v>
      </c>
      <c r="B2121" t="s">
        <v>95</v>
      </c>
      <c r="C2121" t="s">
        <v>40</v>
      </c>
      <c r="D2121">
        <v>878</v>
      </c>
      <c r="E2121">
        <v>1582</v>
      </c>
      <c r="F2121">
        <v>2460</v>
      </c>
    </row>
    <row r="2122" spans="1:6" x14ac:dyDescent="0.4">
      <c r="A2122">
        <v>1928</v>
      </c>
      <c r="B2122" t="s">
        <v>95</v>
      </c>
      <c r="C2122" t="s">
        <v>40</v>
      </c>
      <c r="D2122">
        <v>1014</v>
      </c>
      <c r="E2122">
        <v>859</v>
      </c>
      <c r="F2122">
        <v>1873</v>
      </c>
    </row>
    <row r="2123" spans="1:6" x14ac:dyDescent="0.4">
      <c r="A2123">
        <v>1929</v>
      </c>
      <c r="B2123" t="s">
        <v>95</v>
      </c>
      <c r="C2123" t="s">
        <v>40</v>
      </c>
      <c r="D2123">
        <v>356</v>
      </c>
      <c r="E2123">
        <v>1219</v>
      </c>
      <c r="F2123">
        <v>1575</v>
      </c>
    </row>
    <row r="2124" spans="1:6" x14ac:dyDescent="0.4">
      <c r="A2124">
        <v>1930</v>
      </c>
      <c r="B2124" t="s">
        <v>95</v>
      </c>
      <c r="C2124" t="s">
        <v>40</v>
      </c>
      <c r="D2124">
        <v>543</v>
      </c>
      <c r="E2124">
        <v>1694</v>
      </c>
      <c r="F2124">
        <v>2237</v>
      </c>
    </row>
    <row r="2125" spans="1:6" x14ac:dyDescent="0.4">
      <c r="A2125">
        <v>1931</v>
      </c>
      <c r="B2125" t="s">
        <v>95</v>
      </c>
      <c r="C2125" t="s">
        <v>40</v>
      </c>
      <c r="D2125">
        <v>914</v>
      </c>
      <c r="E2125">
        <v>1218</v>
      </c>
      <c r="F2125">
        <v>2132</v>
      </c>
    </row>
    <row r="2126" spans="1:6" x14ac:dyDescent="0.4">
      <c r="A2126">
        <v>1932</v>
      </c>
      <c r="B2126" t="s">
        <v>95</v>
      </c>
      <c r="C2126" t="s">
        <v>40</v>
      </c>
      <c r="D2126">
        <v>1082</v>
      </c>
      <c r="E2126">
        <v>1321</v>
      </c>
      <c r="F2126">
        <v>2403</v>
      </c>
    </row>
    <row r="2127" spans="1:6" x14ac:dyDescent="0.4">
      <c r="A2127">
        <v>1933</v>
      </c>
      <c r="B2127" t="s">
        <v>95</v>
      </c>
      <c r="C2127" t="s">
        <v>40</v>
      </c>
      <c r="D2127">
        <v>781</v>
      </c>
      <c r="E2127">
        <v>1109</v>
      </c>
      <c r="F2127">
        <v>1890</v>
      </c>
    </row>
    <row r="2128" spans="1:6" x14ac:dyDescent="0.4">
      <c r="A2128">
        <v>1934</v>
      </c>
      <c r="B2128" t="s">
        <v>95</v>
      </c>
      <c r="C2128" t="s">
        <v>40</v>
      </c>
      <c r="D2128">
        <v>940</v>
      </c>
      <c r="E2128">
        <v>1184</v>
      </c>
      <c r="F2128">
        <v>2124</v>
      </c>
    </row>
    <row r="2129" spans="1:6" x14ac:dyDescent="0.4">
      <c r="A2129">
        <v>1935</v>
      </c>
      <c r="B2129" t="s">
        <v>95</v>
      </c>
      <c r="C2129" t="s">
        <v>40</v>
      </c>
      <c r="D2129">
        <v>934</v>
      </c>
      <c r="E2129">
        <v>832</v>
      </c>
      <c r="F2129">
        <v>1766</v>
      </c>
    </row>
    <row r="2130" spans="1:6" x14ac:dyDescent="0.4">
      <c r="A2130">
        <v>1936</v>
      </c>
      <c r="B2130" t="s">
        <v>95</v>
      </c>
      <c r="C2130" t="s">
        <v>40</v>
      </c>
      <c r="D2130">
        <v>862</v>
      </c>
      <c r="E2130">
        <v>951</v>
      </c>
      <c r="F2130">
        <v>1813</v>
      </c>
    </row>
    <row r="2131" spans="1:6" x14ac:dyDescent="0.4">
      <c r="A2131">
        <v>1937</v>
      </c>
      <c r="B2131" t="s">
        <v>95</v>
      </c>
      <c r="C2131" t="s">
        <v>40</v>
      </c>
      <c r="D2131">
        <v>799</v>
      </c>
      <c r="E2131">
        <v>927</v>
      </c>
      <c r="F2131">
        <v>1726</v>
      </c>
    </row>
    <row r="2132" spans="1:6" x14ac:dyDescent="0.4">
      <c r="A2132">
        <v>1938</v>
      </c>
      <c r="B2132" t="s">
        <v>95</v>
      </c>
      <c r="C2132" t="s">
        <v>40</v>
      </c>
      <c r="D2132">
        <v>1002</v>
      </c>
      <c r="E2132">
        <v>786</v>
      </c>
      <c r="F2132">
        <v>1788</v>
      </c>
    </row>
    <row r="2133" spans="1:6" x14ac:dyDescent="0.4">
      <c r="A2133">
        <v>1939</v>
      </c>
      <c r="B2133" t="s">
        <v>95</v>
      </c>
      <c r="C2133" t="s">
        <v>40</v>
      </c>
      <c r="D2133">
        <v>632</v>
      </c>
      <c r="E2133">
        <v>750</v>
      </c>
      <c r="F2133">
        <v>1382</v>
      </c>
    </row>
    <row r="2134" spans="1:6" x14ac:dyDescent="0.4">
      <c r="A2134">
        <v>1940</v>
      </c>
      <c r="B2134" t="s">
        <v>95</v>
      </c>
      <c r="C2134" t="s">
        <v>40</v>
      </c>
      <c r="D2134">
        <v>457</v>
      </c>
      <c r="E2134">
        <v>886</v>
      </c>
      <c r="F2134">
        <v>1343</v>
      </c>
    </row>
    <row r="2135" spans="1:6" x14ac:dyDescent="0.4">
      <c r="A2135">
        <v>1941</v>
      </c>
      <c r="B2135" t="s">
        <v>95</v>
      </c>
      <c r="C2135" t="s">
        <v>40</v>
      </c>
      <c r="D2135">
        <v>488</v>
      </c>
      <c r="E2135">
        <v>825</v>
      </c>
      <c r="F2135">
        <v>1313</v>
      </c>
    </row>
    <row r="2136" spans="1:6" x14ac:dyDescent="0.4">
      <c r="A2136">
        <v>1942</v>
      </c>
      <c r="B2136" t="s">
        <v>95</v>
      </c>
      <c r="C2136" t="s">
        <v>40</v>
      </c>
      <c r="D2136">
        <v>509</v>
      </c>
      <c r="E2136">
        <v>687</v>
      </c>
      <c r="F2136">
        <v>1196</v>
      </c>
    </row>
    <row r="2137" spans="1:6" x14ac:dyDescent="0.4">
      <c r="A2137">
        <v>1943</v>
      </c>
      <c r="B2137" t="s">
        <v>95</v>
      </c>
      <c r="C2137" t="s">
        <v>40</v>
      </c>
      <c r="D2137">
        <v>515</v>
      </c>
      <c r="E2137">
        <v>898</v>
      </c>
      <c r="F2137">
        <v>1413</v>
      </c>
    </row>
    <row r="2138" spans="1:6" x14ac:dyDescent="0.4">
      <c r="A2138">
        <v>1944</v>
      </c>
      <c r="B2138" t="s">
        <v>95</v>
      </c>
      <c r="C2138" t="s">
        <v>40</v>
      </c>
      <c r="D2138">
        <v>488</v>
      </c>
      <c r="E2138">
        <v>747</v>
      </c>
      <c r="F2138">
        <v>1235</v>
      </c>
    </row>
    <row r="2139" spans="1:6" x14ac:dyDescent="0.4">
      <c r="A2139">
        <v>1945</v>
      </c>
      <c r="B2139" t="s">
        <v>95</v>
      </c>
      <c r="C2139" t="s">
        <v>40</v>
      </c>
      <c r="D2139">
        <v>729</v>
      </c>
      <c r="E2139">
        <v>825</v>
      </c>
      <c r="F2139">
        <v>1554</v>
      </c>
    </row>
    <row r="2140" spans="1:6" x14ac:dyDescent="0.4">
      <c r="A2140">
        <v>1946</v>
      </c>
      <c r="B2140" t="s">
        <v>95</v>
      </c>
      <c r="C2140" t="s">
        <v>40</v>
      </c>
      <c r="D2140">
        <v>423</v>
      </c>
      <c r="E2140">
        <v>1223</v>
      </c>
      <c r="F2140">
        <v>1646</v>
      </c>
    </row>
    <row r="2141" spans="1:6" x14ac:dyDescent="0.4">
      <c r="A2141">
        <v>1947</v>
      </c>
      <c r="B2141" t="s">
        <v>95</v>
      </c>
      <c r="C2141" t="s">
        <v>40</v>
      </c>
      <c r="D2141">
        <v>343</v>
      </c>
      <c r="E2141">
        <v>939</v>
      </c>
      <c r="F2141">
        <v>1282</v>
      </c>
    </row>
    <row r="2142" spans="1:6" x14ac:dyDescent="0.4">
      <c r="A2142">
        <v>1948</v>
      </c>
      <c r="B2142" t="s">
        <v>95</v>
      </c>
      <c r="C2142" t="s">
        <v>40</v>
      </c>
      <c r="D2142">
        <v>477</v>
      </c>
      <c r="E2142">
        <v>827</v>
      </c>
      <c r="F2142">
        <v>1304</v>
      </c>
    </row>
    <row r="2143" spans="1:6" x14ac:dyDescent="0.4">
      <c r="A2143">
        <v>1949</v>
      </c>
      <c r="B2143" t="s">
        <v>95</v>
      </c>
      <c r="C2143" t="s">
        <v>40</v>
      </c>
      <c r="D2143">
        <v>391</v>
      </c>
      <c r="E2143">
        <v>632</v>
      </c>
      <c r="F2143">
        <v>1023</v>
      </c>
    </row>
    <row r="2144" spans="1:6" x14ac:dyDescent="0.4">
      <c r="A2144">
        <v>1950</v>
      </c>
      <c r="B2144" t="s">
        <v>95</v>
      </c>
      <c r="C2144" t="s">
        <v>40</v>
      </c>
      <c r="D2144">
        <v>335</v>
      </c>
      <c r="E2144">
        <v>642</v>
      </c>
      <c r="F2144">
        <v>977</v>
      </c>
    </row>
    <row r="2145" spans="1:12" x14ac:dyDescent="0.4">
      <c r="A2145">
        <v>1951</v>
      </c>
      <c r="B2145" t="s">
        <v>95</v>
      </c>
      <c r="C2145" t="s">
        <v>40</v>
      </c>
      <c r="D2145">
        <v>293</v>
      </c>
      <c r="E2145">
        <v>904</v>
      </c>
      <c r="F2145">
        <v>1197</v>
      </c>
    </row>
    <row r="2146" spans="1:12" x14ac:dyDescent="0.4">
      <c r="A2146">
        <v>1952</v>
      </c>
      <c r="B2146" t="s">
        <v>95</v>
      </c>
      <c r="C2146" t="s">
        <v>40</v>
      </c>
      <c r="D2146">
        <v>258</v>
      </c>
      <c r="E2146">
        <v>941</v>
      </c>
      <c r="F2146">
        <v>1199</v>
      </c>
      <c r="G2146">
        <v>84</v>
      </c>
      <c r="H2146">
        <v>14</v>
      </c>
      <c r="I2146">
        <v>114</v>
      </c>
      <c r="J2146">
        <v>212</v>
      </c>
      <c r="K2146">
        <v>1413</v>
      </c>
    </row>
    <row r="2147" spans="1:12" x14ac:dyDescent="0.4">
      <c r="A2147">
        <v>1953</v>
      </c>
      <c r="B2147" t="s">
        <v>95</v>
      </c>
      <c r="C2147" t="s">
        <v>40</v>
      </c>
      <c r="D2147">
        <v>172</v>
      </c>
      <c r="E2147">
        <v>972</v>
      </c>
      <c r="F2147">
        <v>1144</v>
      </c>
      <c r="G2147">
        <v>50</v>
      </c>
      <c r="H2147">
        <v>43</v>
      </c>
      <c r="I2147">
        <v>135</v>
      </c>
      <c r="J2147">
        <v>228</v>
      </c>
      <c r="K2147">
        <v>1372</v>
      </c>
      <c r="L2147" t="s">
        <v>108</v>
      </c>
    </row>
    <row r="2148" spans="1:12" x14ac:dyDescent="0.4">
      <c r="A2148">
        <v>1954</v>
      </c>
      <c r="B2148" t="s">
        <v>95</v>
      </c>
      <c r="C2148" t="s">
        <v>40</v>
      </c>
      <c r="D2148">
        <v>122</v>
      </c>
      <c r="E2148">
        <v>1063</v>
      </c>
      <c r="F2148">
        <v>1185</v>
      </c>
      <c r="G2148">
        <v>77</v>
      </c>
      <c r="H2148">
        <v>46</v>
      </c>
      <c r="I2148">
        <v>104</v>
      </c>
      <c r="J2148">
        <v>227</v>
      </c>
      <c r="K2148">
        <v>1412</v>
      </c>
    </row>
    <row r="2149" spans="1:12" x14ac:dyDescent="0.4">
      <c r="A2149">
        <v>1955</v>
      </c>
      <c r="B2149" t="s">
        <v>95</v>
      </c>
      <c r="C2149" t="s">
        <v>40</v>
      </c>
      <c r="D2149">
        <v>130</v>
      </c>
      <c r="E2149">
        <v>894</v>
      </c>
      <c r="F2149">
        <v>1024</v>
      </c>
      <c r="G2149">
        <v>111</v>
      </c>
      <c r="H2149">
        <v>28</v>
      </c>
      <c r="I2149">
        <v>72</v>
      </c>
      <c r="J2149">
        <v>211</v>
      </c>
      <c r="K2149">
        <v>1235</v>
      </c>
      <c r="L2149" t="s">
        <v>108</v>
      </c>
    </row>
    <row r="2150" spans="1:12" x14ac:dyDescent="0.4">
      <c r="A2150">
        <v>1956</v>
      </c>
      <c r="B2150" t="s">
        <v>95</v>
      </c>
      <c r="C2150" t="s">
        <v>40</v>
      </c>
      <c r="D2150">
        <v>74</v>
      </c>
      <c r="E2150">
        <v>536</v>
      </c>
      <c r="F2150">
        <v>610</v>
      </c>
      <c r="G2150">
        <v>86</v>
      </c>
      <c r="H2150">
        <v>82</v>
      </c>
      <c r="I2150">
        <v>35</v>
      </c>
      <c r="J2150">
        <v>203</v>
      </c>
      <c r="K2150">
        <v>813</v>
      </c>
    </row>
    <row r="2151" spans="1:12" x14ac:dyDescent="0.4">
      <c r="A2151">
        <v>1957</v>
      </c>
      <c r="B2151" t="s">
        <v>95</v>
      </c>
      <c r="C2151" t="s">
        <v>40</v>
      </c>
      <c r="D2151">
        <v>49</v>
      </c>
      <c r="E2151">
        <v>433</v>
      </c>
      <c r="F2151">
        <v>482</v>
      </c>
      <c r="G2151">
        <v>61</v>
      </c>
      <c r="H2151">
        <v>46</v>
      </c>
      <c r="I2151">
        <v>49</v>
      </c>
      <c r="J2151">
        <v>156</v>
      </c>
      <c r="K2151">
        <v>638</v>
      </c>
      <c r="L2151" t="s">
        <v>115</v>
      </c>
    </row>
    <row r="2152" spans="1:12" x14ac:dyDescent="0.4">
      <c r="A2152">
        <v>1958</v>
      </c>
      <c r="B2152" t="s">
        <v>95</v>
      </c>
      <c r="C2152" t="s">
        <v>40</v>
      </c>
      <c r="D2152">
        <v>49</v>
      </c>
      <c r="E2152">
        <v>403</v>
      </c>
      <c r="F2152">
        <v>452</v>
      </c>
      <c r="G2152">
        <v>70</v>
      </c>
      <c r="H2152">
        <v>28</v>
      </c>
      <c r="I2152">
        <v>51</v>
      </c>
      <c r="J2152">
        <v>149</v>
      </c>
      <c r="K2152">
        <v>601</v>
      </c>
      <c r="L2152" t="s">
        <v>115</v>
      </c>
    </row>
    <row r="2153" spans="1:12" x14ac:dyDescent="0.4">
      <c r="A2153">
        <v>1959</v>
      </c>
      <c r="B2153" t="s">
        <v>95</v>
      </c>
      <c r="C2153" t="s">
        <v>40</v>
      </c>
      <c r="D2153">
        <v>29</v>
      </c>
      <c r="E2153">
        <v>435</v>
      </c>
      <c r="F2153">
        <v>464</v>
      </c>
      <c r="G2153">
        <v>75</v>
      </c>
      <c r="H2153">
        <v>45</v>
      </c>
      <c r="I2153">
        <v>59</v>
      </c>
      <c r="J2153">
        <v>179</v>
      </c>
      <c r="K2153">
        <v>643</v>
      </c>
      <c r="L2153" t="s">
        <v>115</v>
      </c>
    </row>
    <row r="2154" spans="1:12" x14ac:dyDescent="0.4">
      <c r="A2154">
        <v>1960</v>
      </c>
      <c r="B2154" t="s">
        <v>95</v>
      </c>
      <c r="C2154" t="s">
        <v>40</v>
      </c>
      <c r="D2154">
        <v>75</v>
      </c>
      <c r="E2154">
        <v>379</v>
      </c>
      <c r="F2154">
        <v>454</v>
      </c>
      <c r="G2154">
        <v>65</v>
      </c>
      <c r="H2154">
        <v>28</v>
      </c>
      <c r="I2154">
        <v>74</v>
      </c>
      <c r="J2154">
        <v>167</v>
      </c>
      <c r="K2154">
        <v>621</v>
      </c>
    </row>
    <row r="2155" spans="1:12" x14ac:dyDescent="0.4">
      <c r="A2155">
        <v>1961</v>
      </c>
      <c r="B2155" t="s">
        <v>95</v>
      </c>
      <c r="C2155" t="s">
        <v>40</v>
      </c>
      <c r="D2155">
        <v>34</v>
      </c>
      <c r="E2155">
        <v>518</v>
      </c>
      <c r="F2155">
        <v>552</v>
      </c>
      <c r="G2155">
        <v>193</v>
      </c>
      <c r="H2155">
        <v>9</v>
      </c>
      <c r="I2155">
        <v>27</v>
      </c>
      <c r="J2155">
        <v>229</v>
      </c>
      <c r="K2155">
        <v>781</v>
      </c>
    </row>
    <row r="2156" spans="1:12" x14ac:dyDescent="0.4">
      <c r="A2156">
        <v>1962</v>
      </c>
      <c r="B2156" t="s">
        <v>95</v>
      </c>
      <c r="C2156" t="s">
        <v>40</v>
      </c>
      <c r="D2156">
        <v>44</v>
      </c>
      <c r="E2156">
        <v>663</v>
      </c>
      <c r="F2156">
        <v>707</v>
      </c>
      <c r="G2156">
        <v>73</v>
      </c>
      <c r="H2156">
        <v>29</v>
      </c>
      <c r="I2156">
        <v>42</v>
      </c>
      <c r="J2156">
        <v>144</v>
      </c>
      <c r="K2156">
        <v>851</v>
      </c>
    </row>
    <row r="2157" spans="1:12" x14ac:dyDescent="0.4">
      <c r="A2157">
        <v>1963</v>
      </c>
      <c r="B2157" t="s">
        <v>95</v>
      </c>
      <c r="C2157" t="s">
        <v>40</v>
      </c>
      <c r="D2157">
        <v>37</v>
      </c>
      <c r="E2157">
        <v>472</v>
      </c>
      <c r="F2157">
        <v>509</v>
      </c>
      <c r="G2157">
        <v>77</v>
      </c>
      <c r="H2157">
        <v>23</v>
      </c>
      <c r="I2157">
        <v>35</v>
      </c>
      <c r="J2157">
        <v>135</v>
      </c>
      <c r="K2157">
        <v>644</v>
      </c>
    </row>
    <row r="2158" spans="1:12" x14ac:dyDescent="0.4">
      <c r="A2158">
        <v>1964</v>
      </c>
      <c r="B2158" t="s">
        <v>95</v>
      </c>
      <c r="C2158" t="s">
        <v>40</v>
      </c>
      <c r="D2158">
        <v>39</v>
      </c>
      <c r="E2158">
        <v>399</v>
      </c>
      <c r="F2158">
        <v>438</v>
      </c>
      <c r="G2158">
        <v>98</v>
      </c>
      <c r="H2158">
        <v>77</v>
      </c>
      <c r="I2158">
        <v>36</v>
      </c>
      <c r="J2158">
        <v>211</v>
      </c>
      <c r="K2158">
        <v>649</v>
      </c>
    </row>
    <row r="2159" spans="1:12" x14ac:dyDescent="0.4">
      <c r="A2159">
        <v>1965</v>
      </c>
      <c r="B2159" t="s">
        <v>95</v>
      </c>
      <c r="C2159" t="s">
        <v>40</v>
      </c>
      <c r="D2159">
        <v>36</v>
      </c>
      <c r="E2159">
        <v>353</v>
      </c>
      <c r="F2159">
        <v>389</v>
      </c>
      <c r="G2159">
        <v>62</v>
      </c>
      <c r="H2159">
        <v>42</v>
      </c>
      <c r="I2159">
        <v>46</v>
      </c>
      <c r="J2159">
        <v>150</v>
      </c>
      <c r="K2159">
        <v>539</v>
      </c>
    </row>
    <row r="2160" spans="1:12" x14ac:dyDescent="0.4">
      <c r="A2160">
        <v>1966</v>
      </c>
      <c r="B2160" t="s">
        <v>95</v>
      </c>
      <c r="C2160" t="s">
        <v>40</v>
      </c>
      <c r="D2160">
        <v>14</v>
      </c>
      <c r="E2160">
        <v>299</v>
      </c>
      <c r="F2160">
        <v>313</v>
      </c>
      <c r="G2160">
        <v>96</v>
      </c>
      <c r="H2160">
        <v>68</v>
      </c>
      <c r="I2160">
        <v>40</v>
      </c>
      <c r="J2160">
        <v>204</v>
      </c>
      <c r="K2160">
        <v>517</v>
      </c>
    </row>
    <row r="2161" spans="1:11" x14ac:dyDescent="0.4">
      <c r="A2161">
        <v>1967</v>
      </c>
      <c r="B2161" t="s">
        <v>95</v>
      </c>
      <c r="C2161" t="s">
        <v>40</v>
      </c>
      <c r="D2161">
        <v>23</v>
      </c>
      <c r="E2161">
        <v>219</v>
      </c>
      <c r="F2161">
        <v>242</v>
      </c>
      <c r="G2161">
        <v>141</v>
      </c>
      <c r="H2161">
        <v>49</v>
      </c>
      <c r="I2161">
        <v>37</v>
      </c>
      <c r="J2161">
        <v>227</v>
      </c>
      <c r="K2161">
        <v>469</v>
      </c>
    </row>
    <row r="2162" spans="1:11" x14ac:dyDescent="0.4">
      <c r="A2162">
        <v>1968</v>
      </c>
      <c r="B2162" t="s">
        <v>95</v>
      </c>
      <c r="C2162" t="s">
        <v>40</v>
      </c>
      <c r="D2162">
        <v>13</v>
      </c>
      <c r="E2162">
        <v>149</v>
      </c>
      <c r="F2162">
        <v>162</v>
      </c>
      <c r="G2162">
        <v>121</v>
      </c>
      <c r="H2162">
        <v>34</v>
      </c>
      <c r="I2162">
        <v>55</v>
      </c>
      <c r="J2162">
        <v>210</v>
      </c>
      <c r="K2162">
        <v>372</v>
      </c>
    </row>
    <row r="2163" spans="1:11" x14ac:dyDescent="0.4">
      <c r="A2163">
        <v>1969</v>
      </c>
      <c r="B2163" t="s">
        <v>95</v>
      </c>
      <c r="C2163" t="s">
        <v>40</v>
      </c>
      <c r="D2163">
        <v>13</v>
      </c>
      <c r="E2163">
        <v>123</v>
      </c>
      <c r="F2163">
        <v>136</v>
      </c>
      <c r="G2163">
        <v>95</v>
      </c>
      <c r="H2163">
        <v>41</v>
      </c>
      <c r="I2163">
        <v>47</v>
      </c>
      <c r="J2163">
        <v>183</v>
      </c>
      <c r="K2163">
        <v>319</v>
      </c>
    </row>
    <row r="2164" spans="1:11" x14ac:dyDescent="0.4">
      <c r="A2164">
        <v>1970</v>
      </c>
      <c r="B2164" t="s">
        <v>95</v>
      </c>
      <c r="C2164" t="s">
        <v>40</v>
      </c>
      <c r="D2164">
        <v>3</v>
      </c>
      <c r="E2164">
        <v>138</v>
      </c>
      <c r="F2164">
        <v>141</v>
      </c>
      <c r="G2164">
        <v>61</v>
      </c>
      <c r="H2164">
        <v>41</v>
      </c>
      <c r="I2164">
        <v>73</v>
      </c>
      <c r="J2164">
        <v>175</v>
      </c>
      <c r="K2164">
        <v>316</v>
      </c>
    </row>
    <row r="2165" spans="1:11" x14ac:dyDescent="0.4">
      <c r="A2165">
        <v>1971</v>
      </c>
      <c r="B2165" t="s">
        <v>95</v>
      </c>
      <c r="C2165" t="s">
        <v>40</v>
      </c>
      <c r="D2165">
        <v>1</v>
      </c>
      <c r="E2165">
        <v>132</v>
      </c>
      <c r="F2165">
        <v>133</v>
      </c>
      <c r="G2165">
        <v>58</v>
      </c>
      <c r="H2165">
        <v>40</v>
      </c>
      <c r="I2165">
        <v>54</v>
      </c>
      <c r="J2165">
        <v>152</v>
      </c>
      <c r="K2165">
        <v>285</v>
      </c>
    </row>
    <row r="2166" spans="1:11" x14ac:dyDescent="0.4">
      <c r="A2166">
        <v>1972</v>
      </c>
      <c r="B2166" t="s">
        <v>95</v>
      </c>
      <c r="C2166" t="s">
        <v>40</v>
      </c>
      <c r="D2166">
        <v>1</v>
      </c>
      <c r="E2166">
        <v>91</v>
      </c>
      <c r="F2166">
        <v>92</v>
      </c>
      <c r="G2166">
        <v>93</v>
      </c>
      <c r="H2166">
        <v>42</v>
      </c>
      <c r="I2166">
        <v>57</v>
      </c>
      <c r="J2166">
        <v>192</v>
      </c>
      <c r="K2166">
        <v>284</v>
      </c>
    </row>
    <row r="2167" spans="1:11" x14ac:dyDescent="0.4">
      <c r="A2167">
        <v>1973</v>
      </c>
      <c r="B2167" t="s">
        <v>95</v>
      </c>
      <c r="C2167" t="s">
        <v>40</v>
      </c>
      <c r="D2167">
        <v>0</v>
      </c>
      <c r="E2167">
        <v>145</v>
      </c>
      <c r="F2167">
        <v>145</v>
      </c>
      <c r="G2167">
        <v>89</v>
      </c>
      <c r="H2167">
        <v>72</v>
      </c>
      <c r="I2167">
        <v>57</v>
      </c>
      <c r="J2167">
        <v>218</v>
      </c>
      <c r="K2167">
        <v>363</v>
      </c>
    </row>
    <row r="2168" spans="1:11" x14ac:dyDescent="0.4">
      <c r="A2168">
        <v>1974</v>
      </c>
      <c r="B2168" t="s">
        <v>95</v>
      </c>
      <c r="C2168" t="s">
        <v>40</v>
      </c>
      <c r="D2168">
        <v>1</v>
      </c>
      <c r="E2168">
        <v>111</v>
      </c>
      <c r="F2168">
        <v>112</v>
      </c>
      <c r="G2168">
        <v>72</v>
      </c>
      <c r="H2168">
        <v>34</v>
      </c>
      <c r="I2168">
        <v>70</v>
      </c>
      <c r="J2168">
        <v>176</v>
      </c>
      <c r="K2168">
        <v>288</v>
      </c>
    </row>
    <row r="2169" spans="1:11" x14ac:dyDescent="0.4">
      <c r="A2169">
        <v>1975</v>
      </c>
      <c r="B2169" t="s">
        <v>95</v>
      </c>
      <c r="C2169" t="s">
        <v>40</v>
      </c>
      <c r="D2169">
        <v>2</v>
      </c>
      <c r="E2169">
        <v>109</v>
      </c>
      <c r="F2169">
        <v>111</v>
      </c>
      <c r="G2169">
        <v>56</v>
      </c>
      <c r="H2169">
        <v>40</v>
      </c>
      <c r="I2169">
        <v>87</v>
      </c>
      <c r="J2169">
        <v>183</v>
      </c>
      <c r="K2169">
        <v>294</v>
      </c>
    </row>
    <row r="2170" spans="1:11" x14ac:dyDescent="0.4">
      <c r="A2170">
        <v>1976</v>
      </c>
      <c r="B2170" t="s">
        <v>95</v>
      </c>
      <c r="C2170" t="s">
        <v>40</v>
      </c>
      <c r="D2170">
        <v>2</v>
      </c>
      <c r="E2170">
        <v>125</v>
      </c>
      <c r="F2170">
        <v>127</v>
      </c>
      <c r="G2170">
        <v>144</v>
      </c>
      <c r="H2170">
        <v>30</v>
      </c>
      <c r="I2170">
        <v>133</v>
      </c>
      <c r="J2170">
        <v>307</v>
      </c>
      <c r="K2170">
        <v>434</v>
      </c>
    </row>
    <row r="2171" spans="1:11" x14ac:dyDescent="0.4">
      <c r="A2171">
        <v>1977</v>
      </c>
      <c r="B2171" t="s">
        <v>95</v>
      </c>
      <c r="C2171" t="s">
        <v>40</v>
      </c>
      <c r="D2171">
        <v>7</v>
      </c>
      <c r="E2171">
        <v>98</v>
      </c>
      <c r="F2171">
        <v>105</v>
      </c>
      <c r="G2171">
        <v>90</v>
      </c>
      <c r="H2171">
        <v>71</v>
      </c>
      <c r="I2171">
        <v>65</v>
      </c>
      <c r="J2171">
        <v>227</v>
      </c>
      <c r="K2171">
        <v>332</v>
      </c>
    </row>
    <row r="2172" spans="1:11" x14ac:dyDescent="0.4">
      <c r="A2172">
        <v>1978</v>
      </c>
      <c r="B2172" t="s">
        <v>95</v>
      </c>
      <c r="C2172" t="s">
        <v>40</v>
      </c>
      <c r="D2172">
        <v>5</v>
      </c>
      <c r="E2172">
        <v>132</v>
      </c>
      <c r="F2172">
        <v>137</v>
      </c>
      <c r="G2172">
        <v>108</v>
      </c>
      <c r="H2172">
        <v>43</v>
      </c>
      <c r="I2172">
        <v>52</v>
      </c>
      <c r="J2172">
        <v>203</v>
      </c>
      <c r="K2172">
        <v>340</v>
      </c>
    </row>
    <row r="2173" spans="1:11" x14ac:dyDescent="0.4">
      <c r="A2173">
        <v>1979</v>
      </c>
      <c r="B2173" t="s">
        <v>95</v>
      </c>
      <c r="C2173" t="s">
        <v>40</v>
      </c>
      <c r="D2173">
        <v>110</v>
      </c>
      <c r="E2173">
        <v>0</v>
      </c>
      <c r="F2173">
        <v>110</v>
      </c>
      <c r="G2173">
        <v>82</v>
      </c>
      <c r="H2173">
        <v>28</v>
      </c>
      <c r="I2173">
        <v>85</v>
      </c>
      <c r="J2173">
        <v>196</v>
      </c>
      <c r="K2173">
        <v>306</v>
      </c>
    </row>
    <row r="2174" spans="1:11" x14ac:dyDescent="0.4">
      <c r="A2174">
        <v>1980</v>
      </c>
      <c r="B2174" t="s">
        <v>95</v>
      </c>
      <c r="C2174" t="s">
        <v>40</v>
      </c>
      <c r="D2174">
        <v>6</v>
      </c>
      <c r="E2174">
        <v>129</v>
      </c>
      <c r="F2174">
        <v>135</v>
      </c>
      <c r="G2174">
        <v>44</v>
      </c>
      <c r="H2174">
        <v>91</v>
      </c>
      <c r="I2174">
        <v>83</v>
      </c>
      <c r="J2174">
        <v>219</v>
      </c>
      <c r="K2174">
        <v>354</v>
      </c>
    </row>
    <row r="2175" spans="1:11" x14ac:dyDescent="0.4">
      <c r="A2175">
        <v>1981</v>
      </c>
      <c r="B2175" t="s">
        <v>95</v>
      </c>
      <c r="C2175" t="s">
        <v>40</v>
      </c>
      <c r="D2175">
        <v>12</v>
      </c>
      <c r="E2175">
        <v>210</v>
      </c>
      <c r="F2175">
        <v>222</v>
      </c>
      <c r="G2175">
        <v>68</v>
      </c>
      <c r="H2175">
        <v>49</v>
      </c>
      <c r="I2175">
        <v>43</v>
      </c>
      <c r="J2175">
        <v>160</v>
      </c>
      <c r="K2175">
        <v>382</v>
      </c>
    </row>
    <row r="2176" spans="1:11" x14ac:dyDescent="0.4">
      <c r="A2176">
        <v>1982</v>
      </c>
      <c r="B2176" t="s">
        <v>95</v>
      </c>
      <c r="C2176" t="s">
        <v>40</v>
      </c>
      <c r="D2176">
        <v>10</v>
      </c>
      <c r="E2176">
        <v>142</v>
      </c>
      <c r="F2176">
        <v>152</v>
      </c>
      <c r="G2176">
        <v>135</v>
      </c>
      <c r="H2176">
        <v>41</v>
      </c>
      <c r="I2176">
        <v>61</v>
      </c>
      <c r="J2176">
        <v>237</v>
      </c>
      <c r="K2176">
        <v>389</v>
      </c>
    </row>
    <row r="2177" spans="1:11" x14ac:dyDescent="0.4">
      <c r="A2177">
        <v>1983</v>
      </c>
      <c r="B2177" t="s">
        <v>95</v>
      </c>
      <c r="C2177" t="s">
        <v>40</v>
      </c>
      <c r="D2177">
        <v>10</v>
      </c>
      <c r="E2177">
        <v>146</v>
      </c>
      <c r="F2177">
        <v>156</v>
      </c>
      <c r="G2177">
        <v>49</v>
      </c>
      <c r="H2177">
        <v>49</v>
      </c>
      <c r="I2177">
        <v>39</v>
      </c>
      <c r="J2177">
        <v>136</v>
      </c>
      <c r="K2177">
        <v>292</v>
      </c>
    </row>
    <row r="2178" spans="1:11" x14ac:dyDescent="0.4">
      <c r="A2178">
        <v>1984</v>
      </c>
      <c r="B2178" t="s">
        <v>95</v>
      </c>
      <c r="C2178" t="s">
        <v>40</v>
      </c>
      <c r="D2178">
        <v>15</v>
      </c>
      <c r="E2178">
        <v>137</v>
      </c>
      <c r="F2178">
        <v>152</v>
      </c>
      <c r="G2178">
        <v>56</v>
      </c>
      <c r="H2178">
        <v>27</v>
      </c>
      <c r="I2178">
        <v>40</v>
      </c>
      <c r="J2178">
        <v>124</v>
      </c>
      <c r="K2178">
        <v>276</v>
      </c>
    </row>
    <row r="2179" spans="1:11" x14ac:dyDescent="0.4">
      <c r="A2179">
        <v>1985</v>
      </c>
      <c r="B2179" t="s">
        <v>95</v>
      </c>
      <c r="C2179" t="s">
        <v>40</v>
      </c>
      <c r="D2179">
        <v>7</v>
      </c>
      <c r="E2179">
        <v>102</v>
      </c>
      <c r="F2179">
        <v>109</v>
      </c>
      <c r="G2179">
        <v>36</v>
      </c>
      <c r="H2179">
        <v>33</v>
      </c>
      <c r="I2179">
        <v>62</v>
      </c>
      <c r="J2179">
        <v>131</v>
      </c>
      <c r="K2179">
        <v>240</v>
      </c>
    </row>
    <row r="2180" spans="1:11" x14ac:dyDescent="0.4">
      <c r="A2180">
        <v>1986</v>
      </c>
      <c r="B2180" t="s">
        <v>95</v>
      </c>
      <c r="C2180" t="s">
        <v>40</v>
      </c>
      <c r="D2180">
        <v>0</v>
      </c>
      <c r="E2180">
        <v>126</v>
      </c>
      <c r="F2180">
        <v>126</v>
      </c>
      <c r="G2180">
        <v>23</v>
      </c>
      <c r="H2180">
        <v>52</v>
      </c>
      <c r="I2180">
        <v>60</v>
      </c>
      <c r="J2180">
        <v>134</v>
      </c>
      <c r="K2180">
        <v>260</v>
      </c>
    </row>
    <row r="2181" spans="1:11" x14ac:dyDescent="0.4">
      <c r="A2181">
        <v>1987</v>
      </c>
      <c r="B2181" t="s">
        <v>95</v>
      </c>
      <c r="C2181" t="s">
        <v>40</v>
      </c>
      <c r="D2181">
        <v>1</v>
      </c>
      <c r="E2181">
        <v>82</v>
      </c>
      <c r="F2181">
        <v>83</v>
      </c>
      <c r="G2181">
        <v>23</v>
      </c>
      <c r="H2181">
        <v>65</v>
      </c>
      <c r="I2181">
        <v>110</v>
      </c>
      <c r="J2181">
        <v>198</v>
      </c>
      <c r="K2181">
        <v>281</v>
      </c>
    </row>
    <row r="2182" spans="1:11" x14ac:dyDescent="0.4">
      <c r="A2182">
        <v>1988</v>
      </c>
      <c r="B2182" t="s">
        <v>95</v>
      </c>
      <c r="C2182" t="s">
        <v>40</v>
      </c>
      <c r="D2182">
        <v>2</v>
      </c>
      <c r="E2182">
        <v>129</v>
      </c>
      <c r="F2182">
        <v>131</v>
      </c>
      <c r="G2182">
        <v>32</v>
      </c>
      <c r="H2182">
        <v>13</v>
      </c>
      <c r="I2182">
        <v>146</v>
      </c>
      <c r="J2182">
        <v>190</v>
      </c>
      <c r="K2182">
        <v>321</v>
      </c>
    </row>
    <row r="2183" spans="1:11" x14ac:dyDescent="0.4">
      <c r="A2183">
        <v>1989</v>
      </c>
      <c r="B2183" t="s">
        <v>95</v>
      </c>
      <c r="C2183" t="s">
        <v>40</v>
      </c>
      <c r="D2183">
        <v>0</v>
      </c>
      <c r="E2183">
        <v>133</v>
      </c>
      <c r="F2183">
        <v>133</v>
      </c>
      <c r="G2183">
        <v>22</v>
      </c>
      <c r="H2183">
        <v>23</v>
      </c>
      <c r="I2183">
        <v>191</v>
      </c>
      <c r="J2183">
        <v>236</v>
      </c>
      <c r="K2183">
        <v>369</v>
      </c>
    </row>
    <row r="2184" spans="1:11" x14ac:dyDescent="0.4">
      <c r="A2184">
        <v>1990</v>
      </c>
      <c r="B2184" t="s">
        <v>95</v>
      </c>
      <c r="C2184" t="s">
        <v>40</v>
      </c>
      <c r="D2184">
        <v>2</v>
      </c>
      <c r="E2184">
        <v>138</v>
      </c>
      <c r="F2184">
        <v>140</v>
      </c>
      <c r="G2184">
        <v>46</v>
      </c>
      <c r="H2184">
        <v>23</v>
      </c>
      <c r="I2184">
        <v>120</v>
      </c>
      <c r="J2184">
        <v>189</v>
      </c>
      <c r="K2184">
        <v>329</v>
      </c>
    </row>
    <row r="2185" spans="1:11" x14ac:dyDescent="0.4">
      <c r="A2185">
        <v>1991</v>
      </c>
      <c r="B2185" t="s">
        <v>95</v>
      </c>
      <c r="C2185" t="s">
        <v>40</v>
      </c>
      <c r="D2185">
        <v>0</v>
      </c>
      <c r="E2185">
        <v>167</v>
      </c>
      <c r="F2185">
        <v>167</v>
      </c>
      <c r="G2185">
        <v>21</v>
      </c>
      <c r="H2185">
        <v>39</v>
      </c>
      <c r="I2185">
        <v>112</v>
      </c>
      <c r="J2185">
        <v>172</v>
      </c>
      <c r="K2185">
        <v>339</v>
      </c>
    </row>
    <row r="2186" spans="1:11" x14ac:dyDescent="0.4">
      <c r="A2186">
        <v>1992</v>
      </c>
      <c r="B2186" t="s">
        <v>95</v>
      </c>
      <c r="C2186" t="s">
        <v>40</v>
      </c>
      <c r="D2186">
        <v>0</v>
      </c>
      <c r="E2186">
        <v>113</v>
      </c>
      <c r="F2186">
        <v>113</v>
      </c>
      <c r="G2186">
        <v>16</v>
      </c>
      <c r="H2186">
        <v>29</v>
      </c>
      <c r="I2186">
        <v>86</v>
      </c>
      <c r="J2186">
        <v>132</v>
      </c>
      <c r="K2186">
        <v>245</v>
      </c>
    </row>
    <row r="2187" spans="1:11" x14ac:dyDescent="0.4">
      <c r="A2187">
        <v>1993</v>
      </c>
      <c r="B2187" t="s">
        <v>95</v>
      </c>
      <c r="C2187" t="s">
        <v>40</v>
      </c>
      <c r="D2187">
        <v>7</v>
      </c>
      <c r="E2187">
        <v>78</v>
      </c>
      <c r="F2187">
        <v>86</v>
      </c>
      <c r="G2187">
        <v>10</v>
      </c>
      <c r="H2187">
        <v>18</v>
      </c>
      <c r="I2187">
        <v>74</v>
      </c>
      <c r="J2187">
        <v>102</v>
      </c>
      <c r="K2187">
        <v>188</v>
      </c>
    </row>
    <row r="2188" spans="1:11" x14ac:dyDescent="0.4">
      <c r="A2188">
        <v>1994</v>
      </c>
      <c r="B2188" t="s">
        <v>95</v>
      </c>
      <c r="C2188" t="s">
        <v>40</v>
      </c>
      <c r="D2188">
        <v>12</v>
      </c>
      <c r="E2188">
        <v>113</v>
      </c>
      <c r="F2188">
        <v>125</v>
      </c>
      <c r="G2188">
        <v>15</v>
      </c>
      <c r="H2188">
        <v>1</v>
      </c>
      <c r="I2188">
        <v>8</v>
      </c>
      <c r="J2188">
        <v>24</v>
      </c>
      <c r="K2188">
        <v>149</v>
      </c>
    </row>
    <row r="2189" spans="1:11" x14ac:dyDescent="0.4">
      <c r="A2189">
        <v>1995</v>
      </c>
      <c r="B2189" t="s">
        <v>95</v>
      </c>
      <c r="C2189" t="s">
        <v>40</v>
      </c>
      <c r="D2189">
        <v>8</v>
      </c>
      <c r="E2189">
        <v>94</v>
      </c>
      <c r="F2189">
        <v>102</v>
      </c>
      <c r="G2189">
        <v>13</v>
      </c>
      <c r="H2189">
        <v>8</v>
      </c>
      <c r="I2189">
        <v>2</v>
      </c>
      <c r="J2189">
        <v>23</v>
      </c>
      <c r="K2189">
        <v>125</v>
      </c>
    </row>
    <row r="2190" spans="1:11" x14ac:dyDescent="0.4">
      <c r="A2190">
        <v>1996</v>
      </c>
      <c r="B2190" t="s">
        <v>95</v>
      </c>
      <c r="C2190" t="s">
        <v>40</v>
      </c>
      <c r="D2190">
        <v>4</v>
      </c>
      <c r="E2190">
        <v>51</v>
      </c>
      <c r="F2190">
        <v>55</v>
      </c>
      <c r="G2190">
        <v>12</v>
      </c>
      <c r="H2190">
        <v>2</v>
      </c>
      <c r="I2190">
        <v>2</v>
      </c>
      <c r="J2190">
        <v>16</v>
      </c>
      <c r="K2190">
        <v>71</v>
      </c>
    </row>
    <row r="2191" spans="1:11" x14ac:dyDescent="0.4">
      <c r="A2191">
        <v>1997</v>
      </c>
      <c r="B2191" t="s">
        <v>95</v>
      </c>
      <c r="C2191" t="s">
        <v>40</v>
      </c>
      <c r="D2191">
        <v>4</v>
      </c>
      <c r="E2191">
        <v>76</v>
      </c>
      <c r="F2191">
        <v>80</v>
      </c>
      <c r="G2191">
        <v>15</v>
      </c>
      <c r="H2191">
        <v>14</v>
      </c>
      <c r="I2191">
        <v>3</v>
      </c>
      <c r="J2191">
        <v>32</v>
      </c>
      <c r="K2191">
        <v>112</v>
      </c>
    </row>
    <row r="2192" spans="1:11" x14ac:dyDescent="0.4">
      <c r="A2192">
        <v>1998</v>
      </c>
      <c r="B2192" t="s">
        <v>95</v>
      </c>
      <c r="C2192" t="s">
        <v>40</v>
      </c>
      <c r="D2192">
        <v>3</v>
      </c>
      <c r="E2192">
        <v>42</v>
      </c>
      <c r="F2192">
        <v>45</v>
      </c>
      <c r="G2192">
        <v>8</v>
      </c>
      <c r="H2192">
        <v>1</v>
      </c>
      <c r="I2192">
        <v>4</v>
      </c>
      <c r="J2192">
        <v>13</v>
      </c>
      <c r="K2192">
        <v>58</v>
      </c>
    </row>
    <row r="2193" spans="1:12" x14ac:dyDescent="0.4">
      <c r="A2193">
        <v>1999</v>
      </c>
      <c r="B2193" t="s">
        <v>95</v>
      </c>
      <c r="C2193" t="s">
        <v>40</v>
      </c>
      <c r="D2193">
        <v>3</v>
      </c>
      <c r="E2193">
        <v>37</v>
      </c>
      <c r="F2193">
        <v>40</v>
      </c>
      <c r="G2193">
        <v>8</v>
      </c>
      <c r="H2193">
        <v>0</v>
      </c>
      <c r="I2193">
        <v>1</v>
      </c>
      <c r="J2193">
        <v>9</v>
      </c>
      <c r="K2193">
        <v>49</v>
      </c>
    </row>
    <row r="2194" spans="1:12" x14ac:dyDescent="0.4">
      <c r="A2194">
        <v>2000</v>
      </c>
      <c r="B2194" t="s">
        <v>95</v>
      </c>
      <c r="C2194" t="s">
        <v>40</v>
      </c>
      <c r="D2194">
        <v>8</v>
      </c>
      <c r="E2194">
        <v>11</v>
      </c>
      <c r="F2194">
        <v>19</v>
      </c>
      <c r="G2194">
        <v>10</v>
      </c>
      <c r="H2194">
        <v>0</v>
      </c>
      <c r="I2194">
        <v>0</v>
      </c>
      <c r="J2194">
        <v>10</v>
      </c>
      <c r="K2194">
        <v>29</v>
      </c>
    </row>
    <row r="2195" spans="1:12" x14ac:dyDescent="0.4">
      <c r="A2195">
        <v>2001</v>
      </c>
      <c r="B2195" t="s">
        <v>95</v>
      </c>
      <c r="C2195" t="s">
        <v>40</v>
      </c>
      <c r="D2195">
        <v>2</v>
      </c>
      <c r="E2195">
        <v>11</v>
      </c>
      <c r="F2195">
        <v>13</v>
      </c>
      <c r="G2195">
        <v>8</v>
      </c>
      <c r="H2195">
        <v>0</v>
      </c>
      <c r="I2195">
        <v>1</v>
      </c>
      <c r="J2195">
        <v>9</v>
      </c>
      <c r="K2195">
        <v>22</v>
      </c>
    </row>
    <row r="2196" spans="1:12" x14ac:dyDescent="0.4">
      <c r="A2196">
        <v>2002</v>
      </c>
      <c r="B2196" t="s">
        <v>95</v>
      </c>
      <c r="C2196" t="s">
        <v>40</v>
      </c>
      <c r="D2196">
        <v>2</v>
      </c>
      <c r="E2196">
        <v>16</v>
      </c>
      <c r="F2196">
        <v>18</v>
      </c>
      <c r="G2196">
        <v>5</v>
      </c>
      <c r="H2196">
        <v>0</v>
      </c>
      <c r="I2196">
        <v>0</v>
      </c>
      <c r="J2196">
        <v>6</v>
      </c>
      <c r="K2196">
        <v>24</v>
      </c>
    </row>
    <row r="2197" spans="1:12" x14ac:dyDescent="0.4">
      <c r="A2197">
        <v>2003</v>
      </c>
      <c r="B2197" t="s">
        <v>95</v>
      </c>
      <c r="C2197" t="s">
        <v>40</v>
      </c>
      <c r="D2197">
        <v>1</v>
      </c>
      <c r="E2197">
        <v>25</v>
      </c>
      <c r="F2197">
        <v>26</v>
      </c>
      <c r="G2197">
        <v>11</v>
      </c>
      <c r="H2197">
        <v>0</v>
      </c>
      <c r="I2197">
        <v>0</v>
      </c>
      <c r="J2197">
        <v>11</v>
      </c>
      <c r="K2197">
        <v>37</v>
      </c>
    </row>
    <row r="2198" spans="1:12" x14ac:dyDescent="0.4">
      <c r="A2198">
        <v>2004</v>
      </c>
      <c r="B2198" t="s">
        <v>95</v>
      </c>
      <c r="C2198" t="s">
        <v>40</v>
      </c>
      <c r="D2198">
        <v>2</v>
      </c>
      <c r="E2198">
        <v>12</v>
      </c>
      <c r="F2198">
        <v>14</v>
      </c>
      <c r="G2198">
        <v>8</v>
      </c>
      <c r="H2198">
        <v>0</v>
      </c>
      <c r="I2198">
        <v>0</v>
      </c>
      <c r="J2198">
        <v>8</v>
      </c>
      <c r="K2198">
        <v>22</v>
      </c>
    </row>
    <row r="2199" spans="1:12" x14ac:dyDescent="0.4">
      <c r="A2199">
        <v>2005</v>
      </c>
      <c r="B2199" t="s">
        <v>95</v>
      </c>
      <c r="C2199" t="s">
        <v>40</v>
      </c>
      <c r="D2199">
        <v>1</v>
      </c>
      <c r="E2199">
        <v>25</v>
      </c>
      <c r="F2199">
        <v>26</v>
      </c>
      <c r="G2199">
        <v>1</v>
      </c>
      <c r="H2199">
        <v>1</v>
      </c>
      <c r="I2199">
        <v>0</v>
      </c>
      <c r="J2199">
        <v>2</v>
      </c>
      <c r="K2199">
        <v>28</v>
      </c>
    </row>
    <row r="2200" spans="1:12" x14ac:dyDescent="0.4">
      <c r="A2200">
        <v>2006</v>
      </c>
      <c r="B2200" t="s">
        <v>95</v>
      </c>
      <c r="C2200" t="s">
        <v>40</v>
      </c>
      <c r="D2200">
        <v>1</v>
      </c>
      <c r="E2200">
        <v>7</v>
      </c>
      <c r="F2200">
        <v>8</v>
      </c>
      <c r="G2200">
        <v>4</v>
      </c>
      <c r="H2200">
        <v>0</v>
      </c>
      <c r="I2200">
        <v>0</v>
      </c>
      <c r="J2200">
        <v>5</v>
      </c>
      <c r="K2200">
        <v>13</v>
      </c>
    </row>
    <row r="2201" spans="1:12" x14ac:dyDescent="0.4">
      <c r="A2201">
        <v>2007</v>
      </c>
      <c r="B2201" t="s">
        <v>95</v>
      </c>
      <c r="C2201" t="s">
        <v>40</v>
      </c>
      <c r="D2201">
        <v>1</v>
      </c>
      <c r="E2201">
        <v>13</v>
      </c>
      <c r="F2201">
        <v>14</v>
      </c>
      <c r="G2201">
        <v>6</v>
      </c>
      <c r="H2201">
        <v>0</v>
      </c>
      <c r="I2201">
        <v>0</v>
      </c>
      <c r="J2201">
        <v>6</v>
      </c>
      <c r="K2201">
        <v>20</v>
      </c>
    </row>
    <row r="2202" spans="1:12" x14ac:dyDescent="0.4">
      <c r="A2202">
        <v>2008</v>
      </c>
      <c r="B2202" t="s">
        <v>95</v>
      </c>
      <c r="C2202" t="s">
        <v>40</v>
      </c>
      <c r="D2202">
        <v>2</v>
      </c>
      <c r="E2202">
        <v>8</v>
      </c>
      <c r="F2202">
        <v>10</v>
      </c>
      <c r="G2202">
        <v>7</v>
      </c>
      <c r="H2202">
        <v>0</v>
      </c>
      <c r="I2202">
        <v>1</v>
      </c>
      <c r="J2202">
        <v>7</v>
      </c>
      <c r="K2202">
        <v>17</v>
      </c>
    </row>
    <row r="2203" spans="1:12" x14ac:dyDescent="0.4">
      <c r="A2203">
        <v>2009</v>
      </c>
      <c r="B2203" t="s">
        <v>95</v>
      </c>
      <c r="C2203" t="s">
        <v>40</v>
      </c>
      <c r="D2203">
        <v>1</v>
      </c>
      <c r="E2203">
        <v>9</v>
      </c>
      <c r="F2203">
        <v>10</v>
      </c>
      <c r="G2203">
        <v>2</v>
      </c>
      <c r="H2203">
        <v>0</v>
      </c>
      <c r="I2203">
        <v>0</v>
      </c>
      <c r="J2203">
        <v>3</v>
      </c>
      <c r="K2203">
        <v>13</v>
      </c>
    </row>
    <row r="2204" spans="1:12" x14ac:dyDescent="0.4">
      <c r="A2204">
        <v>2010</v>
      </c>
      <c r="B2204" t="s">
        <v>95</v>
      </c>
      <c r="C2204" t="s">
        <v>40</v>
      </c>
      <c r="D2204">
        <v>1</v>
      </c>
      <c r="E2204">
        <v>3</v>
      </c>
      <c r="F2204">
        <v>4</v>
      </c>
      <c r="G2204">
        <v>5</v>
      </c>
      <c r="H2204">
        <v>0</v>
      </c>
      <c r="I2204">
        <v>1</v>
      </c>
      <c r="J2204">
        <v>5</v>
      </c>
      <c r="K2204">
        <v>9</v>
      </c>
    </row>
    <row r="2205" spans="1:12" x14ac:dyDescent="0.4">
      <c r="A2205">
        <v>2011</v>
      </c>
      <c r="B2205" t="s">
        <v>95</v>
      </c>
      <c r="C2205" t="s">
        <v>40</v>
      </c>
      <c r="D2205">
        <v>0</v>
      </c>
      <c r="E2205">
        <v>8</v>
      </c>
      <c r="F2205">
        <v>8</v>
      </c>
      <c r="G2205">
        <v>1</v>
      </c>
      <c r="H2205">
        <v>0</v>
      </c>
      <c r="I2205">
        <v>1</v>
      </c>
      <c r="J2205">
        <v>2</v>
      </c>
      <c r="K2205">
        <v>10</v>
      </c>
    </row>
    <row r="2206" spans="1:12" x14ac:dyDescent="0.4">
      <c r="A2206">
        <v>2012</v>
      </c>
      <c r="B2206" t="s">
        <v>95</v>
      </c>
      <c r="C2206" t="s">
        <v>40</v>
      </c>
      <c r="E2206">
        <v>6</v>
      </c>
      <c r="F2206">
        <v>6</v>
      </c>
      <c r="G2206">
        <v>1</v>
      </c>
      <c r="H2206">
        <v>0</v>
      </c>
      <c r="I2206">
        <v>1</v>
      </c>
      <c r="J2206">
        <v>2</v>
      </c>
      <c r="K2206">
        <v>8</v>
      </c>
    </row>
    <row r="2207" spans="1:12" x14ac:dyDescent="0.4">
      <c r="A2207">
        <v>2013</v>
      </c>
      <c r="B2207" t="s">
        <v>95</v>
      </c>
      <c r="C2207" t="s">
        <v>40</v>
      </c>
      <c r="D2207">
        <v>0.21</v>
      </c>
      <c r="E2207">
        <v>2.952</v>
      </c>
      <c r="F2207">
        <v>3.1619999999999999</v>
      </c>
      <c r="G2207">
        <v>14.865</v>
      </c>
      <c r="H2207">
        <v>0.02</v>
      </c>
      <c r="I2207">
        <v>0.316</v>
      </c>
      <c r="J2207">
        <v>15.201000000000001</v>
      </c>
      <c r="K2207">
        <v>18.363</v>
      </c>
    </row>
    <row r="2208" spans="1:12" x14ac:dyDescent="0.4">
      <c r="A2208">
        <v>2014</v>
      </c>
      <c r="B2208" t="s">
        <v>95</v>
      </c>
      <c r="C2208" t="s">
        <v>40</v>
      </c>
      <c r="D2208">
        <v>0.88200000000000001</v>
      </c>
      <c r="E2208">
        <v>4.6970000000000001</v>
      </c>
      <c r="F2208">
        <v>5.5789999999999997</v>
      </c>
      <c r="G2208">
        <v>1.1739999999999999</v>
      </c>
      <c r="H2208">
        <v>1.1140000000000001</v>
      </c>
      <c r="I2208">
        <v>0.318</v>
      </c>
      <c r="J2208">
        <v>2.6060000000000003</v>
      </c>
      <c r="K2208">
        <v>8.1850000000000005</v>
      </c>
      <c r="L2208" t="s">
        <v>236</v>
      </c>
    </row>
    <row r="2209" spans="1:11" x14ac:dyDescent="0.4">
      <c r="A2209">
        <v>2015</v>
      </c>
      <c r="B2209" t="s">
        <v>95</v>
      </c>
      <c r="C2209" t="s">
        <v>40</v>
      </c>
      <c r="D2209">
        <v>2.9740000000000002</v>
      </c>
      <c r="E2209">
        <v>2.5910000000000002</v>
      </c>
      <c r="F2209">
        <v>5.5650000000000004</v>
      </c>
      <c r="G2209">
        <v>5.1639999999999997</v>
      </c>
      <c r="I2209">
        <v>0.49</v>
      </c>
      <c r="J2209">
        <v>5.6539999999999999</v>
      </c>
      <c r="K2209">
        <v>11.219000000000001</v>
      </c>
    </row>
    <row r="2210" spans="1:11" x14ac:dyDescent="0.4">
      <c r="A2210">
        <v>2016</v>
      </c>
      <c r="B2210" t="s">
        <v>95</v>
      </c>
      <c r="C2210" t="s">
        <v>40</v>
      </c>
      <c r="D2210">
        <v>2.2850000000000001</v>
      </c>
      <c r="E2210">
        <v>9.7989999999999995</v>
      </c>
      <c r="F2210">
        <v>12.084</v>
      </c>
      <c r="G2210">
        <v>4.0030000000000001</v>
      </c>
      <c r="I2210">
        <v>0.24199999999999999</v>
      </c>
      <c r="J2210">
        <v>4.2450000000000001</v>
      </c>
      <c r="K2210">
        <v>16.329000000000001</v>
      </c>
    </row>
    <row r="2211" spans="1:11" x14ac:dyDescent="0.4">
      <c r="A2211">
        <v>2017</v>
      </c>
      <c r="B2211" t="s">
        <v>95</v>
      </c>
      <c r="C2211" t="s">
        <v>40</v>
      </c>
      <c r="D2211">
        <v>0.83399999999999996</v>
      </c>
      <c r="E2211">
        <v>11.340999999999999</v>
      </c>
      <c r="F2211">
        <v>12.174999999999999</v>
      </c>
      <c r="G2211">
        <v>4.915</v>
      </c>
      <c r="I2211">
        <v>0.55200000000000005</v>
      </c>
      <c r="J2211">
        <v>5.4670000000000005</v>
      </c>
      <c r="K2211">
        <v>17.641999999999999</v>
      </c>
    </row>
    <row r="2212" spans="1:11" x14ac:dyDescent="0.4">
      <c r="A2212">
        <v>2018</v>
      </c>
      <c r="B2212" t="s">
        <v>95</v>
      </c>
      <c r="C2212" t="s">
        <v>40</v>
      </c>
      <c r="D2212">
        <v>0.30599999999999999</v>
      </c>
      <c r="E2212">
        <v>5.4550000000000001</v>
      </c>
      <c r="F2212">
        <v>5.7610000000000001</v>
      </c>
      <c r="G2212">
        <v>3.1520000000000001</v>
      </c>
      <c r="H2212">
        <v>0.84</v>
      </c>
      <c r="I2212">
        <v>0.32900000000000001</v>
      </c>
      <c r="J2212">
        <v>4.3209999999999997</v>
      </c>
      <c r="K2212">
        <v>10.082000000000001</v>
      </c>
    </row>
    <row r="2213" spans="1:11" x14ac:dyDescent="0.4">
      <c r="A2213">
        <v>2019</v>
      </c>
      <c r="B2213" t="s">
        <v>95</v>
      </c>
      <c r="C2213" t="s">
        <v>40</v>
      </c>
      <c r="D2213">
        <v>0.24</v>
      </c>
      <c r="E2213">
        <v>1.3169999999999999</v>
      </c>
      <c r="F2213">
        <v>1.5569999999999999</v>
      </c>
      <c r="G2213">
        <v>1.274</v>
      </c>
      <c r="I2213">
        <v>0.434</v>
      </c>
      <c r="J2213">
        <v>1.708</v>
      </c>
      <c r="K2213">
        <v>3.2649999999999997</v>
      </c>
    </row>
    <row r="2214" spans="1:11" x14ac:dyDescent="0.4">
      <c r="A2214">
        <v>2020</v>
      </c>
      <c r="B2214" t="s">
        <v>95</v>
      </c>
      <c r="C2214" t="s">
        <v>40</v>
      </c>
      <c r="D2214">
        <v>7.274</v>
      </c>
      <c r="F2214">
        <v>7.274</v>
      </c>
      <c r="G2214">
        <v>0.38500000000000001</v>
      </c>
      <c r="I2214">
        <v>0.38400000000000001</v>
      </c>
      <c r="J2214">
        <v>0.76900000000000002</v>
      </c>
      <c r="K2214">
        <v>8.0429999999999993</v>
      </c>
    </row>
    <row r="2215" spans="1:11" x14ac:dyDescent="0.4">
      <c r="A2215">
        <v>1867</v>
      </c>
      <c r="B2215" t="s">
        <v>95</v>
      </c>
      <c r="C2215" t="s">
        <v>59</v>
      </c>
      <c r="J2215">
        <v>137</v>
      </c>
    </row>
    <row r="2216" spans="1:11" x14ac:dyDescent="0.4">
      <c r="A2216">
        <v>1868</v>
      </c>
      <c r="B2216" t="s">
        <v>95</v>
      </c>
      <c r="C2216" t="s">
        <v>59</v>
      </c>
      <c r="J2216">
        <v>22</v>
      </c>
    </row>
    <row r="2217" spans="1:11" x14ac:dyDescent="0.4">
      <c r="A2217">
        <v>1869</v>
      </c>
      <c r="B2217" t="s">
        <v>95</v>
      </c>
      <c r="C2217" t="s">
        <v>59</v>
      </c>
      <c r="J2217">
        <v>50</v>
      </c>
    </row>
    <row r="2218" spans="1:11" x14ac:dyDescent="0.4">
      <c r="A2218">
        <v>1870</v>
      </c>
      <c r="B2218" t="s">
        <v>95</v>
      </c>
      <c r="C2218" t="s">
        <v>59</v>
      </c>
      <c r="J2218">
        <v>121</v>
      </c>
    </row>
    <row r="2219" spans="1:11" x14ac:dyDescent="0.4">
      <c r="A2219">
        <v>1871</v>
      </c>
      <c r="B2219" t="s">
        <v>95</v>
      </c>
      <c r="C2219" t="s">
        <v>59</v>
      </c>
      <c r="J2219">
        <v>4</v>
      </c>
    </row>
    <row r="2220" spans="1:11" x14ac:dyDescent="0.4">
      <c r="A2220">
        <v>1872</v>
      </c>
      <c r="B2220" t="s">
        <v>95</v>
      </c>
      <c r="C2220" t="s">
        <v>59</v>
      </c>
      <c r="J2220">
        <v>25</v>
      </c>
    </row>
    <row r="2221" spans="1:11" x14ac:dyDescent="0.4">
      <c r="A2221">
        <v>1873</v>
      </c>
      <c r="B2221" t="s">
        <v>95</v>
      </c>
      <c r="C2221" t="s">
        <v>59</v>
      </c>
      <c r="J2221">
        <v>17</v>
      </c>
    </row>
    <row r="2222" spans="1:11" x14ac:dyDescent="0.4">
      <c r="A2222">
        <v>1874</v>
      </c>
      <c r="B2222" t="s">
        <v>95</v>
      </c>
      <c r="C2222" t="s">
        <v>59</v>
      </c>
      <c r="J2222">
        <v>91</v>
      </c>
    </row>
    <row r="2223" spans="1:11" x14ac:dyDescent="0.4">
      <c r="A2223">
        <v>1875</v>
      </c>
      <c r="B2223" t="s">
        <v>95</v>
      </c>
      <c r="C2223" t="s">
        <v>59</v>
      </c>
      <c r="J2223">
        <v>166</v>
      </c>
    </row>
    <row r="2224" spans="1:11" x14ac:dyDescent="0.4">
      <c r="A2224">
        <v>1876</v>
      </c>
      <c r="B2224" t="s">
        <v>95</v>
      </c>
      <c r="C2224" t="s">
        <v>59</v>
      </c>
      <c r="J2224">
        <v>99</v>
      </c>
    </row>
    <row r="2225" spans="1:11" x14ac:dyDescent="0.4">
      <c r="A2225">
        <v>1877</v>
      </c>
      <c r="B2225" t="s">
        <v>95</v>
      </c>
      <c r="C2225" t="s">
        <v>59</v>
      </c>
      <c r="J2225">
        <v>111</v>
      </c>
    </row>
    <row r="2226" spans="1:11" x14ac:dyDescent="0.4">
      <c r="A2226">
        <v>1878</v>
      </c>
      <c r="B2226" t="s">
        <v>95</v>
      </c>
      <c r="C2226" t="s">
        <v>59</v>
      </c>
      <c r="J2226">
        <v>125</v>
      </c>
    </row>
    <row r="2227" spans="1:11" x14ac:dyDescent="0.4">
      <c r="A2227">
        <v>1879</v>
      </c>
      <c r="B2227" t="s">
        <v>95</v>
      </c>
      <c r="C2227" t="s">
        <v>59</v>
      </c>
      <c r="J2227">
        <v>112</v>
      </c>
    </row>
    <row r="2228" spans="1:11" x14ac:dyDescent="0.4">
      <c r="A2228">
        <v>1880</v>
      </c>
      <c r="B2228" t="s">
        <v>95</v>
      </c>
      <c r="C2228" t="s">
        <v>59</v>
      </c>
      <c r="J2228">
        <v>33</v>
      </c>
    </row>
    <row r="2229" spans="1:11" x14ac:dyDescent="0.4">
      <c r="A2229">
        <v>1881</v>
      </c>
      <c r="B2229" t="s">
        <v>95</v>
      </c>
      <c r="C2229" t="s">
        <v>59</v>
      </c>
      <c r="J2229">
        <v>195</v>
      </c>
    </row>
    <row r="2230" spans="1:11" x14ac:dyDescent="0.4">
      <c r="A2230">
        <v>1882</v>
      </c>
      <c r="B2230" t="s">
        <v>95</v>
      </c>
      <c r="C2230" t="s">
        <v>59</v>
      </c>
      <c r="J2230">
        <v>862</v>
      </c>
    </row>
    <row r="2231" spans="1:11" x14ac:dyDescent="0.4">
      <c r="A2231">
        <v>1883</v>
      </c>
      <c r="B2231" t="s">
        <v>95</v>
      </c>
      <c r="C2231" t="s">
        <v>59</v>
      </c>
      <c r="J2231">
        <v>651</v>
      </c>
    </row>
    <row r="2232" spans="1:11" x14ac:dyDescent="0.4">
      <c r="A2232">
        <v>1884</v>
      </c>
      <c r="B2232" t="s">
        <v>95</v>
      </c>
      <c r="C2232" t="s">
        <v>59</v>
      </c>
      <c r="J2232">
        <v>793</v>
      </c>
    </row>
    <row r="2233" spans="1:11" x14ac:dyDescent="0.4">
      <c r="A2233">
        <v>1885</v>
      </c>
      <c r="B2233" t="s">
        <v>95</v>
      </c>
      <c r="C2233" t="s">
        <v>59</v>
      </c>
      <c r="D2233">
        <v>268</v>
      </c>
      <c r="E2233">
        <v>673</v>
      </c>
      <c r="F2233">
        <v>941</v>
      </c>
      <c r="J2233">
        <v>460</v>
      </c>
      <c r="K2233">
        <v>1401</v>
      </c>
    </row>
    <row r="2234" spans="1:11" x14ac:dyDescent="0.4">
      <c r="A2234">
        <v>1886</v>
      </c>
      <c r="B2234" t="s">
        <v>95</v>
      </c>
      <c r="C2234" t="s">
        <v>59</v>
      </c>
      <c r="J2234">
        <v>515</v>
      </c>
    </row>
    <row r="2235" spans="1:11" x14ac:dyDescent="0.4">
      <c r="A2235">
        <v>1887</v>
      </c>
      <c r="B2235" t="s">
        <v>95</v>
      </c>
      <c r="C2235" t="s">
        <v>59</v>
      </c>
      <c r="J2235">
        <v>305</v>
      </c>
    </row>
    <row r="2236" spans="1:11" x14ac:dyDescent="0.4">
      <c r="A2236">
        <v>1888</v>
      </c>
      <c r="B2236" t="s">
        <v>95</v>
      </c>
      <c r="C2236" t="s">
        <v>59</v>
      </c>
      <c r="J2236">
        <v>638</v>
      </c>
    </row>
    <row r="2237" spans="1:11" x14ac:dyDescent="0.4">
      <c r="A2237">
        <v>1889</v>
      </c>
      <c r="B2237" t="s">
        <v>95</v>
      </c>
      <c r="C2237" t="s">
        <v>59</v>
      </c>
      <c r="F2237">
        <v>2439</v>
      </c>
      <c r="J2237">
        <v>735</v>
      </c>
      <c r="K2237">
        <v>3174</v>
      </c>
    </row>
    <row r="2238" spans="1:11" x14ac:dyDescent="0.4">
      <c r="A2238">
        <v>1890</v>
      </c>
      <c r="B2238" t="s">
        <v>95</v>
      </c>
      <c r="C2238" t="s">
        <v>59</v>
      </c>
      <c r="F2238">
        <v>1483</v>
      </c>
      <c r="J2238">
        <v>894</v>
      </c>
      <c r="K2238">
        <v>2377</v>
      </c>
    </row>
    <row r="2239" spans="1:11" x14ac:dyDescent="0.4">
      <c r="A2239">
        <v>1891</v>
      </c>
      <c r="B2239" t="s">
        <v>95</v>
      </c>
      <c r="C2239" t="s">
        <v>59</v>
      </c>
      <c r="D2239">
        <v>301</v>
      </c>
      <c r="E2239">
        <v>1558</v>
      </c>
      <c r="F2239">
        <v>1859</v>
      </c>
      <c r="J2239">
        <v>725</v>
      </c>
      <c r="K2239">
        <v>2584</v>
      </c>
    </row>
    <row r="2240" spans="1:11" x14ac:dyDescent="0.4">
      <c r="A2240">
        <v>1892</v>
      </c>
      <c r="B2240" t="s">
        <v>95</v>
      </c>
      <c r="C2240" t="s">
        <v>59</v>
      </c>
      <c r="D2240">
        <v>370</v>
      </c>
      <c r="E2240">
        <v>1035</v>
      </c>
      <c r="F2240">
        <v>1405</v>
      </c>
      <c r="J2240">
        <v>914</v>
      </c>
      <c r="K2240">
        <v>2319</v>
      </c>
    </row>
    <row r="2241" spans="1:11" x14ac:dyDescent="0.4">
      <c r="A2241">
        <v>1893</v>
      </c>
      <c r="B2241" t="s">
        <v>95</v>
      </c>
      <c r="C2241" t="s">
        <v>59</v>
      </c>
      <c r="D2241">
        <v>412</v>
      </c>
      <c r="E2241">
        <v>686</v>
      </c>
      <c r="F2241">
        <v>1098</v>
      </c>
      <c r="J2241">
        <v>568</v>
      </c>
      <c r="K2241">
        <v>1666</v>
      </c>
    </row>
    <row r="2242" spans="1:11" x14ac:dyDescent="0.4">
      <c r="A2242">
        <v>1894</v>
      </c>
      <c r="B2242" t="s">
        <v>95</v>
      </c>
      <c r="C2242" t="s">
        <v>59</v>
      </c>
      <c r="D2242">
        <v>104</v>
      </c>
      <c r="E2242">
        <v>1885</v>
      </c>
      <c r="F2242">
        <v>1989</v>
      </c>
      <c r="J2242">
        <v>515</v>
      </c>
      <c r="K2242">
        <v>2504</v>
      </c>
    </row>
    <row r="2243" spans="1:11" x14ac:dyDescent="0.4">
      <c r="A2243">
        <v>1895</v>
      </c>
      <c r="B2243" t="s">
        <v>95</v>
      </c>
      <c r="C2243" t="s">
        <v>59</v>
      </c>
      <c r="D2243">
        <v>159</v>
      </c>
      <c r="E2243">
        <v>878</v>
      </c>
      <c r="F2243">
        <v>1037</v>
      </c>
      <c r="J2243">
        <v>939</v>
      </c>
      <c r="K2243">
        <v>1976</v>
      </c>
    </row>
    <row r="2244" spans="1:11" x14ac:dyDescent="0.4">
      <c r="A2244">
        <v>1896</v>
      </c>
      <c r="B2244" t="s">
        <v>95</v>
      </c>
      <c r="C2244" t="s">
        <v>59</v>
      </c>
      <c r="D2244">
        <v>208</v>
      </c>
      <c r="E2244">
        <v>723</v>
      </c>
      <c r="F2244">
        <v>931</v>
      </c>
      <c r="J2244">
        <v>1116</v>
      </c>
      <c r="K2244">
        <v>2047</v>
      </c>
    </row>
    <row r="2245" spans="1:11" x14ac:dyDescent="0.4">
      <c r="A2245">
        <v>1897</v>
      </c>
      <c r="B2245" t="s">
        <v>95</v>
      </c>
      <c r="C2245" t="s">
        <v>59</v>
      </c>
      <c r="D2245">
        <v>171</v>
      </c>
      <c r="E2245">
        <v>1217</v>
      </c>
      <c r="F2245">
        <v>1388</v>
      </c>
      <c r="J2245">
        <v>1236</v>
      </c>
      <c r="K2245">
        <v>2624</v>
      </c>
    </row>
    <row r="2246" spans="1:11" x14ac:dyDescent="0.4">
      <c r="A2246">
        <v>1898</v>
      </c>
      <c r="B2246" t="s">
        <v>95</v>
      </c>
      <c r="C2246" t="s">
        <v>59</v>
      </c>
      <c r="D2246">
        <v>616</v>
      </c>
      <c r="E2246">
        <v>1242</v>
      </c>
      <c r="F2246">
        <v>1858</v>
      </c>
      <c r="J2246">
        <v>1139</v>
      </c>
      <c r="K2246">
        <v>2997</v>
      </c>
    </row>
    <row r="2247" spans="1:11" x14ac:dyDescent="0.4">
      <c r="A2247">
        <v>1899</v>
      </c>
      <c r="B2247" t="s">
        <v>95</v>
      </c>
      <c r="C2247" t="s">
        <v>59</v>
      </c>
      <c r="D2247">
        <v>621</v>
      </c>
      <c r="E2247">
        <v>1167</v>
      </c>
      <c r="F2247">
        <v>1788</v>
      </c>
      <c r="J2247">
        <v>1791</v>
      </c>
      <c r="K2247">
        <v>3579</v>
      </c>
    </row>
    <row r="2248" spans="1:11" x14ac:dyDescent="0.4">
      <c r="A2248">
        <v>1900</v>
      </c>
      <c r="B2248" t="s">
        <v>95</v>
      </c>
      <c r="C2248" t="s">
        <v>59</v>
      </c>
      <c r="D2248">
        <v>183</v>
      </c>
      <c r="E2248">
        <v>800</v>
      </c>
      <c r="F2248">
        <v>983</v>
      </c>
      <c r="J2248">
        <v>1085</v>
      </c>
      <c r="K2248">
        <v>2068</v>
      </c>
    </row>
    <row r="2249" spans="1:11" x14ac:dyDescent="0.4">
      <c r="A2249">
        <v>1901</v>
      </c>
      <c r="B2249" t="s">
        <v>95</v>
      </c>
      <c r="C2249" t="s">
        <v>59</v>
      </c>
      <c r="D2249">
        <v>229</v>
      </c>
      <c r="E2249">
        <v>716</v>
      </c>
      <c r="F2249">
        <v>945</v>
      </c>
      <c r="J2249">
        <v>671</v>
      </c>
      <c r="K2249">
        <v>1616</v>
      </c>
    </row>
    <row r="2250" spans="1:11" x14ac:dyDescent="0.4">
      <c r="A2250">
        <v>1902</v>
      </c>
      <c r="B2250" t="s">
        <v>95</v>
      </c>
      <c r="C2250" t="s">
        <v>59</v>
      </c>
      <c r="D2250">
        <v>356</v>
      </c>
      <c r="E2250">
        <v>1003</v>
      </c>
      <c r="F2250">
        <v>1359</v>
      </c>
      <c r="J2250">
        <v>1089</v>
      </c>
      <c r="K2250">
        <v>2448</v>
      </c>
    </row>
    <row r="2251" spans="1:11" x14ac:dyDescent="0.4">
      <c r="A2251">
        <v>1903</v>
      </c>
      <c r="B2251" t="s">
        <v>95</v>
      </c>
      <c r="C2251" t="s">
        <v>59</v>
      </c>
      <c r="D2251">
        <v>635</v>
      </c>
      <c r="E2251">
        <v>1771</v>
      </c>
      <c r="F2251">
        <v>2406</v>
      </c>
      <c r="J2251">
        <v>1129</v>
      </c>
      <c r="K2251">
        <v>3535</v>
      </c>
    </row>
    <row r="2252" spans="1:11" x14ac:dyDescent="0.4">
      <c r="A2252">
        <v>1904</v>
      </c>
      <c r="B2252" t="s">
        <v>95</v>
      </c>
      <c r="C2252" t="s">
        <v>59</v>
      </c>
      <c r="D2252">
        <v>477</v>
      </c>
      <c r="E2252">
        <v>1652</v>
      </c>
      <c r="F2252">
        <v>2129</v>
      </c>
      <c r="J2252">
        <v>1024</v>
      </c>
      <c r="K2252">
        <v>3153</v>
      </c>
    </row>
    <row r="2253" spans="1:11" x14ac:dyDescent="0.4">
      <c r="A2253">
        <v>1905</v>
      </c>
      <c r="B2253" t="s">
        <v>95</v>
      </c>
      <c r="C2253" t="s">
        <v>59</v>
      </c>
      <c r="D2253">
        <v>253</v>
      </c>
      <c r="E2253">
        <v>1415</v>
      </c>
      <c r="F2253">
        <v>1668</v>
      </c>
      <c r="J2253">
        <v>1003</v>
      </c>
      <c r="K2253">
        <v>2671</v>
      </c>
    </row>
    <row r="2254" spans="1:11" x14ac:dyDescent="0.4">
      <c r="A2254">
        <v>1906</v>
      </c>
      <c r="B2254" t="s">
        <v>95</v>
      </c>
      <c r="C2254" t="s">
        <v>59</v>
      </c>
      <c r="D2254">
        <v>220</v>
      </c>
      <c r="E2254">
        <v>1044</v>
      </c>
      <c r="F2254">
        <v>1264</v>
      </c>
      <c r="J2254">
        <v>949</v>
      </c>
      <c r="K2254">
        <v>2213</v>
      </c>
    </row>
    <row r="2255" spans="1:11" x14ac:dyDescent="0.4">
      <c r="A2255">
        <v>1907</v>
      </c>
      <c r="B2255" t="s">
        <v>95</v>
      </c>
      <c r="C2255" t="s">
        <v>59</v>
      </c>
      <c r="D2255">
        <v>241</v>
      </c>
      <c r="E2255">
        <v>980</v>
      </c>
      <c r="F2255">
        <v>1221</v>
      </c>
      <c r="J2255">
        <v>763</v>
      </c>
      <c r="K2255">
        <v>1984</v>
      </c>
    </row>
    <row r="2256" spans="1:11" x14ac:dyDescent="0.4">
      <c r="A2256">
        <v>1908</v>
      </c>
      <c r="B2256" t="s">
        <v>95</v>
      </c>
      <c r="C2256" t="s">
        <v>59</v>
      </c>
      <c r="D2256">
        <v>69</v>
      </c>
      <c r="E2256">
        <v>801</v>
      </c>
      <c r="F2256">
        <v>870</v>
      </c>
      <c r="J2256">
        <v>522</v>
      </c>
      <c r="K2256">
        <v>1392</v>
      </c>
    </row>
    <row r="2257" spans="1:11" x14ac:dyDescent="0.4">
      <c r="A2257">
        <v>1909</v>
      </c>
      <c r="B2257" t="s">
        <v>95</v>
      </c>
      <c r="C2257" t="s">
        <v>59</v>
      </c>
      <c r="J2257">
        <v>573</v>
      </c>
    </row>
    <row r="2258" spans="1:11" x14ac:dyDescent="0.4">
      <c r="A2258">
        <v>1910</v>
      </c>
      <c r="B2258" t="s">
        <v>95</v>
      </c>
      <c r="C2258" t="s">
        <v>59</v>
      </c>
      <c r="J2258">
        <v>417</v>
      </c>
    </row>
    <row r="2259" spans="1:11" x14ac:dyDescent="0.4">
      <c r="A2259">
        <v>1911</v>
      </c>
      <c r="B2259" t="s">
        <v>95</v>
      </c>
      <c r="C2259" t="s">
        <v>59</v>
      </c>
      <c r="J2259">
        <v>550</v>
      </c>
    </row>
    <row r="2260" spans="1:11" x14ac:dyDescent="0.4">
      <c r="A2260">
        <v>1912</v>
      </c>
      <c r="B2260" t="s">
        <v>95</v>
      </c>
      <c r="C2260" t="s">
        <v>59</v>
      </c>
      <c r="F2260">
        <v>398</v>
      </c>
      <c r="J2260">
        <v>670</v>
      </c>
      <c r="K2260">
        <v>1068</v>
      </c>
    </row>
    <row r="2261" spans="1:11" x14ac:dyDescent="0.4">
      <c r="A2261">
        <v>1913</v>
      </c>
      <c r="B2261" t="s">
        <v>95</v>
      </c>
      <c r="C2261" t="s">
        <v>59</v>
      </c>
      <c r="F2261">
        <v>416</v>
      </c>
      <c r="J2261">
        <v>604</v>
      </c>
      <c r="K2261">
        <v>1020</v>
      </c>
    </row>
    <row r="2262" spans="1:11" x14ac:dyDescent="0.4">
      <c r="A2262">
        <v>1914</v>
      </c>
      <c r="B2262" t="s">
        <v>95</v>
      </c>
      <c r="C2262" t="s">
        <v>59</v>
      </c>
      <c r="F2262">
        <v>340</v>
      </c>
      <c r="J2262">
        <v>668</v>
      </c>
      <c r="K2262">
        <v>1008</v>
      </c>
    </row>
    <row r="2263" spans="1:11" x14ac:dyDescent="0.4">
      <c r="A2263">
        <v>1915</v>
      </c>
      <c r="B2263" t="s">
        <v>95</v>
      </c>
      <c r="C2263" t="s">
        <v>59</v>
      </c>
      <c r="F2263">
        <v>1067</v>
      </c>
      <c r="J2263">
        <v>586</v>
      </c>
      <c r="K2263">
        <v>1653</v>
      </c>
    </row>
    <row r="2264" spans="1:11" x14ac:dyDescent="0.4">
      <c r="A2264">
        <v>1916</v>
      </c>
      <c r="B2264" t="s">
        <v>95</v>
      </c>
      <c r="C2264" t="s">
        <v>59</v>
      </c>
      <c r="D2264">
        <v>192</v>
      </c>
      <c r="E2264">
        <v>654</v>
      </c>
      <c r="F2264">
        <v>846</v>
      </c>
      <c r="J2264">
        <v>539</v>
      </c>
      <c r="K2264">
        <v>1385</v>
      </c>
    </row>
    <row r="2265" spans="1:11" x14ac:dyDescent="0.4">
      <c r="A2265">
        <v>1917</v>
      </c>
      <c r="B2265" t="s">
        <v>95</v>
      </c>
      <c r="C2265" t="s">
        <v>59</v>
      </c>
      <c r="D2265">
        <v>145</v>
      </c>
      <c r="E2265">
        <v>1002</v>
      </c>
      <c r="F2265">
        <v>1147</v>
      </c>
      <c r="J2265">
        <v>501</v>
      </c>
      <c r="K2265">
        <v>1648</v>
      </c>
    </row>
    <row r="2266" spans="1:11" x14ac:dyDescent="0.4">
      <c r="A2266">
        <v>1918</v>
      </c>
      <c r="B2266" t="s">
        <v>95</v>
      </c>
      <c r="C2266" t="s">
        <v>59</v>
      </c>
      <c r="D2266">
        <v>100</v>
      </c>
      <c r="E2266">
        <v>1803</v>
      </c>
      <c r="F2266">
        <v>1903</v>
      </c>
      <c r="J2266">
        <v>464</v>
      </c>
      <c r="K2266">
        <v>2367</v>
      </c>
    </row>
    <row r="2267" spans="1:11" x14ac:dyDescent="0.4">
      <c r="A2267">
        <v>1919</v>
      </c>
      <c r="B2267" t="s">
        <v>95</v>
      </c>
      <c r="C2267" t="s">
        <v>59</v>
      </c>
      <c r="D2267">
        <v>142</v>
      </c>
      <c r="E2267">
        <v>1246</v>
      </c>
      <c r="F2267">
        <v>1388</v>
      </c>
      <c r="J2267">
        <v>482</v>
      </c>
      <c r="K2267">
        <v>1870</v>
      </c>
    </row>
    <row r="2268" spans="1:11" x14ac:dyDescent="0.4">
      <c r="A2268">
        <v>1920</v>
      </c>
      <c r="B2268" t="s">
        <v>95</v>
      </c>
      <c r="C2268" t="s">
        <v>59</v>
      </c>
      <c r="D2268">
        <v>86</v>
      </c>
      <c r="E2268">
        <v>758</v>
      </c>
      <c r="F2268">
        <v>844</v>
      </c>
      <c r="J2268">
        <v>451</v>
      </c>
      <c r="K2268">
        <v>1295</v>
      </c>
    </row>
    <row r="2269" spans="1:11" x14ac:dyDescent="0.4">
      <c r="A2269">
        <v>1921</v>
      </c>
      <c r="B2269" t="s">
        <v>95</v>
      </c>
      <c r="C2269" t="s">
        <v>59</v>
      </c>
      <c r="D2269">
        <v>179</v>
      </c>
      <c r="E2269">
        <v>546</v>
      </c>
      <c r="F2269">
        <v>725</v>
      </c>
      <c r="J2269">
        <v>325</v>
      </c>
      <c r="K2269">
        <v>1050</v>
      </c>
    </row>
    <row r="2270" spans="1:11" x14ac:dyDescent="0.4">
      <c r="A2270">
        <v>1922</v>
      </c>
      <c r="B2270" t="s">
        <v>95</v>
      </c>
      <c r="C2270" t="s">
        <v>59</v>
      </c>
      <c r="D2270">
        <v>186</v>
      </c>
      <c r="E2270">
        <v>1098</v>
      </c>
      <c r="F2270">
        <v>1284</v>
      </c>
      <c r="J2270">
        <v>452</v>
      </c>
      <c r="K2270">
        <v>1736</v>
      </c>
    </row>
    <row r="2271" spans="1:11" x14ac:dyDescent="0.4">
      <c r="A2271">
        <v>1923</v>
      </c>
      <c r="B2271" t="s">
        <v>95</v>
      </c>
      <c r="C2271" t="s">
        <v>59</v>
      </c>
      <c r="D2271">
        <v>187</v>
      </c>
      <c r="E2271">
        <v>622</v>
      </c>
      <c r="F2271">
        <v>809</v>
      </c>
      <c r="G2271">
        <v>223</v>
      </c>
      <c r="H2271">
        <v>120</v>
      </c>
      <c r="I2271">
        <v>144</v>
      </c>
      <c r="J2271">
        <v>487</v>
      </c>
      <c r="K2271">
        <v>1296</v>
      </c>
    </row>
    <row r="2272" spans="1:11" x14ac:dyDescent="0.4">
      <c r="A2272">
        <v>1924</v>
      </c>
      <c r="B2272" t="s">
        <v>95</v>
      </c>
      <c r="C2272" t="s">
        <v>59</v>
      </c>
      <c r="D2272">
        <v>189</v>
      </c>
      <c r="E2272">
        <v>314</v>
      </c>
      <c r="F2272">
        <v>503</v>
      </c>
      <c r="G2272">
        <v>201</v>
      </c>
      <c r="H2272">
        <v>118</v>
      </c>
      <c r="I2272">
        <v>208</v>
      </c>
      <c r="J2272">
        <v>527</v>
      </c>
      <c r="K2272">
        <v>1030</v>
      </c>
    </row>
    <row r="2273" spans="1:11" x14ac:dyDescent="0.4">
      <c r="A2273">
        <v>1925</v>
      </c>
      <c r="B2273" t="s">
        <v>95</v>
      </c>
      <c r="C2273" t="s">
        <v>59</v>
      </c>
      <c r="D2273">
        <v>122</v>
      </c>
      <c r="E2273">
        <v>335</v>
      </c>
      <c r="F2273">
        <v>457</v>
      </c>
      <c r="G2273">
        <v>174</v>
      </c>
      <c r="H2273">
        <v>121</v>
      </c>
      <c r="I2273">
        <v>205</v>
      </c>
      <c r="J2273">
        <v>500</v>
      </c>
      <c r="K2273">
        <v>957</v>
      </c>
    </row>
    <row r="2274" spans="1:11" x14ac:dyDescent="0.4">
      <c r="A2274">
        <v>1926</v>
      </c>
      <c r="B2274" t="s">
        <v>95</v>
      </c>
      <c r="C2274" t="s">
        <v>59</v>
      </c>
      <c r="D2274">
        <v>227</v>
      </c>
      <c r="E2274">
        <v>589</v>
      </c>
      <c r="F2274">
        <v>816</v>
      </c>
      <c r="G2274">
        <v>128</v>
      </c>
      <c r="H2274">
        <v>89</v>
      </c>
      <c r="I2274">
        <v>135</v>
      </c>
      <c r="J2274">
        <v>352</v>
      </c>
      <c r="K2274">
        <v>1168</v>
      </c>
    </row>
    <row r="2275" spans="1:11" x14ac:dyDescent="0.4">
      <c r="A2275">
        <v>1927</v>
      </c>
      <c r="B2275" t="s">
        <v>95</v>
      </c>
      <c r="C2275" t="s">
        <v>59</v>
      </c>
      <c r="D2275">
        <v>281</v>
      </c>
      <c r="E2275">
        <v>621</v>
      </c>
      <c r="F2275">
        <v>902</v>
      </c>
      <c r="G2275">
        <v>188</v>
      </c>
      <c r="H2275">
        <v>97</v>
      </c>
      <c r="I2275">
        <v>113</v>
      </c>
      <c r="J2275">
        <v>398</v>
      </c>
      <c r="K2275">
        <v>1300</v>
      </c>
    </row>
    <row r="2276" spans="1:11" x14ac:dyDescent="0.4">
      <c r="A2276">
        <v>1928</v>
      </c>
      <c r="B2276" t="s">
        <v>95</v>
      </c>
      <c r="C2276" t="s">
        <v>59</v>
      </c>
      <c r="D2276">
        <v>269</v>
      </c>
      <c r="E2276">
        <v>630</v>
      </c>
      <c r="F2276">
        <v>899</v>
      </c>
      <c r="G2276">
        <v>185</v>
      </c>
      <c r="H2276">
        <v>82</v>
      </c>
      <c r="I2276">
        <v>108</v>
      </c>
      <c r="J2276">
        <v>375</v>
      </c>
      <c r="K2276">
        <v>1274</v>
      </c>
    </row>
    <row r="2277" spans="1:11" x14ac:dyDescent="0.4">
      <c r="A2277">
        <v>1929</v>
      </c>
      <c r="B2277" t="s">
        <v>95</v>
      </c>
      <c r="C2277" t="s">
        <v>59</v>
      </c>
      <c r="D2277">
        <v>86</v>
      </c>
      <c r="E2277">
        <v>632</v>
      </c>
      <c r="F2277">
        <v>718</v>
      </c>
      <c r="G2277">
        <v>140</v>
      </c>
      <c r="H2277">
        <v>90</v>
      </c>
      <c r="I2277">
        <v>134</v>
      </c>
      <c r="J2277">
        <v>364</v>
      </c>
      <c r="K2277">
        <v>1082</v>
      </c>
    </row>
    <row r="2278" spans="1:11" x14ac:dyDescent="0.4">
      <c r="A2278">
        <v>1930</v>
      </c>
      <c r="B2278" t="s">
        <v>95</v>
      </c>
      <c r="C2278" t="s">
        <v>59</v>
      </c>
      <c r="D2278">
        <v>106</v>
      </c>
      <c r="E2278">
        <v>1004</v>
      </c>
      <c r="F2278">
        <v>1110</v>
      </c>
      <c r="G2278">
        <v>153</v>
      </c>
      <c r="H2278">
        <v>59</v>
      </c>
      <c r="I2278">
        <v>111</v>
      </c>
      <c r="J2278">
        <v>323</v>
      </c>
      <c r="K2278">
        <v>1433</v>
      </c>
    </row>
    <row r="2279" spans="1:11" x14ac:dyDescent="0.4">
      <c r="A2279">
        <v>1931</v>
      </c>
      <c r="B2279" t="s">
        <v>95</v>
      </c>
      <c r="C2279" t="s">
        <v>59</v>
      </c>
      <c r="D2279">
        <v>144</v>
      </c>
      <c r="E2279">
        <v>681</v>
      </c>
      <c r="F2279">
        <v>825</v>
      </c>
      <c r="G2279">
        <v>213</v>
      </c>
      <c r="H2279">
        <v>94</v>
      </c>
      <c r="I2279">
        <v>109</v>
      </c>
      <c r="J2279">
        <v>416</v>
      </c>
      <c r="K2279">
        <v>1241</v>
      </c>
    </row>
    <row r="2280" spans="1:11" x14ac:dyDescent="0.4">
      <c r="A2280">
        <v>1932</v>
      </c>
      <c r="B2280" t="s">
        <v>95</v>
      </c>
      <c r="C2280" t="s">
        <v>59</v>
      </c>
      <c r="D2280">
        <v>160</v>
      </c>
      <c r="E2280">
        <v>1375</v>
      </c>
      <c r="F2280">
        <v>1535</v>
      </c>
      <c r="G2280">
        <v>220</v>
      </c>
      <c r="H2280">
        <v>96</v>
      </c>
      <c r="I2280">
        <v>92</v>
      </c>
      <c r="J2280">
        <v>408</v>
      </c>
      <c r="K2280">
        <v>1943</v>
      </c>
    </row>
    <row r="2281" spans="1:11" x14ac:dyDescent="0.4">
      <c r="A2281">
        <v>1933</v>
      </c>
      <c r="B2281" t="s">
        <v>95</v>
      </c>
      <c r="C2281" t="s">
        <v>59</v>
      </c>
      <c r="D2281">
        <v>182</v>
      </c>
      <c r="E2281">
        <v>1455</v>
      </c>
      <c r="F2281">
        <v>1637</v>
      </c>
      <c r="G2281">
        <v>257</v>
      </c>
      <c r="H2281">
        <v>105</v>
      </c>
      <c r="I2281">
        <v>94</v>
      </c>
      <c r="J2281">
        <v>456</v>
      </c>
      <c r="K2281">
        <v>2093</v>
      </c>
    </row>
    <row r="2282" spans="1:11" x14ac:dyDescent="0.4">
      <c r="A2282">
        <v>1934</v>
      </c>
      <c r="B2282" t="s">
        <v>95</v>
      </c>
      <c r="C2282" t="s">
        <v>59</v>
      </c>
      <c r="D2282">
        <v>254</v>
      </c>
      <c r="E2282">
        <v>1349</v>
      </c>
      <c r="F2282">
        <v>1603</v>
      </c>
      <c r="G2282">
        <v>285</v>
      </c>
      <c r="H2282">
        <v>67</v>
      </c>
      <c r="I2282">
        <v>73</v>
      </c>
      <c r="J2282">
        <v>425</v>
      </c>
      <c r="K2282">
        <v>2028</v>
      </c>
    </row>
    <row r="2283" spans="1:11" x14ac:dyDescent="0.4">
      <c r="A2283">
        <v>1935</v>
      </c>
      <c r="B2283" t="s">
        <v>95</v>
      </c>
      <c r="C2283" t="s">
        <v>59</v>
      </c>
      <c r="D2283">
        <v>281</v>
      </c>
      <c r="E2283">
        <v>1293</v>
      </c>
      <c r="F2283">
        <v>1574</v>
      </c>
      <c r="G2283">
        <v>277</v>
      </c>
      <c r="H2283">
        <v>93</v>
      </c>
      <c r="I2283">
        <v>66</v>
      </c>
      <c r="J2283">
        <v>436</v>
      </c>
      <c r="K2283">
        <v>2010</v>
      </c>
    </row>
    <row r="2284" spans="1:11" x14ac:dyDescent="0.4">
      <c r="A2284">
        <v>1936</v>
      </c>
      <c r="B2284" t="s">
        <v>95</v>
      </c>
      <c r="C2284" t="s">
        <v>59</v>
      </c>
      <c r="D2284">
        <v>164</v>
      </c>
      <c r="E2284">
        <v>1401</v>
      </c>
      <c r="F2284">
        <v>1565</v>
      </c>
      <c r="G2284">
        <v>275</v>
      </c>
      <c r="H2284">
        <v>91</v>
      </c>
      <c r="I2284">
        <v>64</v>
      </c>
      <c r="J2284">
        <v>430</v>
      </c>
      <c r="K2284">
        <v>1995</v>
      </c>
    </row>
    <row r="2285" spans="1:11" x14ac:dyDescent="0.4">
      <c r="A2285">
        <v>1937</v>
      </c>
      <c r="B2285" t="s">
        <v>95</v>
      </c>
      <c r="C2285" t="s">
        <v>59</v>
      </c>
      <c r="D2285">
        <v>98</v>
      </c>
      <c r="E2285">
        <v>1529</v>
      </c>
      <c r="F2285">
        <v>1627</v>
      </c>
      <c r="G2285">
        <v>219</v>
      </c>
      <c r="H2285">
        <v>130</v>
      </c>
      <c r="I2285">
        <v>71</v>
      </c>
      <c r="J2285">
        <v>420</v>
      </c>
      <c r="K2285">
        <v>2047</v>
      </c>
    </row>
    <row r="2286" spans="1:11" x14ac:dyDescent="0.4">
      <c r="A2286">
        <v>1938</v>
      </c>
      <c r="B2286" t="s">
        <v>95</v>
      </c>
      <c r="C2286" t="s">
        <v>59</v>
      </c>
      <c r="D2286">
        <v>177</v>
      </c>
      <c r="E2286">
        <v>1179</v>
      </c>
      <c r="F2286">
        <v>1356</v>
      </c>
      <c r="G2286">
        <v>182</v>
      </c>
      <c r="H2286">
        <v>125</v>
      </c>
      <c r="I2286">
        <v>53</v>
      </c>
      <c r="J2286">
        <v>360</v>
      </c>
      <c r="K2286">
        <v>1716</v>
      </c>
    </row>
    <row r="2287" spans="1:11" x14ac:dyDescent="0.4">
      <c r="A2287">
        <v>1939</v>
      </c>
      <c r="B2287" t="s">
        <v>95</v>
      </c>
      <c r="C2287" t="s">
        <v>59</v>
      </c>
      <c r="D2287">
        <v>149</v>
      </c>
      <c r="E2287">
        <v>1492</v>
      </c>
      <c r="F2287">
        <v>1641</v>
      </c>
      <c r="G2287">
        <v>218</v>
      </c>
      <c r="H2287">
        <v>104</v>
      </c>
      <c r="I2287">
        <v>33</v>
      </c>
      <c r="J2287">
        <v>355</v>
      </c>
      <c r="K2287">
        <v>1996</v>
      </c>
    </row>
    <row r="2288" spans="1:11" x14ac:dyDescent="0.4">
      <c r="A2288">
        <v>1940</v>
      </c>
      <c r="B2288" t="s">
        <v>95</v>
      </c>
      <c r="C2288" t="s">
        <v>59</v>
      </c>
      <c r="D2288">
        <v>129</v>
      </c>
      <c r="E2288">
        <v>1443</v>
      </c>
      <c r="F2288">
        <v>1572</v>
      </c>
      <c r="G2288">
        <v>215</v>
      </c>
      <c r="H2288">
        <v>83</v>
      </c>
      <c r="I2288">
        <v>24</v>
      </c>
      <c r="J2288">
        <v>322</v>
      </c>
      <c r="K2288">
        <v>1894</v>
      </c>
    </row>
    <row r="2289" spans="1:12" x14ac:dyDescent="0.4">
      <c r="A2289">
        <v>1941</v>
      </c>
      <c r="B2289" t="s">
        <v>95</v>
      </c>
      <c r="C2289" t="s">
        <v>59</v>
      </c>
      <c r="D2289">
        <v>70</v>
      </c>
      <c r="E2289">
        <v>1463</v>
      </c>
      <c r="F2289">
        <v>1533</v>
      </c>
      <c r="G2289">
        <v>195</v>
      </c>
      <c r="H2289">
        <v>57</v>
      </c>
      <c r="I2289">
        <v>13</v>
      </c>
      <c r="J2289">
        <v>265</v>
      </c>
      <c r="K2289">
        <v>1798</v>
      </c>
    </row>
    <row r="2290" spans="1:12" x14ac:dyDescent="0.4">
      <c r="A2290">
        <v>1942</v>
      </c>
      <c r="B2290" t="s">
        <v>95</v>
      </c>
      <c r="C2290" t="s">
        <v>59</v>
      </c>
      <c r="D2290">
        <v>54</v>
      </c>
      <c r="E2290">
        <v>2050</v>
      </c>
      <c r="F2290">
        <v>2104</v>
      </c>
      <c r="G2290">
        <v>177</v>
      </c>
      <c r="H2290">
        <v>55</v>
      </c>
      <c r="I2290">
        <v>26</v>
      </c>
      <c r="J2290">
        <v>258</v>
      </c>
      <c r="K2290">
        <v>2362</v>
      </c>
    </row>
    <row r="2291" spans="1:12" x14ac:dyDescent="0.4">
      <c r="A2291">
        <v>1943</v>
      </c>
      <c r="B2291" t="s">
        <v>95</v>
      </c>
      <c r="C2291" t="s">
        <v>59</v>
      </c>
      <c r="D2291">
        <v>101</v>
      </c>
      <c r="E2291">
        <v>1559</v>
      </c>
      <c r="F2291">
        <v>1660</v>
      </c>
      <c r="G2291">
        <v>168</v>
      </c>
      <c r="H2291">
        <v>70</v>
      </c>
      <c r="I2291">
        <v>42</v>
      </c>
      <c r="J2291">
        <v>280</v>
      </c>
      <c r="K2291">
        <v>1940</v>
      </c>
    </row>
    <row r="2292" spans="1:12" x14ac:dyDescent="0.4">
      <c r="A2292">
        <v>1944</v>
      </c>
      <c r="B2292" t="s">
        <v>95</v>
      </c>
      <c r="C2292" t="s">
        <v>59</v>
      </c>
      <c r="D2292">
        <v>151</v>
      </c>
      <c r="E2292">
        <v>988</v>
      </c>
      <c r="F2292">
        <v>1139</v>
      </c>
      <c r="G2292">
        <v>155</v>
      </c>
      <c r="H2292">
        <v>56</v>
      </c>
      <c r="I2292">
        <v>62</v>
      </c>
      <c r="J2292">
        <v>273</v>
      </c>
      <c r="K2292">
        <v>1412</v>
      </c>
    </row>
    <row r="2293" spans="1:12" x14ac:dyDescent="0.4">
      <c r="A2293">
        <v>1945</v>
      </c>
      <c r="B2293" t="s">
        <v>95</v>
      </c>
      <c r="C2293" t="s">
        <v>59</v>
      </c>
      <c r="D2293">
        <v>118</v>
      </c>
      <c r="E2293">
        <v>560</v>
      </c>
      <c r="F2293">
        <v>678</v>
      </c>
      <c r="G2293">
        <v>142</v>
      </c>
      <c r="H2293">
        <v>39</v>
      </c>
      <c r="I2293">
        <v>33</v>
      </c>
      <c r="J2293">
        <v>214</v>
      </c>
      <c r="K2293">
        <v>892</v>
      </c>
    </row>
    <row r="2294" spans="1:12" x14ac:dyDescent="0.4">
      <c r="A2294">
        <v>1946</v>
      </c>
      <c r="B2294" t="s">
        <v>95</v>
      </c>
      <c r="C2294" t="s">
        <v>59</v>
      </c>
      <c r="D2294">
        <v>66</v>
      </c>
      <c r="E2294">
        <v>909</v>
      </c>
      <c r="F2294">
        <v>975</v>
      </c>
      <c r="G2294">
        <v>122</v>
      </c>
      <c r="H2294">
        <v>44</v>
      </c>
      <c r="I2294">
        <v>28</v>
      </c>
      <c r="J2294">
        <v>194</v>
      </c>
      <c r="K2294">
        <v>1169</v>
      </c>
      <c r="L2294" t="s">
        <v>117</v>
      </c>
    </row>
    <row r="2295" spans="1:12" x14ac:dyDescent="0.4">
      <c r="A2295">
        <v>1947</v>
      </c>
      <c r="B2295" t="s">
        <v>95</v>
      </c>
      <c r="C2295" t="s">
        <v>59</v>
      </c>
      <c r="D2295">
        <v>118</v>
      </c>
      <c r="E2295">
        <v>366</v>
      </c>
      <c r="F2295">
        <v>484</v>
      </c>
      <c r="G2295">
        <v>174</v>
      </c>
      <c r="H2295">
        <v>21</v>
      </c>
      <c r="I2295">
        <v>43</v>
      </c>
      <c r="J2295">
        <v>238</v>
      </c>
      <c r="K2295">
        <v>722</v>
      </c>
    </row>
    <row r="2296" spans="1:12" x14ac:dyDescent="0.4">
      <c r="A2296">
        <v>1948</v>
      </c>
      <c r="B2296" t="s">
        <v>95</v>
      </c>
      <c r="C2296" t="s">
        <v>59</v>
      </c>
      <c r="D2296">
        <v>82</v>
      </c>
      <c r="E2296">
        <v>142</v>
      </c>
      <c r="F2296">
        <v>224</v>
      </c>
      <c r="G2296">
        <v>225</v>
      </c>
      <c r="H2296">
        <v>160</v>
      </c>
      <c r="I2296">
        <v>80</v>
      </c>
      <c r="J2296">
        <v>465</v>
      </c>
      <c r="K2296">
        <v>689</v>
      </c>
    </row>
    <row r="2297" spans="1:12" x14ac:dyDescent="0.4">
      <c r="A2297">
        <v>1949</v>
      </c>
      <c r="B2297" t="s">
        <v>95</v>
      </c>
      <c r="C2297" t="s">
        <v>59</v>
      </c>
      <c r="D2297">
        <v>122</v>
      </c>
      <c r="E2297">
        <v>78</v>
      </c>
      <c r="F2297">
        <v>200</v>
      </c>
      <c r="G2297">
        <v>205</v>
      </c>
      <c r="H2297">
        <v>206</v>
      </c>
      <c r="I2297">
        <v>63</v>
      </c>
      <c r="J2297">
        <v>474</v>
      </c>
      <c r="K2297">
        <v>674</v>
      </c>
    </row>
    <row r="2298" spans="1:12" x14ac:dyDescent="0.4">
      <c r="A2298">
        <v>1950</v>
      </c>
      <c r="B2298" t="s">
        <v>95</v>
      </c>
      <c r="C2298" t="s">
        <v>59</v>
      </c>
      <c r="D2298">
        <v>150</v>
      </c>
      <c r="E2298">
        <v>62</v>
      </c>
      <c r="F2298">
        <v>212</v>
      </c>
      <c r="G2298">
        <v>239</v>
      </c>
      <c r="H2298">
        <v>133</v>
      </c>
      <c r="I2298">
        <v>72</v>
      </c>
      <c r="J2298">
        <v>444</v>
      </c>
      <c r="K2298">
        <v>656</v>
      </c>
    </row>
    <row r="2299" spans="1:12" x14ac:dyDescent="0.4">
      <c r="A2299">
        <v>1951</v>
      </c>
      <c r="B2299" t="s">
        <v>95</v>
      </c>
      <c r="C2299" t="s">
        <v>59</v>
      </c>
      <c r="D2299">
        <v>89</v>
      </c>
      <c r="E2299">
        <v>65</v>
      </c>
      <c r="F2299">
        <v>154</v>
      </c>
      <c r="G2299">
        <v>254</v>
      </c>
      <c r="H2299">
        <v>69</v>
      </c>
      <c r="I2299">
        <v>56</v>
      </c>
      <c r="J2299">
        <v>379</v>
      </c>
      <c r="K2299">
        <v>533</v>
      </c>
    </row>
    <row r="2300" spans="1:12" x14ac:dyDescent="0.4">
      <c r="A2300">
        <v>1952</v>
      </c>
      <c r="B2300" t="s">
        <v>95</v>
      </c>
      <c r="C2300" t="s">
        <v>59</v>
      </c>
      <c r="D2300">
        <v>98</v>
      </c>
      <c r="E2300">
        <v>55</v>
      </c>
      <c r="F2300">
        <v>153</v>
      </c>
      <c r="G2300">
        <v>218</v>
      </c>
      <c r="H2300">
        <v>52</v>
      </c>
      <c r="I2300">
        <v>52</v>
      </c>
      <c r="J2300">
        <v>322</v>
      </c>
      <c r="K2300">
        <v>475</v>
      </c>
    </row>
    <row r="2301" spans="1:12" x14ac:dyDescent="0.4">
      <c r="A2301">
        <v>1953</v>
      </c>
      <c r="B2301" t="s">
        <v>95</v>
      </c>
      <c r="C2301" t="s">
        <v>59</v>
      </c>
      <c r="D2301">
        <v>110</v>
      </c>
      <c r="E2301">
        <v>67</v>
      </c>
      <c r="F2301">
        <v>177</v>
      </c>
      <c r="G2301">
        <v>307</v>
      </c>
      <c r="H2301">
        <v>94</v>
      </c>
      <c r="I2301">
        <v>49</v>
      </c>
      <c r="J2301">
        <v>450</v>
      </c>
      <c r="K2301">
        <v>627</v>
      </c>
      <c r="L2301" t="s">
        <v>118</v>
      </c>
    </row>
    <row r="2302" spans="1:12" x14ac:dyDescent="0.4">
      <c r="A2302">
        <v>1954</v>
      </c>
      <c r="B2302" t="s">
        <v>95</v>
      </c>
      <c r="C2302" t="s">
        <v>59</v>
      </c>
      <c r="D2302">
        <v>93</v>
      </c>
      <c r="E2302">
        <v>71</v>
      </c>
      <c r="F2302">
        <v>164</v>
      </c>
      <c r="G2302">
        <v>231</v>
      </c>
      <c r="H2302">
        <v>109</v>
      </c>
      <c r="I2302">
        <v>43</v>
      </c>
      <c r="J2302">
        <v>383</v>
      </c>
      <c r="K2302">
        <v>547</v>
      </c>
      <c r="L2302" t="s">
        <v>118</v>
      </c>
    </row>
    <row r="2303" spans="1:12" x14ac:dyDescent="0.4">
      <c r="A2303">
        <v>1955</v>
      </c>
      <c r="B2303" t="s">
        <v>95</v>
      </c>
      <c r="C2303" t="s">
        <v>59</v>
      </c>
      <c r="D2303">
        <v>81</v>
      </c>
      <c r="E2303">
        <v>61</v>
      </c>
      <c r="F2303">
        <v>142</v>
      </c>
      <c r="G2303">
        <v>211</v>
      </c>
      <c r="H2303">
        <v>117</v>
      </c>
      <c r="I2303">
        <v>38</v>
      </c>
      <c r="J2303">
        <v>366</v>
      </c>
      <c r="K2303">
        <v>508</v>
      </c>
    </row>
    <row r="2304" spans="1:12" x14ac:dyDescent="0.4">
      <c r="A2304">
        <v>1956</v>
      </c>
      <c r="B2304" t="s">
        <v>95</v>
      </c>
      <c r="C2304" t="s">
        <v>59</v>
      </c>
      <c r="D2304">
        <v>82</v>
      </c>
      <c r="E2304">
        <v>71</v>
      </c>
      <c r="F2304">
        <v>153</v>
      </c>
      <c r="G2304">
        <v>333</v>
      </c>
      <c r="H2304">
        <v>77</v>
      </c>
      <c r="I2304">
        <v>32</v>
      </c>
      <c r="J2304">
        <v>442</v>
      </c>
      <c r="K2304">
        <v>595</v>
      </c>
    </row>
    <row r="2305" spans="1:12" x14ac:dyDescent="0.4">
      <c r="A2305">
        <v>1957</v>
      </c>
      <c r="B2305" t="s">
        <v>95</v>
      </c>
      <c r="C2305" t="s">
        <v>59</v>
      </c>
      <c r="D2305">
        <v>58</v>
      </c>
      <c r="E2305">
        <v>67</v>
      </c>
      <c r="F2305">
        <v>125</v>
      </c>
      <c r="G2305">
        <v>266</v>
      </c>
      <c r="H2305">
        <v>38</v>
      </c>
      <c r="I2305">
        <v>29</v>
      </c>
      <c r="J2305">
        <v>333</v>
      </c>
      <c r="K2305">
        <v>458</v>
      </c>
    </row>
    <row r="2306" spans="1:12" x14ac:dyDescent="0.4">
      <c r="A2306">
        <v>1958</v>
      </c>
      <c r="B2306" t="s">
        <v>95</v>
      </c>
      <c r="C2306" t="s">
        <v>59</v>
      </c>
      <c r="D2306">
        <v>55</v>
      </c>
      <c r="E2306">
        <v>58</v>
      </c>
      <c r="F2306">
        <v>113</v>
      </c>
      <c r="G2306">
        <v>245</v>
      </c>
      <c r="H2306">
        <v>29</v>
      </c>
      <c r="I2306">
        <v>33</v>
      </c>
      <c r="J2306">
        <v>307</v>
      </c>
      <c r="K2306">
        <v>420</v>
      </c>
      <c r="L2306" t="s">
        <v>119</v>
      </c>
    </row>
    <row r="2307" spans="1:12" x14ac:dyDescent="0.4">
      <c r="A2307">
        <v>1959</v>
      </c>
      <c r="B2307" t="s">
        <v>95</v>
      </c>
      <c r="C2307" t="s">
        <v>59</v>
      </c>
      <c r="D2307">
        <v>96</v>
      </c>
      <c r="E2307">
        <v>52</v>
      </c>
      <c r="F2307">
        <v>148</v>
      </c>
      <c r="G2307">
        <v>331</v>
      </c>
      <c r="H2307">
        <v>62</v>
      </c>
      <c r="I2307">
        <v>30</v>
      </c>
      <c r="J2307">
        <v>423</v>
      </c>
      <c r="K2307">
        <v>571</v>
      </c>
      <c r="L2307" t="s">
        <v>120</v>
      </c>
    </row>
    <row r="2308" spans="1:12" x14ac:dyDescent="0.4">
      <c r="A2308">
        <v>1960</v>
      </c>
      <c r="B2308" t="s">
        <v>95</v>
      </c>
      <c r="C2308" t="s">
        <v>59</v>
      </c>
      <c r="D2308">
        <v>105</v>
      </c>
      <c r="E2308">
        <v>32</v>
      </c>
      <c r="F2308">
        <v>137</v>
      </c>
      <c r="G2308">
        <v>230</v>
      </c>
      <c r="H2308">
        <v>40</v>
      </c>
      <c r="I2308">
        <v>41</v>
      </c>
      <c r="J2308">
        <v>311</v>
      </c>
      <c r="K2308">
        <v>448</v>
      </c>
    </row>
    <row r="2309" spans="1:12" x14ac:dyDescent="0.4">
      <c r="A2309">
        <v>1961</v>
      </c>
      <c r="B2309" t="s">
        <v>95</v>
      </c>
      <c r="C2309" t="s">
        <v>59</v>
      </c>
      <c r="D2309">
        <v>45</v>
      </c>
      <c r="E2309">
        <v>36</v>
      </c>
      <c r="F2309">
        <v>81</v>
      </c>
      <c r="G2309">
        <v>217</v>
      </c>
      <c r="H2309">
        <v>33</v>
      </c>
      <c r="I2309">
        <v>13</v>
      </c>
      <c r="J2309">
        <v>263</v>
      </c>
      <c r="K2309">
        <v>344</v>
      </c>
    </row>
    <row r="2310" spans="1:12" x14ac:dyDescent="0.4">
      <c r="A2310">
        <v>1962</v>
      </c>
      <c r="B2310" t="s">
        <v>95</v>
      </c>
      <c r="C2310" t="s">
        <v>59</v>
      </c>
      <c r="D2310">
        <v>73</v>
      </c>
      <c r="E2310">
        <v>85</v>
      </c>
      <c r="F2310">
        <v>158</v>
      </c>
      <c r="G2310">
        <v>263</v>
      </c>
      <c r="H2310">
        <v>61</v>
      </c>
      <c r="I2310">
        <v>20</v>
      </c>
      <c r="J2310">
        <v>344</v>
      </c>
      <c r="K2310">
        <v>502</v>
      </c>
    </row>
    <row r="2311" spans="1:12" x14ac:dyDescent="0.4">
      <c r="A2311">
        <v>1963</v>
      </c>
      <c r="B2311" t="s">
        <v>95</v>
      </c>
      <c r="C2311" t="s">
        <v>59</v>
      </c>
      <c r="D2311">
        <v>93</v>
      </c>
      <c r="E2311">
        <v>65</v>
      </c>
      <c r="F2311">
        <v>158</v>
      </c>
      <c r="G2311">
        <v>225</v>
      </c>
      <c r="H2311">
        <v>99</v>
      </c>
      <c r="I2311">
        <v>29</v>
      </c>
      <c r="J2311">
        <v>353</v>
      </c>
      <c r="K2311">
        <v>511</v>
      </c>
    </row>
    <row r="2312" spans="1:12" x14ac:dyDescent="0.4">
      <c r="A2312">
        <v>1964</v>
      </c>
      <c r="B2312" t="s">
        <v>95</v>
      </c>
      <c r="C2312" t="s">
        <v>59</v>
      </c>
      <c r="D2312">
        <v>37</v>
      </c>
      <c r="E2312">
        <v>42</v>
      </c>
      <c r="F2312">
        <v>79</v>
      </c>
      <c r="G2312">
        <v>286</v>
      </c>
      <c r="H2312">
        <v>93</v>
      </c>
      <c r="I2312">
        <v>15</v>
      </c>
      <c r="J2312">
        <v>394</v>
      </c>
      <c r="K2312">
        <v>473</v>
      </c>
    </row>
    <row r="2313" spans="1:12" x14ac:dyDescent="0.4">
      <c r="A2313">
        <v>1965</v>
      </c>
      <c r="B2313" t="s">
        <v>95</v>
      </c>
      <c r="C2313" t="s">
        <v>59</v>
      </c>
      <c r="D2313">
        <v>78</v>
      </c>
      <c r="E2313">
        <v>25</v>
      </c>
      <c r="F2313">
        <v>103</v>
      </c>
      <c r="G2313">
        <v>245</v>
      </c>
      <c r="H2313">
        <v>72</v>
      </c>
      <c r="I2313">
        <v>13</v>
      </c>
      <c r="J2313">
        <v>330</v>
      </c>
      <c r="K2313">
        <v>433</v>
      </c>
    </row>
    <row r="2314" spans="1:12" x14ac:dyDescent="0.4">
      <c r="A2314">
        <v>1966</v>
      </c>
      <c r="B2314" t="s">
        <v>95</v>
      </c>
      <c r="C2314" t="s">
        <v>59</v>
      </c>
      <c r="D2314">
        <v>35</v>
      </c>
      <c r="E2314">
        <v>17</v>
      </c>
      <c r="F2314">
        <v>52</v>
      </c>
      <c r="G2314">
        <v>218</v>
      </c>
      <c r="H2314">
        <v>41</v>
      </c>
      <c r="I2314">
        <v>19</v>
      </c>
      <c r="J2314">
        <v>278</v>
      </c>
      <c r="K2314">
        <v>330</v>
      </c>
    </row>
    <row r="2315" spans="1:12" x14ac:dyDescent="0.4">
      <c r="A2315">
        <v>1967</v>
      </c>
      <c r="B2315" t="s">
        <v>95</v>
      </c>
      <c r="C2315" t="s">
        <v>59</v>
      </c>
      <c r="D2315">
        <v>10</v>
      </c>
      <c r="E2315">
        <v>17</v>
      </c>
      <c r="F2315">
        <v>27</v>
      </c>
      <c r="G2315">
        <v>185</v>
      </c>
      <c r="H2315">
        <v>61</v>
      </c>
      <c r="I2315">
        <v>21</v>
      </c>
      <c r="J2315">
        <v>267</v>
      </c>
      <c r="K2315">
        <v>294</v>
      </c>
    </row>
    <row r="2316" spans="1:12" x14ac:dyDescent="0.4">
      <c r="A2316">
        <v>1968</v>
      </c>
      <c r="B2316" t="s">
        <v>95</v>
      </c>
      <c r="C2316" t="s">
        <v>59</v>
      </c>
      <c r="D2316">
        <v>17</v>
      </c>
      <c r="E2316">
        <v>11</v>
      </c>
      <c r="F2316">
        <v>28</v>
      </c>
      <c r="G2316">
        <v>325</v>
      </c>
      <c r="H2316">
        <v>61</v>
      </c>
      <c r="I2316">
        <v>17</v>
      </c>
      <c r="J2316">
        <v>403</v>
      </c>
      <c r="K2316">
        <v>431</v>
      </c>
    </row>
    <row r="2317" spans="1:12" x14ac:dyDescent="0.4">
      <c r="A2317">
        <v>1969</v>
      </c>
      <c r="B2317" t="s">
        <v>95</v>
      </c>
      <c r="C2317" t="s">
        <v>59</v>
      </c>
      <c r="D2317">
        <v>32</v>
      </c>
      <c r="E2317">
        <v>9</v>
      </c>
      <c r="F2317">
        <v>41</v>
      </c>
      <c r="G2317">
        <v>194</v>
      </c>
      <c r="H2317">
        <v>74</v>
      </c>
      <c r="I2317">
        <v>19</v>
      </c>
      <c r="J2317">
        <v>287</v>
      </c>
      <c r="K2317">
        <v>328</v>
      </c>
      <c r="L2317" t="s">
        <v>121</v>
      </c>
    </row>
    <row r="2318" spans="1:12" x14ac:dyDescent="0.4">
      <c r="A2318">
        <v>1970</v>
      </c>
      <c r="B2318" t="s">
        <v>95</v>
      </c>
      <c r="C2318" t="s">
        <v>59</v>
      </c>
      <c r="D2318">
        <v>0</v>
      </c>
      <c r="E2318">
        <v>0</v>
      </c>
      <c r="F2318">
        <v>0</v>
      </c>
      <c r="G2318">
        <v>21</v>
      </c>
      <c r="H2318">
        <v>52</v>
      </c>
      <c r="I2318">
        <v>35</v>
      </c>
      <c r="J2318">
        <v>108</v>
      </c>
      <c r="K2318">
        <v>108</v>
      </c>
      <c r="L2318" t="s">
        <v>122</v>
      </c>
    </row>
    <row r="2319" spans="1:12" x14ac:dyDescent="0.4">
      <c r="A2319">
        <v>1971</v>
      </c>
      <c r="B2319" t="s">
        <v>95</v>
      </c>
      <c r="C2319" t="s">
        <v>59</v>
      </c>
      <c r="D2319">
        <v>0</v>
      </c>
      <c r="E2319">
        <v>0</v>
      </c>
      <c r="F2319">
        <v>0</v>
      </c>
      <c r="G2319">
        <v>10</v>
      </c>
      <c r="H2319">
        <v>71</v>
      </c>
      <c r="I2319">
        <v>16</v>
      </c>
      <c r="J2319">
        <v>97</v>
      </c>
      <c r="K2319">
        <v>97</v>
      </c>
    </row>
    <row r="2320" spans="1:12" x14ac:dyDescent="0.4">
      <c r="A2320">
        <v>1972</v>
      </c>
      <c r="B2320" t="s">
        <v>95</v>
      </c>
      <c r="C2320" t="s">
        <v>59</v>
      </c>
      <c r="E2320">
        <v>0</v>
      </c>
      <c r="F2320">
        <v>0</v>
      </c>
      <c r="G2320">
        <v>2</v>
      </c>
      <c r="H2320">
        <v>56</v>
      </c>
      <c r="I2320">
        <v>19</v>
      </c>
      <c r="J2320">
        <v>77</v>
      </c>
      <c r="K2320">
        <v>77</v>
      </c>
    </row>
    <row r="2321" spans="1:12" x14ac:dyDescent="0.4">
      <c r="A2321">
        <v>1973</v>
      </c>
      <c r="B2321" t="s">
        <v>95</v>
      </c>
      <c r="C2321" t="s">
        <v>59</v>
      </c>
      <c r="E2321">
        <v>0</v>
      </c>
      <c r="F2321">
        <v>0</v>
      </c>
      <c r="G2321">
        <v>121</v>
      </c>
      <c r="H2321">
        <v>48</v>
      </c>
      <c r="I2321">
        <v>26</v>
      </c>
      <c r="J2321">
        <v>195</v>
      </c>
      <c r="K2321">
        <v>195</v>
      </c>
      <c r="L2321" t="s">
        <v>123</v>
      </c>
    </row>
    <row r="2322" spans="1:12" x14ac:dyDescent="0.4">
      <c r="A2322">
        <v>1974</v>
      </c>
      <c r="B2322" t="s">
        <v>95</v>
      </c>
      <c r="C2322" t="s">
        <v>59</v>
      </c>
      <c r="E2322">
        <v>0</v>
      </c>
      <c r="F2322">
        <v>0</v>
      </c>
      <c r="G2322">
        <v>198</v>
      </c>
      <c r="H2322">
        <v>46</v>
      </c>
      <c r="I2322">
        <v>25</v>
      </c>
      <c r="J2322">
        <v>269</v>
      </c>
      <c r="K2322">
        <v>269</v>
      </c>
    </row>
    <row r="2323" spans="1:12" x14ac:dyDescent="0.4">
      <c r="A2323">
        <v>1975</v>
      </c>
      <c r="B2323" t="s">
        <v>95</v>
      </c>
      <c r="C2323" t="s">
        <v>59</v>
      </c>
      <c r="D2323">
        <v>0</v>
      </c>
      <c r="E2323">
        <v>0</v>
      </c>
      <c r="F2323">
        <v>0</v>
      </c>
      <c r="G2323">
        <v>206</v>
      </c>
      <c r="H2323">
        <v>47</v>
      </c>
      <c r="I2323">
        <v>24</v>
      </c>
      <c r="J2323">
        <v>277</v>
      </c>
      <c r="K2323">
        <v>277</v>
      </c>
    </row>
    <row r="2324" spans="1:12" x14ac:dyDescent="0.4">
      <c r="A2324">
        <v>1976</v>
      </c>
      <c r="B2324" t="s">
        <v>95</v>
      </c>
      <c r="C2324" t="s">
        <v>59</v>
      </c>
      <c r="D2324">
        <v>0</v>
      </c>
      <c r="E2324">
        <v>0</v>
      </c>
      <c r="F2324">
        <v>0</v>
      </c>
      <c r="G2324">
        <v>150</v>
      </c>
      <c r="H2324">
        <v>84</v>
      </c>
      <c r="I2324">
        <v>24</v>
      </c>
      <c r="J2324">
        <v>258</v>
      </c>
      <c r="K2324">
        <v>258</v>
      </c>
    </row>
    <row r="2325" spans="1:12" x14ac:dyDescent="0.4">
      <c r="A2325">
        <v>1977</v>
      </c>
      <c r="B2325" t="s">
        <v>95</v>
      </c>
      <c r="C2325" t="s">
        <v>59</v>
      </c>
      <c r="E2325">
        <v>0</v>
      </c>
      <c r="F2325">
        <v>0</v>
      </c>
      <c r="G2325">
        <v>274</v>
      </c>
      <c r="H2325">
        <v>115</v>
      </c>
      <c r="I2325">
        <v>19</v>
      </c>
      <c r="J2325">
        <v>408</v>
      </c>
      <c r="K2325">
        <v>408</v>
      </c>
    </row>
    <row r="2326" spans="1:12" x14ac:dyDescent="0.4">
      <c r="A2326">
        <v>1979</v>
      </c>
      <c r="B2326" t="s">
        <v>95</v>
      </c>
      <c r="C2326" t="s">
        <v>59</v>
      </c>
      <c r="D2326">
        <v>0</v>
      </c>
      <c r="E2326">
        <v>0</v>
      </c>
      <c r="F2326">
        <v>0</v>
      </c>
      <c r="G2326">
        <v>211</v>
      </c>
      <c r="H2326">
        <v>45</v>
      </c>
      <c r="I2326">
        <v>44</v>
      </c>
      <c r="J2326">
        <v>300</v>
      </c>
      <c r="K2326">
        <v>300</v>
      </c>
    </row>
    <row r="2327" spans="1:12" x14ac:dyDescent="0.4">
      <c r="A2327">
        <v>1979</v>
      </c>
      <c r="B2327" t="s">
        <v>95</v>
      </c>
      <c r="C2327" t="s">
        <v>59</v>
      </c>
      <c r="D2327">
        <v>0</v>
      </c>
      <c r="E2327">
        <v>0</v>
      </c>
      <c r="F2327">
        <v>0</v>
      </c>
      <c r="G2327">
        <v>222</v>
      </c>
      <c r="H2327">
        <v>37</v>
      </c>
      <c r="I2327">
        <v>43</v>
      </c>
      <c r="J2327">
        <v>302</v>
      </c>
      <c r="K2327">
        <v>302</v>
      </c>
    </row>
    <row r="2328" spans="1:12" x14ac:dyDescent="0.4">
      <c r="A2328">
        <v>1980</v>
      </c>
      <c r="B2328" t="s">
        <v>95</v>
      </c>
      <c r="C2328" t="s">
        <v>59</v>
      </c>
      <c r="D2328">
        <v>1</v>
      </c>
      <c r="E2328">
        <v>0</v>
      </c>
      <c r="F2328">
        <v>1</v>
      </c>
      <c r="G2328">
        <v>275</v>
      </c>
      <c r="H2328">
        <v>29</v>
      </c>
      <c r="I2328">
        <v>29</v>
      </c>
      <c r="J2328">
        <v>334</v>
      </c>
      <c r="K2328">
        <v>335</v>
      </c>
    </row>
    <row r="2329" spans="1:12" x14ac:dyDescent="0.4">
      <c r="A2329">
        <v>1981</v>
      </c>
      <c r="B2329" t="s">
        <v>95</v>
      </c>
      <c r="C2329" t="s">
        <v>59</v>
      </c>
      <c r="D2329">
        <v>0</v>
      </c>
      <c r="E2329">
        <v>0</v>
      </c>
      <c r="F2329">
        <v>0</v>
      </c>
      <c r="G2329">
        <v>280</v>
      </c>
      <c r="H2329">
        <v>18</v>
      </c>
      <c r="I2329">
        <v>44</v>
      </c>
      <c r="J2329">
        <v>342</v>
      </c>
      <c r="K2329">
        <v>342</v>
      </c>
    </row>
    <row r="2330" spans="1:12" x14ac:dyDescent="0.4">
      <c r="A2330">
        <v>1982</v>
      </c>
      <c r="B2330" t="s">
        <v>95</v>
      </c>
      <c r="C2330" t="s">
        <v>59</v>
      </c>
      <c r="D2330">
        <v>14</v>
      </c>
      <c r="E2330">
        <v>0</v>
      </c>
      <c r="F2330">
        <v>14</v>
      </c>
      <c r="G2330">
        <v>260</v>
      </c>
      <c r="H2330">
        <v>18</v>
      </c>
      <c r="I2330">
        <v>45</v>
      </c>
      <c r="J2330">
        <v>323</v>
      </c>
      <c r="K2330">
        <v>337</v>
      </c>
    </row>
    <row r="2331" spans="1:12" x14ac:dyDescent="0.4">
      <c r="A2331">
        <v>1983</v>
      </c>
      <c r="B2331" t="s">
        <v>95</v>
      </c>
      <c r="C2331" t="s">
        <v>59</v>
      </c>
      <c r="D2331">
        <v>8</v>
      </c>
      <c r="E2331">
        <v>0</v>
      </c>
      <c r="F2331">
        <v>8</v>
      </c>
      <c r="G2331">
        <v>270</v>
      </c>
      <c r="H2331">
        <v>19</v>
      </c>
      <c r="I2331">
        <v>23</v>
      </c>
      <c r="J2331">
        <v>312</v>
      </c>
      <c r="K2331">
        <v>320</v>
      </c>
    </row>
    <row r="2332" spans="1:12" x14ac:dyDescent="0.4">
      <c r="A2332">
        <v>1984</v>
      </c>
      <c r="B2332" t="s">
        <v>95</v>
      </c>
      <c r="C2332" t="s">
        <v>59</v>
      </c>
      <c r="D2332">
        <v>7</v>
      </c>
      <c r="E2332">
        <v>0</v>
      </c>
      <c r="F2332">
        <v>7</v>
      </c>
      <c r="G2332">
        <v>243</v>
      </c>
      <c r="H2332">
        <v>12</v>
      </c>
      <c r="I2332">
        <v>24</v>
      </c>
      <c r="J2332">
        <v>280</v>
      </c>
      <c r="K2332">
        <v>287</v>
      </c>
    </row>
    <row r="2333" spans="1:12" x14ac:dyDescent="0.4">
      <c r="A2333">
        <v>1985</v>
      </c>
      <c r="B2333" t="s">
        <v>95</v>
      </c>
      <c r="C2333" t="s">
        <v>59</v>
      </c>
      <c r="D2333">
        <v>2</v>
      </c>
      <c r="E2333">
        <v>0</v>
      </c>
      <c r="F2333">
        <v>2</v>
      </c>
      <c r="G2333">
        <v>267</v>
      </c>
      <c r="H2333">
        <v>8</v>
      </c>
      <c r="I2333">
        <v>39</v>
      </c>
      <c r="J2333">
        <v>314</v>
      </c>
      <c r="K2333">
        <v>316</v>
      </c>
    </row>
    <row r="2334" spans="1:12" x14ac:dyDescent="0.4">
      <c r="A2334">
        <v>1986</v>
      </c>
      <c r="B2334" t="s">
        <v>95</v>
      </c>
      <c r="C2334" t="s">
        <v>59</v>
      </c>
      <c r="D2334">
        <v>1</v>
      </c>
      <c r="E2334">
        <v>0</v>
      </c>
      <c r="F2334">
        <v>1</v>
      </c>
      <c r="G2334">
        <v>265</v>
      </c>
      <c r="H2334">
        <v>8</v>
      </c>
      <c r="I2334">
        <v>32</v>
      </c>
      <c r="J2334">
        <v>306</v>
      </c>
      <c r="K2334">
        <v>307</v>
      </c>
    </row>
    <row r="2335" spans="1:12" x14ac:dyDescent="0.4">
      <c r="A2335">
        <v>1987</v>
      </c>
      <c r="B2335" t="s">
        <v>95</v>
      </c>
      <c r="C2335" t="s">
        <v>59</v>
      </c>
      <c r="D2335">
        <v>4</v>
      </c>
      <c r="E2335">
        <v>0</v>
      </c>
      <c r="F2335">
        <v>4</v>
      </c>
      <c r="G2335">
        <v>295</v>
      </c>
      <c r="H2335">
        <v>8</v>
      </c>
      <c r="I2335">
        <v>26</v>
      </c>
      <c r="J2335">
        <v>330</v>
      </c>
      <c r="K2335">
        <v>334</v>
      </c>
    </row>
    <row r="2336" spans="1:12" x14ac:dyDescent="0.4">
      <c r="A2336">
        <v>1988</v>
      </c>
      <c r="B2336" t="s">
        <v>95</v>
      </c>
      <c r="C2336" t="s">
        <v>59</v>
      </c>
      <c r="D2336">
        <v>6</v>
      </c>
      <c r="E2336">
        <v>0</v>
      </c>
      <c r="F2336">
        <v>6</v>
      </c>
      <c r="G2336">
        <v>324</v>
      </c>
      <c r="H2336">
        <v>11</v>
      </c>
      <c r="I2336">
        <v>26</v>
      </c>
      <c r="J2336">
        <v>361</v>
      </c>
      <c r="K2336">
        <v>367</v>
      </c>
    </row>
    <row r="2337" spans="1:11" x14ac:dyDescent="0.4">
      <c r="A2337">
        <v>1989</v>
      </c>
      <c r="B2337" t="s">
        <v>95</v>
      </c>
      <c r="C2337" t="s">
        <v>59</v>
      </c>
      <c r="D2337">
        <v>11</v>
      </c>
      <c r="E2337">
        <v>0</v>
      </c>
      <c r="F2337">
        <v>11</v>
      </c>
      <c r="G2337">
        <v>241</v>
      </c>
      <c r="H2337">
        <v>11</v>
      </c>
      <c r="I2337">
        <v>36</v>
      </c>
      <c r="J2337">
        <v>288</v>
      </c>
      <c r="K2337">
        <v>299</v>
      </c>
    </row>
    <row r="2338" spans="1:11" x14ac:dyDescent="0.4">
      <c r="A2338">
        <v>1990</v>
      </c>
      <c r="B2338" t="s">
        <v>95</v>
      </c>
      <c r="C2338" t="s">
        <v>59</v>
      </c>
      <c r="D2338">
        <v>9</v>
      </c>
      <c r="E2338">
        <v>0</v>
      </c>
      <c r="F2338">
        <v>9</v>
      </c>
      <c r="G2338">
        <v>284</v>
      </c>
      <c r="H2338">
        <v>6</v>
      </c>
      <c r="I2338">
        <v>27</v>
      </c>
      <c r="J2338">
        <v>318</v>
      </c>
      <c r="K2338">
        <v>327</v>
      </c>
    </row>
    <row r="2339" spans="1:11" x14ac:dyDescent="0.4">
      <c r="A2339">
        <v>1991</v>
      </c>
      <c r="B2339" t="s">
        <v>95</v>
      </c>
      <c r="C2339" t="s">
        <v>59</v>
      </c>
      <c r="D2339">
        <v>10</v>
      </c>
      <c r="E2339">
        <v>0</v>
      </c>
      <c r="F2339">
        <v>10</v>
      </c>
      <c r="G2339">
        <v>273</v>
      </c>
      <c r="H2339">
        <v>10</v>
      </c>
      <c r="I2339">
        <v>28</v>
      </c>
      <c r="J2339">
        <v>312</v>
      </c>
      <c r="K2339">
        <v>322</v>
      </c>
    </row>
    <row r="2340" spans="1:11" x14ac:dyDescent="0.4">
      <c r="A2340">
        <v>1992</v>
      </c>
      <c r="B2340" t="s">
        <v>95</v>
      </c>
      <c r="C2340" t="s">
        <v>59</v>
      </c>
      <c r="D2340">
        <v>5</v>
      </c>
      <c r="E2340">
        <v>0</v>
      </c>
      <c r="F2340">
        <v>5</v>
      </c>
      <c r="G2340">
        <v>249</v>
      </c>
      <c r="H2340">
        <v>13</v>
      </c>
      <c r="I2340">
        <v>29</v>
      </c>
      <c r="J2340">
        <v>291</v>
      </c>
      <c r="K2340">
        <v>296</v>
      </c>
    </row>
    <row r="2341" spans="1:11" x14ac:dyDescent="0.4">
      <c r="A2341">
        <v>1993</v>
      </c>
      <c r="B2341" t="s">
        <v>95</v>
      </c>
      <c r="C2341" t="s">
        <v>59</v>
      </c>
      <c r="D2341">
        <v>10</v>
      </c>
      <c r="E2341">
        <v>166</v>
      </c>
      <c r="F2341">
        <v>176</v>
      </c>
      <c r="G2341">
        <v>277</v>
      </c>
      <c r="H2341">
        <v>9</v>
      </c>
      <c r="I2341">
        <v>23</v>
      </c>
      <c r="J2341">
        <v>308</v>
      </c>
      <c r="K2341">
        <v>484</v>
      </c>
    </row>
    <row r="2342" spans="1:11" x14ac:dyDescent="0.4">
      <c r="A2342">
        <v>1994</v>
      </c>
      <c r="B2342" t="s">
        <v>95</v>
      </c>
      <c r="C2342" t="s">
        <v>59</v>
      </c>
      <c r="D2342">
        <v>5</v>
      </c>
      <c r="E2342">
        <v>0</v>
      </c>
      <c r="F2342">
        <v>54</v>
      </c>
      <c r="G2342">
        <v>291</v>
      </c>
      <c r="H2342">
        <v>11</v>
      </c>
      <c r="I2342">
        <v>17</v>
      </c>
      <c r="J2342">
        <v>319</v>
      </c>
      <c r="K2342">
        <v>373</v>
      </c>
    </row>
    <row r="2343" spans="1:11" x14ac:dyDescent="0.4">
      <c r="A2343">
        <v>1995</v>
      </c>
      <c r="B2343" t="s">
        <v>95</v>
      </c>
      <c r="C2343" t="s">
        <v>59</v>
      </c>
      <c r="D2343">
        <v>5</v>
      </c>
      <c r="E2343">
        <v>0</v>
      </c>
      <c r="F2343">
        <v>5</v>
      </c>
      <c r="G2343">
        <v>208</v>
      </c>
      <c r="H2343">
        <v>10</v>
      </c>
      <c r="I2343">
        <v>18</v>
      </c>
      <c r="J2343">
        <v>237</v>
      </c>
      <c r="K2343">
        <v>242</v>
      </c>
    </row>
    <row r="2344" spans="1:11" x14ac:dyDescent="0.4">
      <c r="A2344">
        <v>1996</v>
      </c>
      <c r="B2344" t="s">
        <v>95</v>
      </c>
      <c r="C2344" t="s">
        <v>59</v>
      </c>
      <c r="D2344">
        <v>5</v>
      </c>
      <c r="E2344">
        <v>0</v>
      </c>
      <c r="F2344">
        <v>5</v>
      </c>
      <c r="G2344">
        <v>159</v>
      </c>
      <c r="H2344">
        <v>11</v>
      </c>
      <c r="I2344">
        <v>15</v>
      </c>
      <c r="J2344">
        <v>185</v>
      </c>
      <c r="K2344">
        <v>190</v>
      </c>
    </row>
    <row r="2345" spans="1:11" x14ac:dyDescent="0.4">
      <c r="A2345">
        <v>1997</v>
      </c>
      <c r="B2345" t="s">
        <v>95</v>
      </c>
      <c r="C2345" t="s">
        <v>59</v>
      </c>
      <c r="D2345">
        <v>4</v>
      </c>
      <c r="E2345">
        <v>0</v>
      </c>
      <c r="F2345">
        <v>4</v>
      </c>
      <c r="G2345">
        <v>212</v>
      </c>
      <c r="H2345">
        <v>9</v>
      </c>
      <c r="I2345">
        <v>11</v>
      </c>
      <c r="J2345">
        <v>231</v>
      </c>
      <c r="K2345">
        <v>235</v>
      </c>
    </row>
    <row r="2346" spans="1:11" x14ac:dyDescent="0.4">
      <c r="A2346">
        <v>1998</v>
      </c>
      <c r="B2346" t="s">
        <v>95</v>
      </c>
      <c r="C2346" t="s">
        <v>59</v>
      </c>
      <c r="D2346">
        <v>3</v>
      </c>
      <c r="E2346">
        <v>0</v>
      </c>
      <c r="F2346">
        <v>3</v>
      </c>
      <c r="G2346">
        <v>197</v>
      </c>
      <c r="H2346">
        <v>13</v>
      </c>
      <c r="I2346">
        <v>14</v>
      </c>
      <c r="J2346">
        <v>224</v>
      </c>
      <c r="K2346">
        <v>227</v>
      </c>
    </row>
    <row r="2347" spans="1:11" x14ac:dyDescent="0.4">
      <c r="A2347">
        <v>1999</v>
      </c>
      <c r="B2347" t="s">
        <v>95</v>
      </c>
      <c r="C2347" t="s">
        <v>59</v>
      </c>
      <c r="D2347">
        <v>7</v>
      </c>
      <c r="E2347">
        <v>0</v>
      </c>
      <c r="F2347">
        <v>7</v>
      </c>
      <c r="G2347">
        <v>181</v>
      </c>
      <c r="H2347">
        <v>9</v>
      </c>
      <c r="I2347">
        <v>13</v>
      </c>
      <c r="J2347">
        <v>203</v>
      </c>
      <c r="K2347">
        <v>210</v>
      </c>
    </row>
    <row r="2348" spans="1:11" x14ac:dyDescent="0.4">
      <c r="A2348">
        <v>2000</v>
      </c>
      <c r="B2348" t="s">
        <v>95</v>
      </c>
      <c r="C2348" t="s">
        <v>59</v>
      </c>
      <c r="D2348">
        <v>7.4749999999999996</v>
      </c>
      <c r="F2348">
        <v>7.4749999999999996</v>
      </c>
      <c r="G2348">
        <v>168</v>
      </c>
      <c r="H2348">
        <v>15</v>
      </c>
      <c r="I2348">
        <v>17</v>
      </c>
      <c r="J2348">
        <v>200</v>
      </c>
      <c r="K2348">
        <v>207.47499999999999</v>
      </c>
    </row>
    <row r="2349" spans="1:11" x14ac:dyDescent="0.4">
      <c r="A2349">
        <v>2001</v>
      </c>
      <c r="B2349" t="s">
        <v>95</v>
      </c>
      <c r="C2349" t="s">
        <v>59</v>
      </c>
      <c r="D2349">
        <v>10.172000000000001</v>
      </c>
      <c r="F2349">
        <v>10.172000000000001</v>
      </c>
      <c r="G2349">
        <v>217</v>
      </c>
      <c r="H2349">
        <v>10</v>
      </c>
      <c r="I2349">
        <v>14</v>
      </c>
      <c r="J2349">
        <v>241</v>
      </c>
      <c r="K2349">
        <v>251.172</v>
      </c>
    </row>
    <row r="2350" spans="1:11" x14ac:dyDescent="0.4">
      <c r="A2350">
        <v>2002</v>
      </c>
      <c r="B2350" t="s">
        <v>95</v>
      </c>
      <c r="C2350" t="s">
        <v>59</v>
      </c>
      <c r="D2350">
        <v>9.4770000000000003</v>
      </c>
      <c r="F2350">
        <v>9.4770000000000003</v>
      </c>
      <c r="G2350">
        <v>166</v>
      </c>
      <c r="H2350">
        <v>8</v>
      </c>
      <c r="I2350">
        <v>9</v>
      </c>
      <c r="J2350">
        <v>183</v>
      </c>
      <c r="K2350">
        <v>192.477</v>
      </c>
    </row>
    <row r="2351" spans="1:11" x14ac:dyDescent="0.4">
      <c r="A2351">
        <v>2003</v>
      </c>
      <c r="B2351" t="s">
        <v>95</v>
      </c>
      <c r="C2351" t="s">
        <v>59</v>
      </c>
      <c r="D2351">
        <v>14.259</v>
      </c>
      <c r="F2351">
        <v>14.259</v>
      </c>
      <c r="G2351">
        <v>158</v>
      </c>
      <c r="H2351">
        <v>7</v>
      </c>
      <c r="I2351">
        <v>17</v>
      </c>
      <c r="J2351">
        <v>181</v>
      </c>
      <c r="K2351">
        <v>195.25900000000001</v>
      </c>
    </row>
    <row r="2352" spans="1:11" x14ac:dyDescent="0.4">
      <c r="A2352">
        <v>2004</v>
      </c>
      <c r="B2352" t="s">
        <v>95</v>
      </c>
      <c r="C2352" t="s">
        <v>59</v>
      </c>
      <c r="D2352">
        <v>14.712999999999999</v>
      </c>
      <c r="F2352">
        <v>14.712999999999999</v>
      </c>
      <c r="G2352">
        <v>169</v>
      </c>
      <c r="H2352">
        <v>7</v>
      </c>
      <c r="I2352">
        <v>7</v>
      </c>
      <c r="J2352">
        <v>183</v>
      </c>
      <c r="K2352">
        <v>197.71299999999999</v>
      </c>
    </row>
    <row r="2353" spans="1:11" x14ac:dyDescent="0.4">
      <c r="A2353">
        <v>2005</v>
      </c>
      <c r="B2353" t="s">
        <v>95</v>
      </c>
      <c r="C2353" t="s">
        <v>59</v>
      </c>
      <c r="D2353">
        <v>7.65</v>
      </c>
      <c r="F2353">
        <v>7.65</v>
      </c>
      <c r="G2353">
        <v>118</v>
      </c>
      <c r="H2353">
        <v>7</v>
      </c>
      <c r="I2353">
        <v>8</v>
      </c>
      <c r="J2353">
        <v>133</v>
      </c>
      <c r="K2353">
        <v>140.65</v>
      </c>
    </row>
    <row r="2354" spans="1:11" x14ac:dyDescent="0.4">
      <c r="A2354">
        <v>2006</v>
      </c>
      <c r="B2354" t="s">
        <v>95</v>
      </c>
      <c r="C2354" t="s">
        <v>59</v>
      </c>
      <c r="D2354">
        <v>12.332000000000001</v>
      </c>
      <c r="F2354">
        <v>12.332000000000001</v>
      </c>
      <c r="G2354">
        <v>202</v>
      </c>
      <c r="H2354">
        <v>6</v>
      </c>
      <c r="I2354">
        <v>21</v>
      </c>
      <c r="J2354">
        <v>229</v>
      </c>
      <c r="K2354">
        <v>241.33199999999999</v>
      </c>
    </row>
    <row r="2355" spans="1:11" x14ac:dyDescent="0.4">
      <c r="A2355">
        <v>2007</v>
      </c>
      <c r="B2355" t="s">
        <v>95</v>
      </c>
      <c r="C2355" t="s">
        <v>59</v>
      </c>
      <c r="D2355">
        <v>23.579000000000001</v>
      </c>
      <c r="F2355">
        <v>23.579000000000001</v>
      </c>
      <c r="G2355">
        <v>177</v>
      </c>
      <c r="H2355">
        <v>6</v>
      </c>
      <c r="I2355">
        <v>26</v>
      </c>
      <c r="J2355">
        <v>209</v>
      </c>
      <c r="K2355">
        <v>232.57900000000001</v>
      </c>
    </row>
    <row r="2356" spans="1:11" x14ac:dyDescent="0.4">
      <c r="A2356">
        <v>2008</v>
      </c>
      <c r="B2356" t="s">
        <v>95</v>
      </c>
      <c r="C2356" t="s">
        <v>59</v>
      </c>
      <c r="D2356">
        <v>31.792999999999999</v>
      </c>
      <c r="F2356">
        <v>31.792999999999999</v>
      </c>
      <c r="G2356">
        <v>187</v>
      </c>
      <c r="H2356">
        <v>5</v>
      </c>
      <c r="I2356">
        <v>15</v>
      </c>
      <c r="J2356">
        <v>207</v>
      </c>
      <c r="K2356">
        <v>238.79300000000001</v>
      </c>
    </row>
    <row r="2357" spans="1:11" x14ac:dyDescent="0.4">
      <c r="A2357">
        <v>2009</v>
      </c>
      <c r="B2357" t="s">
        <v>95</v>
      </c>
      <c r="C2357" t="s">
        <v>59</v>
      </c>
      <c r="D2357">
        <v>34.115000000000002</v>
      </c>
      <c r="F2357">
        <v>34.115000000000002</v>
      </c>
      <c r="G2357">
        <v>227</v>
      </c>
      <c r="H2357">
        <v>7</v>
      </c>
      <c r="I2357">
        <v>21</v>
      </c>
      <c r="J2357">
        <v>255</v>
      </c>
      <c r="K2357">
        <v>289.11500000000001</v>
      </c>
    </row>
    <row r="2358" spans="1:11" x14ac:dyDescent="0.4">
      <c r="A2358">
        <v>2010</v>
      </c>
      <c r="B2358" t="s">
        <v>95</v>
      </c>
      <c r="C2358" t="s">
        <v>59</v>
      </c>
      <c r="D2358">
        <v>23.62</v>
      </c>
      <c r="F2358">
        <v>23.62</v>
      </c>
      <c r="G2358">
        <v>228</v>
      </c>
      <c r="H2358">
        <v>7</v>
      </c>
      <c r="I2358">
        <v>17</v>
      </c>
      <c r="J2358">
        <v>252</v>
      </c>
      <c r="K2358">
        <v>275.62</v>
      </c>
    </row>
    <row r="2359" spans="1:11" x14ac:dyDescent="0.4">
      <c r="A2359">
        <v>2011</v>
      </c>
      <c r="B2359" t="s">
        <v>95</v>
      </c>
      <c r="C2359" t="s">
        <v>59</v>
      </c>
      <c r="D2359">
        <v>41.454000000000001</v>
      </c>
      <c r="F2359">
        <v>41.454000000000001</v>
      </c>
      <c r="G2359">
        <v>157</v>
      </c>
      <c r="H2359">
        <v>6</v>
      </c>
      <c r="I2359">
        <v>19</v>
      </c>
      <c r="J2359">
        <v>182</v>
      </c>
      <c r="K2359">
        <v>223.45400000000001</v>
      </c>
    </row>
    <row r="2360" spans="1:11" x14ac:dyDescent="0.4">
      <c r="A2360">
        <v>2012</v>
      </c>
      <c r="B2360" t="s">
        <v>95</v>
      </c>
      <c r="C2360" t="s">
        <v>59</v>
      </c>
      <c r="D2360">
        <v>25.8</v>
      </c>
      <c r="F2360">
        <v>25.8</v>
      </c>
      <c r="G2360">
        <v>172</v>
      </c>
      <c r="H2360">
        <v>5</v>
      </c>
      <c r="I2360">
        <v>25</v>
      </c>
      <c r="J2360">
        <v>202</v>
      </c>
      <c r="K2360">
        <v>227.8</v>
      </c>
    </row>
    <row r="2361" spans="1:11" x14ac:dyDescent="0.4">
      <c r="A2361">
        <v>2013</v>
      </c>
      <c r="B2361" t="s">
        <v>95</v>
      </c>
      <c r="C2361" t="s">
        <v>59</v>
      </c>
      <c r="D2361">
        <v>28.359000000000002</v>
      </c>
      <c r="F2361">
        <v>28.359000000000002</v>
      </c>
      <c r="G2361">
        <v>207.46100000000001</v>
      </c>
      <c r="H2361">
        <v>6.2480000000000002</v>
      </c>
      <c r="I2361">
        <v>16.600000000000001</v>
      </c>
      <c r="J2361">
        <v>230.309</v>
      </c>
      <c r="K2361">
        <v>258.66800000000001</v>
      </c>
    </row>
    <row r="2362" spans="1:11" x14ac:dyDescent="0.4">
      <c r="A2362">
        <v>2014</v>
      </c>
      <c r="B2362" t="s">
        <v>95</v>
      </c>
      <c r="C2362" t="s">
        <v>59</v>
      </c>
      <c r="D2362">
        <v>40.796999999999997</v>
      </c>
      <c r="F2362">
        <v>40.796999999999997</v>
      </c>
      <c r="G2362">
        <v>173.46199999999999</v>
      </c>
      <c r="H2362">
        <v>7</v>
      </c>
      <c r="I2362">
        <v>17.190000000000001</v>
      </c>
      <c r="J2362">
        <v>197.65199999999999</v>
      </c>
      <c r="K2362">
        <v>238.44899999999998</v>
      </c>
    </row>
    <row r="2363" spans="1:11" x14ac:dyDescent="0.4">
      <c r="A2363">
        <v>2015</v>
      </c>
      <c r="B2363" t="s">
        <v>95</v>
      </c>
      <c r="C2363" t="s">
        <v>59</v>
      </c>
      <c r="D2363">
        <v>30.478000000000002</v>
      </c>
      <c r="F2363">
        <v>30.478000000000002</v>
      </c>
      <c r="G2363">
        <v>137.60499999999999</v>
      </c>
      <c r="H2363">
        <v>6.8</v>
      </c>
      <c r="I2363">
        <v>18.216000000000001</v>
      </c>
      <c r="J2363">
        <v>162.62100000000001</v>
      </c>
      <c r="K2363">
        <v>193.09900000000002</v>
      </c>
    </row>
    <row r="2364" spans="1:11" x14ac:dyDescent="0.4">
      <c r="A2364">
        <v>2016</v>
      </c>
      <c r="B2364" t="s">
        <v>95</v>
      </c>
      <c r="C2364" t="s">
        <v>59</v>
      </c>
      <c r="D2364">
        <v>37.747</v>
      </c>
      <c r="F2364">
        <v>37.747</v>
      </c>
      <c r="G2364">
        <v>160.685</v>
      </c>
      <c r="H2364">
        <v>8.7889999999999997</v>
      </c>
      <c r="I2364">
        <v>21.285</v>
      </c>
      <c r="J2364">
        <v>190.75899999999999</v>
      </c>
      <c r="K2364">
        <v>228.50599999999997</v>
      </c>
    </row>
    <row r="2365" spans="1:11" x14ac:dyDescent="0.4">
      <c r="A2365">
        <v>2017</v>
      </c>
      <c r="B2365" t="s">
        <v>95</v>
      </c>
      <c r="C2365" t="s">
        <v>59</v>
      </c>
      <c r="D2365">
        <v>33.073</v>
      </c>
      <c r="F2365">
        <v>33.073</v>
      </c>
      <c r="G2365">
        <v>230.51499999999999</v>
      </c>
      <c r="H2365">
        <v>7.6369999999999996</v>
      </c>
      <c r="I2365">
        <v>21.091000000000001</v>
      </c>
      <c r="J2365">
        <v>259.24299999999999</v>
      </c>
      <c r="K2365">
        <v>292.31599999999997</v>
      </c>
    </row>
    <row r="2366" spans="1:11" x14ac:dyDescent="0.4">
      <c r="A2366">
        <v>2018</v>
      </c>
      <c r="B2366" t="s">
        <v>95</v>
      </c>
      <c r="C2366" t="s">
        <v>59</v>
      </c>
      <c r="D2366">
        <v>37.122999999999998</v>
      </c>
      <c r="F2366">
        <v>37.122999999999998</v>
      </c>
      <c r="G2366">
        <v>210.83500000000001</v>
      </c>
      <c r="H2366">
        <v>8.2910000000000004</v>
      </c>
      <c r="I2366">
        <v>22.981000000000002</v>
      </c>
      <c r="J2366">
        <v>242.107</v>
      </c>
      <c r="K2366">
        <v>279.23</v>
      </c>
    </row>
    <row r="2367" spans="1:11" x14ac:dyDescent="0.4">
      <c r="A2367">
        <v>2019</v>
      </c>
      <c r="B2367" t="s">
        <v>95</v>
      </c>
      <c r="C2367" t="s">
        <v>59</v>
      </c>
      <c r="D2367">
        <v>38.052999999999997</v>
      </c>
      <c r="F2367">
        <v>38.052999999999997</v>
      </c>
      <c r="G2367">
        <v>205.67099999999999</v>
      </c>
      <c r="H2367">
        <v>7.883</v>
      </c>
      <c r="I2367">
        <v>25.992999999999999</v>
      </c>
      <c r="J2367">
        <v>239.547</v>
      </c>
      <c r="K2367">
        <v>277.60000000000002</v>
      </c>
    </row>
    <row r="2368" spans="1:11" x14ac:dyDescent="0.4">
      <c r="A2368">
        <v>2020</v>
      </c>
      <c r="B2368" t="s">
        <v>95</v>
      </c>
      <c r="C2368" t="s">
        <v>59</v>
      </c>
      <c r="D2368">
        <v>33.472999999999999</v>
      </c>
      <c r="F2368">
        <v>33.472999999999999</v>
      </c>
      <c r="G2368">
        <v>166.51599999999999</v>
      </c>
      <c r="H2368">
        <v>5.9269999999999996</v>
      </c>
      <c r="I2368">
        <v>35.274000000000001</v>
      </c>
      <c r="J2368">
        <v>207.71699999999998</v>
      </c>
      <c r="K2368">
        <v>241.19</v>
      </c>
    </row>
    <row r="2369" spans="1:11" x14ac:dyDescent="0.4">
      <c r="A2369">
        <v>1979</v>
      </c>
      <c r="B2369" t="s">
        <v>95</v>
      </c>
      <c r="C2369" t="s">
        <v>47</v>
      </c>
      <c r="E2369">
        <v>0</v>
      </c>
      <c r="F2369">
        <v>0</v>
      </c>
      <c r="G2369">
        <v>8</v>
      </c>
      <c r="H2369">
        <v>0</v>
      </c>
      <c r="I2369">
        <v>0</v>
      </c>
      <c r="J2369">
        <v>8</v>
      </c>
      <c r="K2369">
        <v>8</v>
      </c>
    </row>
    <row r="2370" spans="1:11" x14ac:dyDescent="0.4">
      <c r="A2370">
        <v>1980</v>
      </c>
      <c r="B2370" t="s">
        <v>95</v>
      </c>
      <c r="C2370" t="s">
        <v>47</v>
      </c>
      <c r="E2370">
        <v>0</v>
      </c>
      <c r="F2370">
        <v>0</v>
      </c>
      <c r="G2370">
        <v>17</v>
      </c>
      <c r="H2370">
        <v>0</v>
      </c>
      <c r="I2370">
        <v>6</v>
      </c>
      <c r="J2370">
        <v>23</v>
      </c>
      <c r="K2370">
        <v>23</v>
      </c>
    </row>
    <row r="2371" spans="1:11" x14ac:dyDescent="0.4">
      <c r="A2371">
        <v>1981</v>
      </c>
      <c r="B2371" t="s">
        <v>95</v>
      </c>
      <c r="C2371" t="s">
        <v>47</v>
      </c>
      <c r="E2371">
        <v>0</v>
      </c>
      <c r="F2371">
        <v>0</v>
      </c>
      <c r="G2371">
        <v>13</v>
      </c>
      <c r="H2371">
        <v>0</v>
      </c>
      <c r="I2371">
        <v>0</v>
      </c>
      <c r="J2371">
        <v>13</v>
      </c>
      <c r="K2371">
        <v>13</v>
      </c>
    </row>
    <row r="2372" spans="1:11" x14ac:dyDescent="0.4">
      <c r="A2372">
        <v>1982</v>
      </c>
      <c r="B2372" t="s">
        <v>95</v>
      </c>
      <c r="C2372" t="s">
        <v>47</v>
      </c>
      <c r="E2372">
        <v>2</v>
      </c>
      <c r="F2372">
        <v>2</v>
      </c>
      <c r="G2372">
        <v>13</v>
      </c>
      <c r="H2372">
        <v>0</v>
      </c>
      <c r="I2372">
        <v>0</v>
      </c>
      <c r="J2372">
        <v>13</v>
      </c>
      <c r="K2372">
        <v>15</v>
      </c>
    </row>
    <row r="2373" spans="1:11" x14ac:dyDescent="0.4">
      <c r="A2373">
        <v>1983</v>
      </c>
      <c r="B2373" t="s">
        <v>95</v>
      </c>
      <c r="C2373" t="s">
        <v>47</v>
      </c>
      <c r="E2373">
        <v>9</v>
      </c>
      <c r="F2373">
        <v>9</v>
      </c>
      <c r="G2373">
        <v>13</v>
      </c>
      <c r="H2373">
        <v>0</v>
      </c>
      <c r="I2373">
        <v>0</v>
      </c>
      <c r="J2373">
        <v>13</v>
      </c>
      <c r="K2373">
        <v>22</v>
      </c>
    </row>
    <row r="2374" spans="1:11" x14ac:dyDescent="0.4">
      <c r="A2374">
        <v>1984</v>
      </c>
      <c r="B2374" t="s">
        <v>95</v>
      </c>
      <c r="C2374" t="s">
        <v>47</v>
      </c>
      <c r="D2374">
        <v>2</v>
      </c>
      <c r="E2374">
        <v>11</v>
      </c>
      <c r="F2374">
        <v>13</v>
      </c>
      <c r="G2374">
        <v>19</v>
      </c>
      <c r="H2374">
        <v>0</v>
      </c>
      <c r="I2374">
        <v>0</v>
      </c>
      <c r="J2374">
        <v>19</v>
      </c>
      <c r="K2374">
        <v>31</v>
      </c>
    </row>
    <row r="2375" spans="1:11" x14ac:dyDescent="0.4">
      <c r="A2375">
        <v>1985</v>
      </c>
      <c r="B2375" t="s">
        <v>95</v>
      </c>
      <c r="C2375" t="s">
        <v>47</v>
      </c>
      <c r="D2375">
        <v>1</v>
      </c>
      <c r="E2375">
        <v>16</v>
      </c>
      <c r="F2375">
        <v>17</v>
      </c>
      <c r="G2375">
        <v>8</v>
      </c>
      <c r="H2375">
        <v>0</v>
      </c>
      <c r="I2375">
        <v>0</v>
      </c>
      <c r="J2375">
        <v>8</v>
      </c>
      <c r="K2375">
        <v>25</v>
      </c>
    </row>
    <row r="2376" spans="1:11" x14ac:dyDescent="0.4">
      <c r="A2376">
        <v>1986</v>
      </c>
      <c r="B2376" t="s">
        <v>95</v>
      </c>
      <c r="C2376" t="s">
        <v>47</v>
      </c>
      <c r="D2376">
        <v>1</v>
      </c>
      <c r="E2376">
        <v>19</v>
      </c>
      <c r="F2376">
        <v>20</v>
      </c>
      <c r="G2376">
        <v>4</v>
      </c>
      <c r="H2376">
        <v>0</v>
      </c>
      <c r="I2376">
        <v>0</v>
      </c>
      <c r="J2376">
        <v>4</v>
      </c>
      <c r="K2376">
        <v>24</v>
      </c>
    </row>
    <row r="2377" spans="1:11" x14ac:dyDescent="0.4">
      <c r="A2377">
        <v>1987</v>
      </c>
      <c r="B2377" t="s">
        <v>95</v>
      </c>
      <c r="C2377" t="s">
        <v>47</v>
      </c>
      <c r="D2377">
        <v>1</v>
      </c>
      <c r="E2377">
        <v>14</v>
      </c>
      <c r="F2377">
        <v>15</v>
      </c>
      <c r="G2377">
        <v>4</v>
      </c>
      <c r="H2377">
        <v>0</v>
      </c>
      <c r="I2377">
        <v>0</v>
      </c>
      <c r="J2377">
        <v>4</v>
      </c>
      <c r="K2377">
        <v>19</v>
      </c>
    </row>
    <row r="2378" spans="1:11" x14ac:dyDescent="0.4">
      <c r="A2378">
        <v>1988</v>
      </c>
      <c r="B2378" t="s">
        <v>95</v>
      </c>
      <c r="C2378" t="s">
        <v>47</v>
      </c>
      <c r="D2378">
        <v>1</v>
      </c>
      <c r="E2378">
        <v>6</v>
      </c>
      <c r="F2378">
        <v>7</v>
      </c>
      <c r="G2378">
        <v>9</v>
      </c>
      <c r="H2378">
        <v>0</v>
      </c>
      <c r="I2378">
        <v>0</v>
      </c>
      <c r="J2378">
        <v>9</v>
      </c>
      <c r="K2378">
        <v>16</v>
      </c>
    </row>
    <row r="2379" spans="1:11" x14ac:dyDescent="0.4">
      <c r="A2379">
        <v>1989</v>
      </c>
      <c r="B2379" t="s">
        <v>95</v>
      </c>
      <c r="C2379" t="s">
        <v>47</v>
      </c>
      <c r="D2379">
        <v>1</v>
      </c>
      <c r="E2379">
        <v>13</v>
      </c>
      <c r="F2379">
        <v>15</v>
      </c>
      <c r="G2379">
        <v>12</v>
      </c>
      <c r="H2379">
        <v>0</v>
      </c>
      <c r="I2379">
        <v>0</v>
      </c>
      <c r="J2379">
        <v>13</v>
      </c>
      <c r="K2379">
        <v>27</v>
      </c>
    </row>
    <row r="2380" spans="1:11" x14ac:dyDescent="0.4">
      <c r="A2380">
        <v>1990</v>
      </c>
      <c r="B2380" t="s">
        <v>95</v>
      </c>
      <c r="C2380" t="s">
        <v>47</v>
      </c>
      <c r="D2380">
        <v>2</v>
      </c>
      <c r="E2380">
        <v>31</v>
      </c>
      <c r="F2380">
        <v>33</v>
      </c>
      <c r="G2380">
        <v>10</v>
      </c>
      <c r="H2380">
        <v>0</v>
      </c>
      <c r="I2380">
        <v>0</v>
      </c>
      <c r="J2380">
        <v>10</v>
      </c>
      <c r="K2380">
        <v>43</v>
      </c>
    </row>
    <row r="2381" spans="1:11" x14ac:dyDescent="0.4">
      <c r="A2381">
        <v>1991</v>
      </c>
      <c r="B2381" t="s">
        <v>95</v>
      </c>
      <c r="C2381" t="s">
        <v>47</v>
      </c>
      <c r="D2381">
        <v>1</v>
      </c>
      <c r="E2381">
        <v>18</v>
      </c>
      <c r="F2381">
        <v>19</v>
      </c>
      <c r="G2381">
        <v>5</v>
      </c>
      <c r="H2381">
        <v>0</v>
      </c>
      <c r="I2381">
        <v>0</v>
      </c>
      <c r="J2381">
        <v>5</v>
      </c>
      <c r="K2381">
        <v>24</v>
      </c>
    </row>
    <row r="2382" spans="1:11" x14ac:dyDescent="0.4">
      <c r="A2382">
        <v>1992</v>
      </c>
      <c r="B2382" t="s">
        <v>95</v>
      </c>
      <c r="C2382" t="s">
        <v>47</v>
      </c>
      <c r="D2382">
        <v>1</v>
      </c>
      <c r="E2382">
        <v>35</v>
      </c>
      <c r="F2382">
        <v>36</v>
      </c>
      <c r="G2382">
        <v>2</v>
      </c>
      <c r="H2382">
        <v>0</v>
      </c>
      <c r="I2382">
        <v>0</v>
      </c>
      <c r="J2382">
        <v>2</v>
      </c>
      <c r="K2382">
        <v>39</v>
      </c>
    </row>
    <row r="2383" spans="1:11" x14ac:dyDescent="0.4">
      <c r="A2383">
        <v>1993</v>
      </c>
      <c r="B2383" t="s">
        <v>95</v>
      </c>
      <c r="C2383" t="s">
        <v>47</v>
      </c>
      <c r="D2383">
        <v>1</v>
      </c>
      <c r="E2383">
        <v>13</v>
      </c>
      <c r="F2383">
        <v>13</v>
      </c>
      <c r="G2383">
        <v>1</v>
      </c>
      <c r="H2383">
        <v>0</v>
      </c>
      <c r="I2383">
        <v>0</v>
      </c>
      <c r="J2383">
        <v>1</v>
      </c>
      <c r="K2383">
        <v>14</v>
      </c>
    </row>
    <row r="2384" spans="1:11" x14ac:dyDescent="0.4">
      <c r="A2384">
        <v>1994</v>
      </c>
      <c r="B2384" t="s">
        <v>95</v>
      </c>
      <c r="C2384" t="s">
        <v>47</v>
      </c>
      <c r="D2384">
        <v>1</v>
      </c>
      <c r="E2384">
        <v>4</v>
      </c>
      <c r="F2384">
        <v>5</v>
      </c>
      <c r="G2384">
        <v>1</v>
      </c>
      <c r="H2384">
        <v>0</v>
      </c>
      <c r="I2384">
        <v>0</v>
      </c>
      <c r="J2384">
        <v>1</v>
      </c>
      <c r="K2384">
        <v>6</v>
      </c>
    </row>
    <row r="2385" spans="1:11" x14ac:dyDescent="0.4">
      <c r="A2385">
        <v>1995</v>
      </c>
      <c r="B2385" t="s">
        <v>95</v>
      </c>
      <c r="C2385" t="s">
        <v>47</v>
      </c>
      <c r="D2385">
        <v>0</v>
      </c>
      <c r="E2385">
        <v>8</v>
      </c>
      <c r="F2385">
        <v>8</v>
      </c>
      <c r="G2385">
        <v>1</v>
      </c>
      <c r="H2385">
        <v>0</v>
      </c>
      <c r="I2385">
        <v>0</v>
      </c>
      <c r="J2385">
        <v>1</v>
      </c>
      <c r="K2385">
        <v>9</v>
      </c>
    </row>
    <row r="2386" spans="1:11" x14ac:dyDescent="0.4">
      <c r="A2386">
        <v>1996</v>
      </c>
      <c r="B2386" t="s">
        <v>95</v>
      </c>
      <c r="C2386" t="s">
        <v>47</v>
      </c>
      <c r="D2386">
        <v>0</v>
      </c>
      <c r="E2386">
        <v>6</v>
      </c>
      <c r="F2386">
        <v>6</v>
      </c>
      <c r="G2386">
        <v>2</v>
      </c>
      <c r="H2386">
        <v>0</v>
      </c>
      <c r="I2386">
        <v>0</v>
      </c>
      <c r="J2386">
        <v>2</v>
      </c>
      <c r="K2386">
        <v>7</v>
      </c>
    </row>
    <row r="2387" spans="1:11" x14ac:dyDescent="0.4">
      <c r="A2387">
        <v>1997</v>
      </c>
      <c r="B2387" t="s">
        <v>95</v>
      </c>
      <c r="C2387" t="s">
        <v>47</v>
      </c>
      <c r="D2387">
        <v>0</v>
      </c>
      <c r="E2387">
        <v>3</v>
      </c>
      <c r="F2387">
        <v>3</v>
      </c>
      <c r="G2387">
        <v>2</v>
      </c>
      <c r="H2387">
        <v>0</v>
      </c>
      <c r="I2387">
        <v>0</v>
      </c>
      <c r="J2387">
        <v>2</v>
      </c>
      <c r="K2387">
        <v>4</v>
      </c>
    </row>
    <row r="2388" spans="1:11" x14ac:dyDescent="0.4">
      <c r="A2388">
        <v>1998</v>
      </c>
      <c r="B2388" t="s">
        <v>95</v>
      </c>
      <c r="C2388" t="s">
        <v>47</v>
      </c>
      <c r="D2388">
        <v>0</v>
      </c>
      <c r="E2388">
        <v>3</v>
      </c>
      <c r="F2388">
        <v>3</v>
      </c>
      <c r="G2388">
        <v>1</v>
      </c>
      <c r="H2388">
        <v>0</v>
      </c>
      <c r="I2388">
        <v>0</v>
      </c>
      <c r="J2388">
        <v>1</v>
      </c>
      <c r="K2388">
        <v>4</v>
      </c>
    </row>
    <row r="2389" spans="1:11" x14ac:dyDescent="0.4">
      <c r="A2389">
        <v>1999</v>
      </c>
      <c r="B2389" t="s">
        <v>95</v>
      </c>
      <c r="C2389" t="s">
        <v>47</v>
      </c>
      <c r="D2389">
        <v>0</v>
      </c>
      <c r="E2389">
        <v>5</v>
      </c>
      <c r="F2389">
        <v>5</v>
      </c>
      <c r="G2389">
        <v>1</v>
      </c>
      <c r="H2389">
        <v>0</v>
      </c>
      <c r="I2389">
        <v>0</v>
      </c>
      <c r="J2389">
        <v>1</v>
      </c>
      <c r="K2389">
        <v>6</v>
      </c>
    </row>
    <row r="2390" spans="1:11" x14ac:dyDescent="0.4">
      <c r="A2390">
        <v>2000</v>
      </c>
      <c r="B2390" t="s">
        <v>95</v>
      </c>
      <c r="C2390" t="s">
        <v>47</v>
      </c>
      <c r="D2390">
        <v>0</v>
      </c>
      <c r="E2390">
        <v>1</v>
      </c>
      <c r="F2390">
        <v>1</v>
      </c>
      <c r="G2390">
        <v>1</v>
      </c>
      <c r="H2390">
        <v>0</v>
      </c>
      <c r="I2390">
        <v>0</v>
      </c>
      <c r="J2390">
        <v>1</v>
      </c>
      <c r="K2390">
        <v>2</v>
      </c>
    </row>
    <row r="2391" spans="1:11" x14ac:dyDescent="0.4">
      <c r="A2391">
        <v>2001</v>
      </c>
      <c r="B2391" t="s">
        <v>95</v>
      </c>
      <c r="C2391" t="s">
        <v>47</v>
      </c>
      <c r="D2391">
        <v>0</v>
      </c>
      <c r="E2391">
        <v>1</v>
      </c>
      <c r="F2391">
        <v>1</v>
      </c>
      <c r="G2391">
        <v>1</v>
      </c>
      <c r="H2391">
        <v>0</v>
      </c>
      <c r="I2391">
        <v>0</v>
      </c>
      <c r="J2391">
        <v>1</v>
      </c>
      <c r="K2391">
        <v>2</v>
      </c>
    </row>
    <row r="2392" spans="1:11" x14ac:dyDescent="0.4">
      <c r="A2392">
        <v>2002</v>
      </c>
      <c r="B2392" t="s">
        <v>95</v>
      </c>
      <c r="C2392" t="s">
        <v>47</v>
      </c>
      <c r="D2392">
        <v>0</v>
      </c>
      <c r="E2392">
        <v>1</v>
      </c>
      <c r="F2392">
        <v>1</v>
      </c>
      <c r="G2392">
        <v>1</v>
      </c>
      <c r="H2392">
        <v>0</v>
      </c>
      <c r="I2392">
        <v>0</v>
      </c>
      <c r="J2392">
        <v>1</v>
      </c>
      <c r="K2392">
        <v>2</v>
      </c>
    </row>
    <row r="2393" spans="1:11" x14ac:dyDescent="0.4">
      <c r="A2393">
        <v>2003</v>
      </c>
      <c r="B2393" t="s">
        <v>95</v>
      </c>
      <c r="C2393" t="s">
        <v>47</v>
      </c>
      <c r="D2393">
        <v>0</v>
      </c>
      <c r="E2393">
        <v>3</v>
      </c>
      <c r="F2393">
        <v>3</v>
      </c>
      <c r="G2393">
        <v>2</v>
      </c>
      <c r="H2393">
        <v>0</v>
      </c>
      <c r="I2393">
        <v>0</v>
      </c>
      <c r="J2393">
        <v>2</v>
      </c>
      <c r="K2393">
        <v>5</v>
      </c>
    </row>
    <row r="2394" spans="1:11" x14ac:dyDescent="0.4">
      <c r="A2394">
        <v>2004</v>
      </c>
      <c r="B2394" t="s">
        <v>95</v>
      </c>
      <c r="C2394" t="s">
        <v>47</v>
      </c>
      <c r="D2394">
        <v>0</v>
      </c>
      <c r="E2394">
        <v>2</v>
      </c>
      <c r="F2394">
        <v>2</v>
      </c>
      <c r="G2394">
        <v>1</v>
      </c>
      <c r="H2394">
        <v>0</v>
      </c>
      <c r="I2394">
        <v>0</v>
      </c>
      <c r="J2394">
        <v>1</v>
      </c>
      <c r="K2394">
        <v>3</v>
      </c>
    </row>
    <row r="2395" spans="1:11" x14ac:dyDescent="0.4">
      <c r="A2395">
        <v>2005</v>
      </c>
      <c r="B2395" t="s">
        <v>95</v>
      </c>
      <c r="C2395" t="s">
        <v>47</v>
      </c>
      <c r="D2395">
        <v>0</v>
      </c>
      <c r="E2395">
        <v>1</v>
      </c>
      <c r="F2395">
        <v>1</v>
      </c>
      <c r="G2395">
        <v>0</v>
      </c>
      <c r="H2395">
        <v>0</v>
      </c>
      <c r="I2395">
        <v>0</v>
      </c>
      <c r="J2395">
        <v>0</v>
      </c>
      <c r="K2395">
        <v>1</v>
      </c>
    </row>
    <row r="2396" spans="1:11" x14ac:dyDescent="0.4">
      <c r="A2396">
        <v>2006</v>
      </c>
      <c r="B2396" t="s">
        <v>95</v>
      </c>
      <c r="C2396" t="s">
        <v>47</v>
      </c>
      <c r="D2396">
        <v>0</v>
      </c>
      <c r="E2396">
        <v>6</v>
      </c>
      <c r="F2396">
        <v>6</v>
      </c>
      <c r="G2396">
        <v>1</v>
      </c>
      <c r="H2396">
        <v>0</v>
      </c>
      <c r="I2396">
        <v>0</v>
      </c>
      <c r="J2396">
        <v>1</v>
      </c>
      <c r="K2396">
        <v>7</v>
      </c>
    </row>
    <row r="2397" spans="1:11" x14ac:dyDescent="0.4">
      <c r="A2397">
        <v>2007</v>
      </c>
      <c r="B2397" t="s">
        <v>95</v>
      </c>
      <c r="C2397" t="s">
        <v>47</v>
      </c>
      <c r="D2397">
        <v>0</v>
      </c>
      <c r="E2397">
        <v>13</v>
      </c>
      <c r="F2397">
        <v>13</v>
      </c>
      <c r="G2397">
        <v>2</v>
      </c>
      <c r="H2397">
        <v>0</v>
      </c>
      <c r="I2397">
        <v>0</v>
      </c>
      <c r="J2397">
        <v>2</v>
      </c>
      <c r="K2397">
        <v>15</v>
      </c>
    </row>
    <row r="2398" spans="1:11" x14ac:dyDescent="0.4">
      <c r="A2398">
        <v>2008</v>
      </c>
      <c r="B2398" t="s">
        <v>95</v>
      </c>
      <c r="C2398" t="s">
        <v>47</v>
      </c>
      <c r="D2398">
        <v>0</v>
      </c>
      <c r="E2398">
        <v>3</v>
      </c>
      <c r="F2398">
        <v>4</v>
      </c>
      <c r="G2398">
        <v>7</v>
      </c>
      <c r="H2398">
        <v>0</v>
      </c>
      <c r="I2398">
        <v>0</v>
      </c>
      <c r="J2398">
        <v>7</v>
      </c>
      <c r="K2398">
        <v>11</v>
      </c>
    </row>
    <row r="2399" spans="1:11" x14ac:dyDescent="0.4">
      <c r="A2399">
        <v>2009</v>
      </c>
      <c r="B2399" t="s">
        <v>95</v>
      </c>
      <c r="C2399" t="s">
        <v>47</v>
      </c>
      <c r="D2399">
        <v>0</v>
      </c>
      <c r="E2399">
        <v>4</v>
      </c>
      <c r="F2399">
        <v>4</v>
      </c>
      <c r="G2399">
        <v>2</v>
      </c>
      <c r="H2399">
        <v>0</v>
      </c>
      <c r="I2399">
        <v>0</v>
      </c>
      <c r="J2399">
        <v>2</v>
      </c>
      <c r="K2399">
        <v>6</v>
      </c>
    </row>
    <row r="2400" spans="1:11" x14ac:dyDescent="0.4">
      <c r="A2400">
        <v>2010</v>
      </c>
      <c r="B2400" t="s">
        <v>95</v>
      </c>
      <c r="C2400" t="s">
        <v>47</v>
      </c>
      <c r="D2400">
        <v>0</v>
      </c>
      <c r="E2400">
        <v>3</v>
      </c>
      <c r="F2400">
        <v>3</v>
      </c>
      <c r="G2400">
        <v>2</v>
      </c>
      <c r="H2400">
        <v>0</v>
      </c>
      <c r="I2400">
        <v>0</v>
      </c>
      <c r="J2400">
        <v>2</v>
      </c>
      <c r="K2400">
        <v>5</v>
      </c>
    </row>
    <row r="2401" spans="1:11" x14ac:dyDescent="0.4">
      <c r="A2401">
        <v>2011</v>
      </c>
      <c r="B2401" t="s">
        <v>95</v>
      </c>
      <c r="C2401" t="s">
        <v>47</v>
      </c>
      <c r="E2401">
        <v>2</v>
      </c>
      <c r="F2401">
        <v>2</v>
      </c>
      <c r="G2401">
        <v>1</v>
      </c>
      <c r="H2401">
        <v>0</v>
      </c>
      <c r="I2401">
        <v>0</v>
      </c>
      <c r="J2401">
        <v>1</v>
      </c>
      <c r="K2401">
        <v>3</v>
      </c>
    </row>
    <row r="2402" spans="1:11" x14ac:dyDescent="0.4">
      <c r="A2402">
        <v>2012</v>
      </c>
      <c r="B2402" t="s">
        <v>95</v>
      </c>
      <c r="C2402" t="s">
        <v>47</v>
      </c>
      <c r="E2402">
        <v>5</v>
      </c>
      <c r="F2402">
        <v>5</v>
      </c>
      <c r="G2402">
        <v>3</v>
      </c>
      <c r="H2402">
        <v>0</v>
      </c>
      <c r="I2402">
        <v>0</v>
      </c>
      <c r="J2402">
        <v>3</v>
      </c>
      <c r="K2402">
        <v>8</v>
      </c>
    </row>
    <row r="2403" spans="1:11" x14ac:dyDescent="0.4">
      <c r="A2403">
        <v>2013</v>
      </c>
      <c r="B2403" t="s">
        <v>95</v>
      </c>
      <c r="C2403" t="s">
        <v>47</v>
      </c>
      <c r="E2403">
        <v>5.5339999999999998</v>
      </c>
      <c r="F2403">
        <v>5.5339999999999998</v>
      </c>
      <c r="G2403">
        <v>6.6479999999999997</v>
      </c>
      <c r="H2403">
        <v>0</v>
      </c>
      <c r="I2403">
        <v>0</v>
      </c>
      <c r="J2403">
        <v>6.6479999999999997</v>
      </c>
      <c r="K2403">
        <v>12.181999999999999</v>
      </c>
    </row>
    <row r="2404" spans="1:11" x14ac:dyDescent="0.4">
      <c r="A2404">
        <v>2014</v>
      </c>
      <c r="B2404" t="s">
        <v>95</v>
      </c>
      <c r="C2404" t="s">
        <v>47</v>
      </c>
      <c r="E2404">
        <v>3.5939999999999999</v>
      </c>
      <c r="F2404">
        <v>3.5939999999999999</v>
      </c>
      <c r="G2404">
        <v>1.3280000000000001</v>
      </c>
      <c r="J2404">
        <v>1.3280000000000001</v>
      </c>
      <c r="K2404">
        <v>4.9219999999999997</v>
      </c>
    </row>
    <row r="2405" spans="1:11" x14ac:dyDescent="0.4">
      <c r="A2405">
        <v>2015</v>
      </c>
      <c r="B2405" t="s">
        <v>95</v>
      </c>
      <c r="C2405" t="s">
        <v>47</v>
      </c>
      <c r="E2405">
        <v>1.2430000000000001</v>
      </c>
      <c r="F2405">
        <v>1.2430000000000001</v>
      </c>
      <c r="G2405">
        <v>1.3140000000000001</v>
      </c>
      <c r="J2405">
        <v>1.3140000000000001</v>
      </c>
      <c r="K2405">
        <v>2.5570000000000004</v>
      </c>
    </row>
    <row r="2406" spans="1:11" x14ac:dyDescent="0.4">
      <c r="A2406">
        <v>2016</v>
      </c>
      <c r="B2406" t="s">
        <v>95</v>
      </c>
      <c r="C2406" t="s">
        <v>47</v>
      </c>
      <c r="E2406">
        <v>1.706</v>
      </c>
      <c r="F2406">
        <v>1.706</v>
      </c>
      <c r="G2406">
        <v>1.042</v>
      </c>
      <c r="J2406">
        <v>1.042</v>
      </c>
      <c r="K2406">
        <v>2.7480000000000002</v>
      </c>
    </row>
    <row r="2407" spans="1:11" x14ac:dyDescent="0.4">
      <c r="A2407">
        <v>2017</v>
      </c>
      <c r="B2407" t="s">
        <v>95</v>
      </c>
      <c r="C2407" t="s">
        <v>47</v>
      </c>
      <c r="E2407">
        <v>1.964</v>
      </c>
      <c r="F2407">
        <v>1.964</v>
      </c>
      <c r="G2407">
        <v>2.5840000000000001</v>
      </c>
      <c r="J2407">
        <v>2.5840000000000001</v>
      </c>
      <c r="K2407">
        <v>4.548</v>
      </c>
    </row>
    <row r="2408" spans="1:11" x14ac:dyDescent="0.4">
      <c r="A2408">
        <v>2018</v>
      </c>
      <c r="B2408" t="s">
        <v>95</v>
      </c>
      <c r="C2408" t="s">
        <v>47</v>
      </c>
      <c r="E2408">
        <v>0.47299999999999998</v>
      </c>
      <c r="F2408">
        <v>0.47299999999999998</v>
      </c>
      <c r="G2408">
        <v>2.4689999999999999</v>
      </c>
      <c r="J2408">
        <v>2.4689999999999999</v>
      </c>
      <c r="K2408">
        <v>2.9419999999999997</v>
      </c>
    </row>
    <row r="2409" spans="1:11" x14ac:dyDescent="0.4">
      <c r="A2409">
        <v>2019</v>
      </c>
      <c r="B2409" t="s">
        <v>95</v>
      </c>
      <c r="C2409" t="s">
        <v>47</v>
      </c>
      <c r="E2409">
        <v>0.316</v>
      </c>
      <c r="F2409">
        <v>0.316</v>
      </c>
      <c r="G2409">
        <v>0.78</v>
      </c>
      <c r="J2409">
        <v>0.78</v>
      </c>
      <c r="K2409">
        <v>1.0960000000000001</v>
      </c>
    </row>
    <row r="2410" spans="1:11" x14ac:dyDescent="0.4">
      <c r="A2410">
        <v>2020</v>
      </c>
      <c r="B2410" t="s">
        <v>95</v>
      </c>
      <c r="C2410" t="s">
        <v>47</v>
      </c>
      <c r="E2410">
        <v>2E-3</v>
      </c>
      <c r="F2410">
        <v>2E-3</v>
      </c>
      <c r="G2410">
        <v>0.50700000000000001</v>
      </c>
      <c r="J2410">
        <v>0.50700000000000001</v>
      </c>
      <c r="K2410">
        <v>0.50900000000000001</v>
      </c>
    </row>
    <row r="2411" spans="1:11" x14ac:dyDescent="0.4">
      <c r="A2411">
        <v>1980</v>
      </c>
      <c r="B2411" t="s">
        <v>95</v>
      </c>
      <c r="C2411" t="s">
        <v>16</v>
      </c>
    </row>
    <row r="2412" spans="1:11" x14ac:dyDescent="0.4">
      <c r="A2412">
        <v>1981</v>
      </c>
      <c r="B2412" t="s">
        <v>95</v>
      </c>
      <c r="C2412" t="s">
        <v>16</v>
      </c>
    </row>
    <row r="2413" spans="1:11" x14ac:dyDescent="0.4">
      <c r="A2413">
        <v>1982</v>
      </c>
      <c r="B2413" t="s">
        <v>95</v>
      </c>
      <c r="C2413" t="s">
        <v>16</v>
      </c>
    </row>
    <row r="2414" spans="1:11" x14ac:dyDescent="0.4">
      <c r="A2414">
        <v>1983</v>
      </c>
      <c r="B2414" t="s">
        <v>95</v>
      </c>
      <c r="C2414" t="s">
        <v>16</v>
      </c>
      <c r="E2414">
        <v>0</v>
      </c>
      <c r="F2414">
        <v>0</v>
      </c>
      <c r="G2414">
        <v>1</v>
      </c>
      <c r="H2414">
        <v>0</v>
      </c>
      <c r="I2414">
        <v>0</v>
      </c>
      <c r="J2414">
        <v>1</v>
      </c>
      <c r="K2414">
        <v>1</v>
      </c>
    </row>
    <row r="2415" spans="1:11" x14ac:dyDescent="0.4">
      <c r="A2415">
        <v>1984</v>
      </c>
      <c r="B2415" t="s">
        <v>95</v>
      </c>
      <c r="C2415" t="s">
        <v>16</v>
      </c>
      <c r="D2415">
        <v>0</v>
      </c>
      <c r="E2415">
        <v>0</v>
      </c>
      <c r="F2415">
        <v>0</v>
      </c>
      <c r="G2415">
        <v>0</v>
      </c>
      <c r="H2415">
        <v>0</v>
      </c>
      <c r="I2415">
        <v>0</v>
      </c>
      <c r="J2415">
        <v>0</v>
      </c>
      <c r="K2415">
        <v>1</v>
      </c>
    </row>
    <row r="2416" spans="1:11" x14ac:dyDescent="0.4">
      <c r="A2416">
        <v>1985</v>
      </c>
      <c r="B2416" t="s">
        <v>95</v>
      </c>
      <c r="C2416" t="s">
        <v>16</v>
      </c>
      <c r="D2416">
        <v>0</v>
      </c>
      <c r="E2416">
        <v>0</v>
      </c>
      <c r="F2416">
        <v>0</v>
      </c>
      <c r="G2416">
        <v>1</v>
      </c>
      <c r="H2416">
        <v>0</v>
      </c>
      <c r="I2416">
        <v>0</v>
      </c>
      <c r="J2416">
        <v>1</v>
      </c>
      <c r="K2416">
        <v>1</v>
      </c>
    </row>
    <row r="2417" spans="1:11" x14ac:dyDescent="0.4">
      <c r="A2417">
        <v>1986</v>
      </c>
      <c r="B2417" t="s">
        <v>95</v>
      </c>
      <c r="C2417" t="s">
        <v>16</v>
      </c>
      <c r="D2417">
        <v>0</v>
      </c>
      <c r="E2417">
        <v>0</v>
      </c>
      <c r="F2417">
        <v>0</v>
      </c>
      <c r="G2417">
        <v>0</v>
      </c>
      <c r="H2417">
        <v>0</v>
      </c>
      <c r="I2417">
        <v>0</v>
      </c>
      <c r="J2417">
        <v>0</v>
      </c>
      <c r="K2417">
        <v>1</v>
      </c>
    </row>
    <row r="2418" spans="1:11" x14ac:dyDescent="0.4">
      <c r="A2418">
        <v>1987</v>
      </c>
      <c r="B2418" t="s">
        <v>95</v>
      </c>
      <c r="C2418" t="s">
        <v>16</v>
      </c>
      <c r="D2418">
        <v>0</v>
      </c>
      <c r="E2418">
        <v>1</v>
      </c>
      <c r="F2418">
        <v>1</v>
      </c>
      <c r="G2418">
        <v>8</v>
      </c>
      <c r="H2418">
        <v>0</v>
      </c>
      <c r="I2418">
        <v>0</v>
      </c>
      <c r="J2418">
        <v>8</v>
      </c>
      <c r="K2418">
        <v>9</v>
      </c>
    </row>
    <row r="2419" spans="1:11" x14ac:dyDescent="0.4">
      <c r="A2419">
        <v>1988</v>
      </c>
      <c r="B2419" t="s">
        <v>95</v>
      </c>
      <c r="C2419" t="s">
        <v>16</v>
      </c>
      <c r="D2419">
        <v>0</v>
      </c>
      <c r="E2419">
        <v>2</v>
      </c>
      <c r="F2419">
        <v>3</v>
      </c>
      <c r="G2419">
        <v>7</v>
      </c>
      <c r="H2419">
        <v>0</v>
      </c>
      <c r="I2419">
        <v>0</v>
      </c>
      <c r="J2419">
        <v>7</v>
      </c>
      <c r="K2419">
        <v>10</v>
      </c>
    </row>
    <row r="2420" spans="1:11" x14ac:dyDescent="0.4">
      <c r="A2420">
        <v>1989</v>
      </c>
      <c r="B2420" t="s">
        <v>95</v>
      </c>
      <c r="C2420" t="s">
        <v>16</v>
      </c>
      <c r="D2420">
        <v>3</v>
      </c>
      <c r="E2420">
        <v>14</v>
      </c>
      <c r="F2420">
        <v>17</v>
      </c>
      <c r="G2420">
        <v>5</v>
      </c>
      <c r="H2420">
        <v>0</v>
      </c>
      <c r="I2420">
        <v>0</v>
      </c>
      <c r="J2420">
        <v>5</v>
      </c>
      <c r="K2420">
        <v>22</v>
      </c>
    </row>
    <row r="2421" spans="1:11" x14ac:dyDescent="0.4">
      <c r="A2421">
        <v>1990</v>
      </c>
      <c r="B2421" t="s">
        <v>95</v>
      </c>
      <c r="C2421" t="s">
        <v>16</v>
      </c>
      <c r="D2421">
        <v>3</v>
      </c>
      <c r="E2421">
        <v>41</v>
      </c>
      <c r="F2421">
        <v>44</v>
      </c>
      <c r="G2421">
        <v>4</v>
      </c>
      <c r="H2421">
        <v>0</v>
      </c>
      <c r="I2421">
        <v>0</v>
      </c>
      <c r="J2421">
        <v>4</v>
      </c>
      <c r="K2421">
        <v>48</v>
      </c>
    </row>
    <row r="2422" spans="1:11" x14ac:dyDescent="0.4">
      <c r="A2422">
        <v>1991</v>
      </c>
      <c r="B2422" t="s">
        <v>95</v>
      </c>
      <c r="C2422" t="s">
        <v>16</v>
      </c>
      <c r="D2422">
        <v>1</v>
      </c>
      <c r="E2422">
        <v>15</v>
      </c>
      <c r="F2422">
        <v>16</v>
      </c>
      <c r="G2422">
        <v>1</v>
      </c>
      <c r="H2422">
        <v>0</v>
      </c>
      <c r="I2422">
        <v>0</v>
      </c>
      <c r="J2422">
        <v>1</v>
      </c>
      <c r="K2422">
        <v>17</v>
      </c>
    </row>
    <row r="2423" spans="1:11" x14ac:dyDescent="0.4">
      <c r="A2423">
        <v>1992</v>
      </c>
      <c r="B2423" t="s">
        <v>95</v>
      </c>
      <c r="C2423" t="s">
        <v>16</v>
      </c>
      <c r="D2423">
        <v>0</v>
      </c>
      <c r="E2423">
        <v>11</v>
      </c>
      <c r="F2423">
        <v>11</v>
      </c>
      <c r="G2423">
        <v>1</v>
      </c>
      <c r="H2423">
        <v>0</v>
      </c>
      <c r="I2423">
        <v>0</v>
      </c>
      <c r="J2423">
        <v>1</v>
      </c>
      <c r="K2423">
        <v>12</v>
      </c>
    </row>
    <row r="2424" spans="1:11" x14ac:dyDescent="0.4">
      <c r="A2424">
        <v>1993</v>
      </c>
      <c r="B2424" t="s">
        <v>95</v>
      </c>
      <c r="C2424" t="s">
        <v>16</v>
      </c>
      <c r="D2424">
        <v>0</v>
      </c>
      <c r="E2424">
        <v>3</v>
      </c>
      <c r="F2424">
        <v>3</v>
      </c>
      <c r="G2424">
        <v>0</v>
      </c>
      <c r="H2424">
        <v>0</v>
      </c>
      <c r="I2424">
        <v>0</v>
      </c>
      <c r="J2424">
        <v>0</v>
      </c>
      <c r="K2424">
        <v>4</v>
      </c>
    </row>
    <row r="2425" spans="1:11" x14ac:dyDescent="0.4">
      <c r="A2425">
        <v>1994</v>
      </c>
      <c r="B2425" t="s">
        <v>95</v>
      </c>
      <c r="C2425" t="s">
        <v>16</v>
      </c>
      <c r="D2425">
        <v>1</v>
      </c>
      <c r="E2425">
        <v>4</v>
      </c>
      <c r="F2425">
        <v>4</v>
      </c>
      <c r="G2425">
        <v>0</v>
      </c>
      <c r="H2425">
        <v>0</v>
      </c>
      <c r="I2425">
        <v>0</v>
      </c>
      <c r="J2425">
        <v>1</v>
      </c>
      <c r="K2425">
        <v>5</v>
      </c>
    </row>
    <row r="2426" spans="1:11" x14ac:dyDescent="0.4">
      <c r="A2426">
        <v>1995</v>
      </c>
      <c r="B2426" t="s">
        <v>95</v>
      </c>
      <c r="C2426" t="s">
        <v>16</v>
      </c>
      <c r="D2426">
        <v>0</v>
      </c>
      <c r="E2426">
        <v>7</v>
      </c>
      <c r="F2426">
        <v>8</v>
      </c>
      <c r="G2426">
        <v>0</v>
      </c>
      <c r="H2426">
        <v>1</v>
      </c>
      <c r="I2426">
        <v>0</v>
      </c>
      <c r="J2426">
        <v>1</v>
      </c>
      <c r="K2426">
        <v>8</v>
      </c>
    </row>
    <row r="2427" spans="1:11" x14ac:dyDescent="0.4">
      <c r="A2427">
        <v>1996</v>
      </c>
      <c r="B2427" t="s">
        <v>95</v>
      </c>
      <c r="C2427" t="s">
        <v>16</v>
      </c>
      <c r="D2427">
        <v>0</v>
      </c>
      <c r="E2427">
        <v>8</v>
      </c>
      <c r="F2427">
        <v>8</v>
      </c>
      <c r="G2427">
        <v>0</v>
      </c>
      <c r="H2427">
        <v>0</v>
      </c>
      <c r="I2427">
        <v>0</v>
      </c>
      <c r="J2427">
        <v>0</v>
      </c>
      <c r="K2427">
        <v>8</v>
      </c>
    </row>
    <row r="2428" spans="1:11" x14ac:dyDescent="0.4">
      <c r="A2428">
        <v>1997</v>
      </c>
      <c r="B2428" t="s">
        <v>95</v>
      </c>
      <c r="C2428" t="s">
        <v>16</v>
      </c>
      <c r="D2428">
        <v>0</v>
      </c>
      <c r="E2428">
        <v>8</v>
      </c>
      <c r="F2428">
        <v>8</v>
      </c>
      <c r="G2428">
        <v>0</v>
      </c>
      <c r="H2428">
        <v>0</v>
      </c>
      <c r="I2428">
        <v>0</v>
      </c>
      <c r="J2428">
        <v>0</v>
      </c>
      <c r="K2428">
        <v>8</v>
      </c>
    </row>
    <row r="2429" spans="1:11" x14ac:dyDescent="0.4">
      <c r="A2429">
        <v>1998</v>
      </c>
      <c r="B2429" t="s">
        <v>95</v>
      </c>
      <c r="C2429" t="s">
        <v>16</v>
      </c>
      <c r="D2429">
        <v>0</v>
      </c>
      <c r="E2429">
        <v>1</v>
      </c>
      <c r="F2429">
        <v>1</v>
      </c>
      <c r="G2429">
        <v>0</v>
      </c>
      <c r="H2429">
        <v>0</v>
      </c>
      <c r="I2429">
        <v>0</v>
      </c>
      <c r="J2429">
        <v>0</v>
      </c>
      <c r="K2429">
        <v>1</v>
      </c>
    </row>
    <row r="2430" spans="1:11" x14ac:dyDescent="0.4">
      <c r="A2430">
        <v>1999</v>
      </c>
      <c r="B2430" t="s">
        <v>95</v>
      </c>
      <c r="C2430" t="s">
        <v>16</v>
      </c>
      <c r="D2430">
        <v>0</v>
      </c>
      <c r="E2430">
        <v>4</v>
      </c>
      <c r="F2430">
        <v>4</v>
      </c>
      <c r="G2430">
        <v>0</v>
      </c>
      <c r="H2430">
        <v>0</v>
      </c>
      <c r="I2430">
        <v>0</v>
      </c>
      <c r="J2430">
        <v>0</v>
      </c>
      <c r="K2430">
        <v>4</v>
      </c>
    </row>
    <row r="2431" spans="1:11" x14ac:dyDescent="0.4">
      <c r="A2431">
        <v>2000</v>
      </c>
      <c r="B2431" t="s">
        <v>95</v>
      </c>
      <c r="C2431" t="s">
        <v>16</v>
      </c>
      <c r="D2431">
        <v>0</v>
      </c>
      <c r="E2431">
        <v>5</v>
      </c>
      <c r="F2431">
        <v>5</v>
      </c>
      <c r="G2431">
        <v>0</v>
      </c>
      <c r="H2431">
        <v>0</v>
      </c>
      <c r="I2431">
        <v>0</v>
      </c>
      <c r="J2431">
        <v>0</v>
      </c>
      <c r="K2431">
        <v>5</v>
      </c>
    </row>
    <row r="2432" spans="1:11" x14ac:dyDescent="0.4">
      <c r="A2432">
        <v>2001</v>
      </c>
      <c r="B2432" t="s">
        <v>95</v>
      </c>
      <c r="C2432" t="s">
        <v>16</v>
      </c>
      <c r="D2432">
        <v>0</v>
      </c>
      <c r="E2432">
        <v>6</v>
      </c>
      <c r="F2432">
        <v>6</v>
      </c>
      <c r="G2432">
        <v>0</v>
      </c>
      <c r="H2432">
        <v>0</v>
      </c>
      <c r="I2432">
        <v>0</v>
      </c>
      <c r="J2432">
        <v>0</v>
      </c>
      <c r="K2432">
        <v>6</v>
      </c>
    </row>
    <row r="2433" spans="1:11" x14ac:dyDescent="0.4">
      <c r="A2433">
        <v>2002</v>
      </c>
      <c r="B2433" t="s">
        <v>95</v>
      </c>
      <c r="C2433" t="s">
        <v>16</v>
      </c>
      <c r="D2433">
        <v>0</v>
      </c>
      <c r="E2433">
        <v>3</v>
      </c>
      <c r="F2433">
        <v>3</v>
      </c>
      <c r="G2433">
        <v>0</v>
      </c>
      <c r="H2433">
        <v>0</v>
      </c>
      <c r="I2433">
        <v>0</v>
      </c>
      <c r="J2433">
        <v>0</v>
      </c>
      <c r="K2433">
        <v>3</v>
      </c>
    </row>
    <row r="2434" spans="1:11" x14ac:dyDescent="0.4">
      <c r="A2434">
        <v>2003</v>
      </c>
      <c r="B2434" t="s">
        <v>95</v>
      </c>
      <c r="C2434" t="s">
        <v>16</v>
      </c>
      <c r="D2434">
        <v>0</v>
      </c>
      <c r="E2434">
        <v>3</v>
      </c>
      <c r="F2434">
        <v>3</v>
      </c>
      <c r="G2434">
        <v>0</v>
      </c>
      <c r="H2434">
        <v>0</v>
      </c>
      <c r="I2434">
        <v>0</v>
      </c>
      <c r="J2434">
        <v>0</v>
      </c>
      <c r="K2434">
        <v>3</v>
      </c>
    </row>
    <row r="2435" spans="1:11" x14ac:dyDescent="0.4">
      <c r="A2435">
        <v>2004</v>
      </c>
      <c r="B2435" t="s">
        <v>95</v>
      </c>
      <c r="C2435" t="s">
        <v>16</v>
      </c>
      <c r="D2435">
        <v>0</v>
      </c>
      <c r="E2435">
        <v>4</v>
      </c>
      <c r="F2435">
        <v>4</v>
      </c>
      <c r="G2435">
        <v>0</v>
      </c>
      <c r="H2435">
        <v>0</v>
      </c>
      <c r="I2435">
        <v>0</v>
      </c>
      <c r="J2435">
        <v>0</v>
      </c>
      <c r="K2435">
        <v>4</v>
      </c>
    </row>
    <row r="2436" spans="1:11" x14ac:dyDescent="0.4">
      <c r="A2436">
        <v>2005</v>
      </c>
      <c r="B2436" t="s">
        <v>95</v>
      </c>
      <c r="C2436" t="s">
        <v>16</v>
      </c>
      <c r="D2436">
        <v>0</v>
      </c>
      <c r="E2436">
        <v>6</v>
      </c>
      <c r="F2436">
        <v>6</v>
      </c>
      <c r="G2436">
        <v>0</v>
      </c>
      <c r="H2436">
        <v>0</v>
      </c>
      <c r="I2436">
        <v>0</v>
      </c>
      <c r="J2436">
        <v>0</v>
      </c>
      <c r="K2436">
        <v>6</v>
      </c>
    </row>
    <row r="2437" spans="1:11" x14ac:dyDescent="0.4">
      <c r="A2437">
        <v>2006</v>
      </c>
      <c r="B2437" t="s">
        <v>95</v>
      </c>
      <c r="C2437" t="s">
        <v>16</v>
      </c>
      <c r="E2437">
        <v>6</v>
      </c>
      <c r="F2437">
        <v>6</v>
      </c>
      <c r="G2437">
        <v>0</v>
      </c>
      <c r="H2437">
        <v>0</v>
      </c>
      <c r="I2437">
        <v>0</v>
      </c>
      <c r="J2437">
        <v>0</v>
      </c>
      <c r="K2437">
        <v>6</v>
      </c>
    </row>
    <row r="2438" spans="1:11" x14ac:dyDescent="0.4">
      <c r="A2438">
        <v>2007</v>
      </c>
      <c r="B2438" t="s">
        <v>95</v>
      </c>
      <c r="C2438" t="s">
        <v>16</v>
      </c>
      <c r="E2438">
        <v>9</v>
      </c>
      <c r="F2438">
        <v>9</v>
      </c>
      <c r="G2438">
        <v>0</v>
      </c>
      <c r="H2438">
        <v>0</v>
      </c>
      <c r="I2438">
        <v>0</v>
      </c>
      <c r="J2438">
        <v>0</v>
      </c>
      <c r="K2438">
        <v>9</v>
      </c>
    </row>
    <row r="2439" spans="1:11" x14ac:dyDescent="0.4">
      <c r="A2439">
        <v>2008</v>
      </c>
      <c r="B2439" t="s">
        <v>95</v>
      </c>
      <c r="C2439" t="s">
        <v>16</v>
      </c>
      <c r="D2439">
        <v>0</v>
      </c>
      <c r="E2439">
        <v>3</v>
      </c>
      <c r="F2439">
        <v>3</v>
      </c>
      <c r="H2439">
        <v>0</v>
      </c>
      <c r="I2439">
        <v>0</v>
      </c>
      <c r="J2439">
        <v>0</v>
      </c>
      <c r="K2439">
        <v>3</v>
      </c>
    </row>
    <row r="2440" spans="1:11" x14ac:dyDescent="0.4">
      <c r="A2440">
        <v>2009</v>
      </c>
      <c r="B2440" t="s">
        <v>95</v>
      </c>
      <c r="C2440" t="s">
        <v>16</v>
      </c>
      <c r="D2440">
        <v>0</v>
      </c>
      <c r="E2440">
        <v>3</v>
      </c>
      <c r="F2440">
        <v>3</v>
      </c>
      <c r="H2440">
        <v>0</v>
      </c>
      <c r="I2440">
        <v>0</v>
      </c>
      <c r="J2440">
        <v>0</v>
      </c>
      <c r="K2440">
        <v>3</v>
      </c>
    </row>
    <row r="2441" spans="1:11" x14ac:dyDescent="0.4">
      <c r="A2441">
        <v>2010</v>
      </c>
      <c r="B2441" t="s">
        <v>95</v>
      </c>
      <c r="C2441" t="s">
        <v>16</v>
      </c>
      <c r="D2441">
        <v>0</v>
      </c>
      <c r="E2441">
        <v>3</v>
      </c>
      <c r="F2441">
        <v>3</v>
      </c>
      <c r="H2441">
        <v>0</v>
      </c>
      <c r="I2441">
        <v>0</v>
      </c>
      <c r="J2441">
        <v>0</v>
      </c>
      <c r="K2441">
        <v>3</v>
      </c>
    </row>
    <row r="2442" spans="1:11" x14ac:dyDescent="0.4">
      <c r="A2442">
        <v>2011</v>
      </c>
      <c r="B2442" t="s">
        <v>95</v>
      </c>
      <c r="C2442" t="s">
        <v>16</v>
      </c>
      <c r="E2442">
        <v>1</v>
      </c>
      <c r="F2442">
        <v>1</v>
      </c>
      <c r="H2442">
        <v>0</v>
      </c>
      <c r="I2442">
        <v>0</v>
      </c>
      <c r="J2442">
        <v>0</v>
      </c>
      <c r="K2442">
        <v>1</v>
      </c>
    </row>
    <row r="2443" spans="1:11" x14ac:dyDescent="0.4">
      <c r="A2443">
        <v>2012</v>
      </c>
      <c r="B2443" t="s">
        <v>95</v>
      </c>
      <c r="C2443" t="s">
        <v>16</v>
      </c>
      <c r="E2443">
        <v>3</v>
      </c>
      <c r="F2443">
        <v>3</v>
      </c>
      <c r="H2443">
        <v>0</v>
      </c>
      <c r="I2443">
        <v>0</v>
      </c>
      <c r="J2443">
        <v>0</v>
      </c>
      <c r="K2443">
        <v>3</v>
      </c>
    </row>
    <row r="2444" spans="1:11" x14ac:dyDescent="0.4">
      <c r="A2444">
        <v>2013</v>
      </c>
      <c r="B2444" t="s">
        <v>95</v>
      </c>
      <c r="C2444" t="s">
        <v>16</v>
      </c>
      <c r="E2444">
        <v>1.486</v>
      </c>
      <c r="F2444">
        <v>1.486</v>
      </c>
      <c r="G2444">
        <v>1.6E-2</v>
      </c>
      <c r="H2444">
        <v>0</v>
      </c>
      <c r="I2444">
        <v>0</v>
      </c>
      <c r="J2444">
        <v>1.6E-2</v>
      </c>
      <c r="K2444">
        <v>1.502</v>
      </c>
    </row>
    <row r="2445" spans="1:11" x14ac:dyDescent="0.4">
      <c r="A2445">
        <v>2014</v>
      </c>
      <c r="B2445" t="s">
        <v>95</v>
      </c>
      <c r="C2445" t="s">
        <v>16</v>
      </c>
      <c r="E2445">
        <v>0.67300000000000004</v>
      </c>
      <c r="F2445">
        <v>0.67300000000000004</v>
      </c>
      <c r="G2445">
        <v>0.503</v>
      </c>
      <c r="J2445">
        <v>0.503</v>
      </c>
      <c r="K2445">
        <v>1.1760000000000002</v>
      </c>
    </row>
    <row r="2446" spans="1:11" x14ac:dyDescent="0.4">
      <c r="A2446">
        <v>2015</v>
      </c>
      <c r="B2446" t="s">
        <v>95</v>
      </c>
      <c r="C2446" t="s">
        <v>16</v>
      </c>
      <c r="E2446">
        <v>0.61</v>
      </c>
      <c r="F2446">
        <v>0.61</v>
      </c>
      <c r="G2446">
        <v>1E-3</v>
      </c>
      <c r="J2446">
        <v>1E-3</v>
      </c>
      <c r="K2446">
        <v>0.61099999999999999</v>
      </c>
    </row>
    <row r="2447" spans="1:11" x14ac:dyDescent="0.4">
      <c r="A2447">
        <v>2016</v>
      </c>
      <c r="B2447" t="s">
        <v>95</v>
      </c>
      <c r="C2447" t="s">
        <v>16</v>
      </c>
      <c r="E2447">
        <v>1.861</v>
      </c>
      <c r="F2447">
        <v>1.861</v>
      </c>
      <c r="J2447">
        <v>0</v>
      </c>
      <c r="K2447">
        <v>1.861</v>
      </c>
    </row>
    <row r="2448" spans="1:11" x14ac:dyDescent="0.4">
      <c r="A2448">
        <v>2017</v>
      </c>
      <c r="B2448" t="s">
        <v>95</v>
      </c>
      <c r="C2448" t="s">
        <v>16</v>
      </c>
      <c r="E2448">
        <v>1.7210000000000001</v>
      </c>
      <c r="F2448">
        <v>1.7210000000000001</v>
      </c>
      <c r="J2448">
        <v>0</v>
      </c>
      <c r="K2448">
        <v>1.7210000000000001</v>
      </c>
    </row>
    <row r="2449" spans="1:11" x14ac:dyDescent="0.4">
      <c r="A2449">
        <v>2018</v>
      </c>
      <c r="B2449" t="s">
        <v>95</v>
      </c>
      <c r="C2449" t="s">
        <v>16</v>
      </c>
      <c r="E2449">
        <v>0.80200000000000005</v>
      </c>
      <c r="F2449">
        <v>0.80200000000000005</v>
      </c>
      <c r="G2449">
        <v>6.681</v>
      </c>
      <c r="J2449">
        <v>6.681</v>
      </c>
      <c r="K2449">
        <v>7.4830000000000005</v>
      </c>
    </row>
    <row r="2450" spans="1:11" x14ac:dyDescent="0.4">
      <c r="A2450">
        <v>2019</v>
      </c>
      <c r="B2450" t="s">
        <v>95</v>
      </c>
      <c r="C2450" t="s">
        <v>16</v>
      </c>
      <c r="E2450">
        <v>0.252</v>
      </c>
      <c r="F2450">
        <v>0.252</v>
      </c>
      <c r="J2450">
        <v>0</v>
      </c>
      <c r="K2450">
        <v>0.252</v>
      </c>
    </row>
    <row r="2451" spans="1:11" x14ac:dyDescent="0.4">
      <c r="A2451">
        <v>2020</v>
      </c>
      <c r="B2451" t="s">
        <v>95</v>
      </c>
      <c r="C2451" t="s">
        <v>16</v>
      </c>
    </row>
    <row r="2452" spans="1:11" x14ac:dyDescent="0.4">
      <c r="A2452">
        <v>1889</v>
      </c>
      <c r="B2452" t="s">
        <v>95</v>
      </c>
      <c r="C2452" t="s">
        <v>54</v>
      </c>
      <c r="F2452">
        <v>2417</v>
      </c>
    </row>
    <row r="2453" spans="1:11" x14ac:dyDescent="0.4">
      <c r="A2453">
        <v>1890</v>
      </c>
      <c r="B2453" t="s">
        <v>95</v>
      </c>
      <c r="C2453" t="s">
        <v>54</v>
      </c>
      <c r="F2453">
        <v>1818</v>
      </c>
    </row>
    <row r="2454" spans="1:11" x14ac:dyDescent="0.4">
      <c r="A2454">
        <v>1891</v>
      </c>
      <c r="B2454" t="s">
        <v>95</v>
      </c>
      <c r="C2454" t="s">
        <v>54</v>
      </c>
      <c r="D2454">
        <v>193</v>
      </c>
      <c r="E2454">
        <v>1103</v>
      </c>
      <c r="F2454">
        <v>1296</v>
      </c>
    </row>
    <row r="2455" spans="1:11" x14ac:dyDescent="0.4">
      <c r="A2455">
        <v>1892</v>
      </c>
      <c r="B2455" t="s">
        <v>95</v>
      </c>
      <c r="C2455" t="s">
        <v>54</v>
      </c>
      <c r="D2455">
        <v>26</v>
      </c>
      <c r="E2455">
        <v>1802</v>
      </c>
      <c r="F2455">
        <v>1828</v>
      </c>
    </row>
    <row r="2456" spans="1:11" x14ac:dyDescent="0.4">
      <c r="A2456">
        <v>1893</v>
      </c>
      <c r="B2456" t="s">
        <v>95</v>
      </c>
      <c r="C2456" t="s">
        <v>54</v>
      </c>
      <c r="D2456">
        <v>60</v>
      </c>
      <c r="E2456">
        <v>1692</v>
      </c>
      <c r="F2456">
        <v>1752</v>
      </c>
    </row>
    <row r="2457" spans="1:11" x14ac:dyDescent="0.4">
      <c r="A2457">
        <v>1894</v>
      </c>
      <c r="B2457" t="s">
        <v>95</v>
      </c>
      <c r="C2457" t="s">
        <v>54</v>
      </c>
      <c r="D2457">
        <v>16</v>
      </c>
      <c r="E2457">
        <v>2014</v>
      </c>
      <c r="F2457">
        <v>2030</v>
      </c>
      <c r="J2457">
        <v>71</v>
      </c>
      <c r="K2457">
        <v>2101</v>
      </c>
    </row>
    <row r="2458" spans="1:11" x14ac:dyDescent="0.4">
      <c r="A2458">
        <v>1895</v>
      </c>
      <c r="B2458" t="s">
        <v>95</v>
      </c>
      <c r="C2458" t="s">
        <v>54</v>
      </c>
      <c r="D2458">
        <v>17</v>
      </c>
      <c r="E2458">
        <v>1754</v>
      </c>
      <c r="F2458">
        <v>1771</v>
      </c>
      <c r="J2458">
        <v>103</v>
      </c>
      <c r="K2458">
        <v>1874</v>
      </c>
    </row>
    <row r="2459" spans="1:11" x14ac:dyDescent="0.4">
      <c r="A2459">
        <v>1896</v>
      </c>
      <c r="B2459" t="s">
        <v>95</v>
      </c>
      <c r="C2459" t="s">
        <v>54</v>
      </c>
      <c r="D2459">
        <v>16</v>
      </c>
      <c r="E2459">
        <v>1577</v>
      </c>
      <c r="F2459">
        <v>1593</v>
      </c>
      <c r="J2459">
        <v>109</v>
      </c>
      <c r="K2459">
        <v>1702</v>
      </c>
    </row>
    <row r="2460" spans="1:11" x14ac:dyDescent="0.4">
      <c r="A2460">
        <v>1897</v>
      </c>
      <c r="B2460" t="s">
        <v>95</v>
      </c>
      <c r="C2460" t="s">
        <v>54</v>
      </c>
      <c r="D2460">
        <v>60</v>
      </c>
      <c r="E2460">
        <v>1539</v>
      </c>
      <c r="F2460">
        <v>1599</v>
      </c>
      <c r="J2460">
        <v>67</v>
      </c>
      <c r="K2460">
        <v>1666</v>
      </c>
    </row>
    <row r="2461" spans="1:11" x14ac:dyDescent="0.4">
      <c r="A2461">
        <v>1898</v>
      </c>
      <c r="B2461" t="s">
        <v>95</v>
      </c>
      <c r="C2461" t="s">
        <v>54</v>
      </c>
      <c r="D2461">
        <v>59</v>
      </c>
      <c r="E2461">
        <v>2188</v>
      </c>
      <c r="F2461">
        <v>2247</v>
      </c>
      <c r="J2461">
        <v>39</v>
      </c>
      <c r="K2461">
        <v>2286</v>
      </c>
    </row>
    <row r="2462" spans="1:11" x14ac:dyDescent="0.4">
      <c r="A2462">
        <v>1899</v>
      </c>
      <c r="B2462" t="s">
        <v>95</v>
      </c>
      <c r="C2462" t="s">
        <v>54</v>
      </c>
      <c r="D2462">
        <v>68</v>
      </c>
      <c r="E2462">
        <v>2804</v>
      </c>
      <c r="F2462">
        <v>2872</v>
      </c>
      <c r="J2462">
        <v>8</v>
      </c>
      <c r="K2462">
        <v>2880</v>
      </c>
    </row>
    <row r="2463" spans="1:11" x14ac:dyDescent="0.4">
      <c r="A2463">
        <v>1900</v>
      </c>
      <c r="B2463" t="s">
        <v>95</v>
      </c>
      <c r="C2463" t="s">
        <v>54</v>
      </c>
      <c r="D2463">
        <v>113</v>
      </c>
      <c r="E2463">
        <v>3453</v>
      </c>
      <c r="F2463">
        <v>3566</v>
      </c>
      <c r="J2463">
        <v>23</v>
      </c>
      <c r="K2463">
        <v>3589</v>
      </c>
    </row>
    <row r="2464" spans="1:11" x14ac:dyDescent="0.4">
      <c r="A2464">
        <v>1901</v>
      </c>
      <c r="B2464" t="s">
        <v>95</v>
      </c>
      <c r="C2464" t="s">
        <v>54</v>
      </c>
      <c r="D2464">
        <v>149</v>
      </c>
      <c r="E2464">
        <v>3379</v>
      </c>
      <c r="F2464">
        <v>3528</v>
      </c>
      <c r="J2464">
        <v>25</v>
      </c>
      <c r="K2464">
        <v>3553</v>
      </c>
    </row>
    <row r="2465" spans="1:11" x14ac:dyDescent="0.4">
      <c r="A2465">
        <v>1902</v>
      </c>
      <c r="B2465" t="s">
        <v>95</v>
      </c>
      <c r="C2465" t="s">
        <v>54</v>
      </c>
      <c r="D2465">
        <v>268</v>
      </c>
      <c r="E2465">
        <v>2385</v>
      </c>
      <c r="F2465">
        <v>2653</v>
      </c>
      <c r="J2465">
        <v>21</v>
      </c>
      <c r="K2465">
        <v>2674</v>
      </c>
    </row>
    <row r="2466" spans="1:11" x14ac:dyDescent="0.4">
      <c r="A2466">
        <v>1903</v>
      </c>
      <c r="B2466" t="s">
        <v>95</v>
      </c>
      <c r="C2466" t="s">
        <v>54</v>
      </c>
      <c r="D2466">
        <v>344</v>
      </c>
      <c r="E2466">
        <v>2069</v>
      </c>
      <c r="F2466">
        <v>2413</v>
      </c>
      <c r="J2466">
        <v>22</v>
      </c>
      <c r="K2466">
        <v>2435</v>
      </c>
    </row>
    <row r="2467" spans="1:11" x14ac:dyDescent="0.4">
      <c r="A2467">
        <v>1904</v>
      </c>
      <c r="B2467" t="s">
        <v>95</v>
      </c>
      <c r="C2467" t="s">
        <v>54</v>
      </c>
      <c r="D2467">
        <v>265</v>
      </c>
      <c r="E2467">
        <v>1529</v>
      </c>
      <c r="F2467">
        <v>1794</v>
      </c>
      <c r="J2467">
        <v>23</v>
      </c>
      <c r="K2467">
        <v>1817</v>
      </c>
    </row>
    <row r="2468" spans="1:11" x14ac:dyDescent="0.4">
      <c r="A2468">
        <v>1905</v>
      </c>
      <c r="B2468" t="s">
        <v>95</v>
      </c>
      <c r="C2468" t="s">
        <v>54</v>
      </c>
      <c r="D2468">
        <v>292</v>
      </c>
      <c r="E2468">
        <v>1572</v>
      </c>
      <c r="F2468">
        <v>1864</v>
      </c>
      <c r="J2468">
        <v>15</v>
      </c>
      <c r="K2468">
        <v>1879</v>
      </c>
    </row>
    <row r="2469" spans="1:11" x14ac:dyDescent="0.4">
      <c r="A2469">
        <v>1906</v>
      </c>
      <c r="B2469" t="s">
        <v>95</v>
      </c>
      <c r="C2469" t="s">
        <v>54</v>
      </c>
      <c r="D2469">
        <v>220</v>
      </c>
      <c r="E2469">
        <v>1748</v>
      </c>
      <c r="F2469">
        <v>1968</v>
      </c>
      <c r="J2469">
        <v>160</v>
      </c>
      <c r="K2469">
        <v>2128</v>
      </c>
    </row>
    <row r="2470" spans="1:11" x14ac:dyDescent="0.4">
      <c r="A2470">
        <v>1907</v>
      </c>
      <c r="B2470" t="s">
        <v>95</v>
      </c>
      <c r="C2470" t="s">
        <v>54</v>
      </c>
      <c r="D2470">
        <v>190</v>
      </c>
      <c r="E2470">
        <v>1935</v>
      </c>
      <c r="F2470">
        <v>2125</v>
      </c>
      <c r="J2470">
        <v>323</v>
      </c>
      <c r="K2470">
        <v>2448</v>
      </c>
    </row>
    <row r="2471" spans="1:11" x14ac:dyDescent="0.4">
      <c r="A2471">
        <v>1908</v>
      </c>
      <c r="B2471" t="s">
        <v>95</v>
      </c>
      <c r="C2471" t="s">
        <v>54</v>
      </c>
      <c r="D2471">
        <v>173</v>
      </c>
      <c r="E2471">
        <v>1086</v>
      </c>
      <c r="F2471">
        <v>1259</v>
      </c>
      <c r="J2471">
        <v>104</v>
      </c>
      <c r="K2471">
        <v>1363</v>
      </c>
    </row>
    <row r="2472" spans="1:11" x14ac:dyDescent="0.4">
      <c r="A2472">
        <v>1909</v>
      </c>
      <c r="B2472" t="s">
        <v>95</v>
      </c>
      <c r="C2472" t="s">
        <v>54</v>
      </c>
      <c r="J2472">
        <v>58</v>
      </c>
    </row>
    <row r="2473" spans="1:11" x14ac:dyDescent="0.4">
      <c r="A2473">
        <v>1910</v>
      </c>
      <c r="B2473" t="s">
        <v>95</v>
      </c>
      <c r="C2473" t="s">
        <v>54</v>
      </c>
      <c r="J2473">
        <v>116</v>
      </c>
    </row>
    <row r="2474" spans="1:11" x14ac:dyDescent="0.4">
      <c r="A2474">
        <v>1911</v>
      </c>
      <c r="B2474" t="s">
        <v>95</v>
      </c>
      <c r="C2474" t="s">
        <v>54</v>
      </c>
      <c r="J2474">
        <v>123</v>
      </c>
    </row>
    <row r="2475" spans="1:11" x14ac:dyDescent="0.4">
      <c r="A2475">
        <v>1912</v>
      </c>
      <c r="B2475" t="s">
        <v>95</v>
      </c>
      <c r="C2475" t="s">
        <v>54</v>
      </c>
      <c r="F2475">
        <v>4512</v>
      </c>
      <c r="J2475">
        <v>76</v>
      </c>
      <c r="K2475">
        <v>4588</v>
      </c>
    </row>
    <row r="2476" spans="1:11" x14ac:dyDescent="0.4">
      <c r="A2476">
        <v>1913</v>
      </c>
      <c r="B2476" t="s">
        <v>95</v>
      </c>
      <c r="C2476" t="s">
        <v>54</v>
      </c>
      <c r="F2476">
        <v>2323</v>
      </c>
      <c r="J2476">
        <v>61</v>
      </c>
      <c r="K2476">
        <v>2384</v>
      </c>
    </row>
    <row r="2477" spans="1:11" x14ac:dyDescent="0.4">
      <c r="A2477">
        <v>1914</v>
      </c>
      <c r="B2477" t="s">
        <v>95</v>
      </c>
      <c r="C2477" t="s">
        <v>54</v>
      </c>
      <c r="F2477">
        <v>997</v>
      </c>
      <c r="J2477">
        <v>137</v>
      </c>
      <c r="K2477">
        <v>1134</v>
      </c>
    </row>
    <row r="2478" spans="1:11" x14ac:dyDescent="0.4">
      <c r="A2478">
        <v>1915</v>
      </c>
      <c r="B2478" t="s">
        <v>95</v>
      </c>
      <c r="C2478" t="s">
        <v>54</v>
      </c>
      <c r="F2478">
        <v>1371</v>
      </c>
      <c r="J2478">
        <v>189</v>
      </c>
      <c r="K2478">
        <v>1560</v>
      </c>
    </row>
    <row r="2479" spans="1:11" x14ac:dyDescent="0.4">
      <c r="A2479">
        <v>1916</v>
      </c>
      <c r="B2479" t="s">
        <v>95</v>
      </c>
      <c r="C2479" t="s">
        <v>54</v>
      </c>
      <c r="D2479">
        <v>157</v>
      </c>
      <c r="E2479">
        <v>1638</v>
      </c>
      <c r="F2479">
        <v>1795</v>
      </c>
      <c r="J2479">
        <v>170</v>
      </c>
      <c r="K2479">
        <v>1965</v>
      </c>
    </row>
    <row r="2480" spans="1:11" x14ac:dyDescent="0.4">
      <c r="A2480">
        <v>1917</v>
      </c>
      <c r="B2480" t="s">
        <v>95</v>
      </c>
      <c r="C2480" t="s">
        <v>54</v>
      </c>
      <c r="D2480">
        <v>248</v>
      </c>
      <c r="E2480">
        <v>643</v>
      </c>
      <c r="F2480">
        <v>891</v>
      </c>
      <c r="J2480">
        <v>147</v>
      </c>
      <c r="K2480">
        <v>1038</v>
      </c>
    </row>
    <row r="2481" spans="1:11" x14ac:dyDescent="0.4">
      <c r="A2481">
        <v>1918</v>
      </c>
      <c r="B2481" t="s">
        <v>95</v>
      </c>
      <c r="C2481" t="s">
        <v>54</v>
      </c>
      <c r="D2481">
        <v>144</v>
      </c>
      <c r="E2481">
        <v>789</v>
      </c>
      <c r="F2481">
        <v>933</v>
      </c>
      <c r="J2481">
        <v>78</v>
      </c>
      <c r="K2481">
        <v>1011</v>
      </c>
    </row>
    <row r="2482" spans="1:11" x14ac:dyDescent="0.4">
      <c r="A2482">
        <v>1919</v>
      </c>
      <c r="B2482" t="s">
        <v>95</v>
      </c>
      <c r="C2482" t="s">
        <v>54</v>
      </c>
      <c r="D2482">
        <v>319</v>
      </c>
      <c r="E2482">
        <v>1018</v>
      </c>
      <c r="F2482">
        <v>1337</v>
      </c>
      <c r="J2482">
        <v>84</v>
      </c>
      <c r="K2482">
        <v>1421</v>
      </c>
    </row>
    <row r="2483" spans="1:11" x14ac:dyDescent="0.4">
      <c r="A2483">
        <v>1920</v>
      </c>
      <c r="B2483" t="s">
        <v>95</v>
      </c>
      <c r="C2483" t="s">
        <v>54</v>
      </c>
      <c r="D2483">
        <v>247</v>
      </c>
      <c r="E2483">
        <v>804</v>
      </c>
      <c r="F2483">
        <v>1051</v>
      </c>
      <c r="J2483">
        <v>142</v>
      </c>
      <c r="K2483">
        <v>1193</v>
      </c>
    </row>
    <row r="2484" spans="1:11" x14ac:dyDescent="0.4">
      <c r="A2484">
        <v>1921</v>
      </c>
      <c r="B2484" t="s">
        <v>95</v>
      </c>
      <c r="C2484" t="s">
        <v>54</v>
      </c>
      <c r="D2484">
        <v>286</v>
      </c>
      <c r="E2484">
        <v>659</v>
      </c>
      <c r="F2484">
        <v>945</v>
      </c>
      <c r="J2484">
        <v>143</v>
      </c>
      <c r="K2484">
        <v>1088</v>
      </c>
    </row>
    <row r="2485" spans="1:11" x14ac:dyDescent="0.4">
      <c r="A2485">
        <v>1922</v>
      </c>
      <c r="B2485" t="s">
        <v>95</v>
      </c>
      <c r="C2485" t="s">
        <v>54</v>
      </c>
      <c r="D2485">
        <v>213</v>
      </c>
      <c r="E2485">
        <v>461</v>
      </c>
      <c r="F2485">
        <v>674</v>
      </c>
      <c r="G2485">
        <v>126</v>
      </c>
      <c r="H2485">
        <v>2</v>
      </c>
      <c r="I2485">
        <v>19</v>
      </c>
      <c r="J2485">
        <v>147</v>
      </c>
      <c r="K2485">
        <v>821</v>
      </c>
    </row>
    <row r="2486" spans="1:11" x14ac:dyDescent="0.4">
      <c r="A2486">
        <v>1923</v>
      </c>
      <c r="B2486" t="s">
        <v>95</v>
      </c>
      <c r="C2486" t="s">
        <v>54</v>
      </c>
      <c r="D2486">
        <v>186</v>
      </c>
      <c r="E2486">
        <v>573</v>
      </c>
      <c r="F2486">
        <v>759</v>
      </c>
      <c r="G2486">
        <v>118</v>
      </c>
      <c r="H2486">
        <v>4</v>
      </c>
      <c r="I2486">
        <v>21</v>
      </c>
      <c r="J2486">
        <v>143</v>
      </c>
      <c r="K2486">
        <v>902</v>
      </c>
    </row>
    <row r="2487" spans="1:11" x14ac:dyDescent="0.4">
      <c r="A2487">
        <v>1924</v>
      </c>
      <c r="B2487" t="s">
        <v>95</v>
      </c>
      <c r="C2487" t="s">
        <v>54</v>
      </c>
      <c r="D2487">
        <v>100</v>
      </c>
      <c r="E2487">
        <v>444</v>
      </c>
      <c r="F2487">
        <v>544</v>
      </c>
      <c r="G2487">
        <v>93</v>
      </c>
      <c r="H2487">
        <v>3</v>
      </c>
      <c r="I2487">
        <v>12</v>
      </c>
      <c r="J2487">
        <v>108</v>
      </c>
      <c r="K2487">
        <v>652</v>
      </c>
    </row>
    <row r="2488" spans="1:11" x14ac:dyDescent="0.4">
      <c r="A2488">
        <v>1925</v>
      </c>
      <c r="B2488" t="s">
        <v>95</v>
      </c>
      <c r="C2488" t="s">
        <v>54</v>
      </c>
      <c r="D2488">
        <v>114</v>
      </c>
      <c r="E2488">
        <v>414</v>
      </c>
      <c r="F2488">
        <v>528</v>
      </c>
      <c r="G2488">
        <v>65</v>
      </c>
      <c r="H2488">
        <v>4</v>
      </c>
      <c r="I2488">
        <v>7</v>
      </c>
      <c r="J2488">
        <v>76</v>
      </c>
      <c r="K2488">
        <v>604</v>
      </c>
    </row>
    <row r="2489" spans="1:11" x14ac:dyDescent="0.4">
      <c r="A2489">
        <v>1926</v>
      </c>
      <c r="B2489" t="s">
        <v>95</v>
      </c>
      <c r="C2489" t="s">
        <v>54</v>
      </c>
      <c r="D2489">
        <v>116</v>
      </c>
      <c r="E2489">
        <v>342</v>
      </c>
      <c r="F2489">
        <v>458</v>
      </c>
      <c r="G2489">
        <v>92</v>
      </c>
      <c r="H2489">
        <v>4</v>
      </c>
      <c r="I2489">
        <v>20</v>
      </c>
      <c r="J2489">
        <v>116</v>
      </c>
      <c r="K2489">
        <v>574</v>
      </c>
    </row>
    <row r="2490" spans="1:11" x14ac:dyDescent="0.4">
      <c r="A2490">
        <v>1927</v>
      </c>
      <c r="B2490" t="s">
        <v>95</v>
      </c>
      <c r="C2490" t="s">
        <v>54</v>
      </c>
      <c r="D2490">
        <v>91</v>
      </c>
      <c r="E2490">
        <v>113</v>
      </c>
      <c r="F2490">
        <v>204</v>
      </c>
      <c r="G2490">
        <v>94</v>
      </c>
      <c r="H2490">
        <v>4</v>
      </c>
      <c r="I2490">
        <v>15</v>
      </c>
      <c r="J2490">
        <v>113</v>
      </c>
      <c r="K2490">
        <v>317</v>
      </c>
    </row>
    <row r="2491" spans="1:11" x14ac:dyDescent="0.4">
      <c r="A2491">
        <v>1928</v>
      </c>
      <c r="B2491" t="s">
        <v>95</v>
      </c>
      <c r="C2491" t="s">
        <v>54</v>
      </c>
      <c r="D2491">
        <v>89</v>
      </c>
      <c r="E2491">
        <v>192</v>
      </c>
      <c r="F2491">
        <v>281</v>
      </c>
      <c r="G2491">
        <v>66</v>
      </c>
      <c r="H2491">
        <v>5</v>
      </c>
      <c r="I2491">
        <v>13</v>
      </c>
      <c r="J2491">
        <v>84</v>
      </c>
      <c r="K2491">
        <v>365</v>
      </c>
    </row>
    <row r="2492" spans="1:11" x14ac:dyDescent="0.4">
      <c r="A2492">
        <v>1929</v>
      </c>
      <c r="B2492" t="s">
        <v>95</v>
      </c>
      <c r="C2492" t="s">
        <v>54</v>
      </c>
      <c r="D2492">
        <v>66</v>
      </c>
      <c r="E2492">
        <v>441</v>
      </c>
      <c r="F2492">
        <v>507</v>
      </c>
      <c r="G2492">
        <v>37</v>
      </c>
      <c r="H2492">
        <v>6</v>
      </c>
      <c r="I2492">
        <v>8</v>
      </c>
      <c r="J2492">
        <v>51</v>
      </c>
      <c r="K2492">
        <v>558</v>
      </c>
    </row>
    <row r="2493" spans="1:11" x14ac:dyDescent="0.4">
      <c r="A2493">
        <v>1930</v>
      </c>
      <c r="B2493" t="s">
        <v>95</v>
      </c>
      <c r="C2493" t="s">
        <v>54</v>
      </c>
      <c r="D2493">
        <v>107</v>
      </c>
      <c r="E2493">
        <v>612</v>
      </c>
      <c r="F2493">
        <v>719</v>
      </c>
      <c r="G2493">
        <v>31</v>
      </c>
      <c r="H2493">
        <v>4</v>
      </c>
      <c r="I2493">
        <v>9</v>
      </c>
      <c r="J2493">
        <v>44</v>
      </c>
      <c r="K2493">
        <v>763</v>
      </c>
    </row>
    <row r="2494" spans="1:11" x14ac:dyDescent="0.4">
      <c r="A2494">
        <v>1931</v>
      </c>
      <c r="B2494" t="s">
        <v>95</v>
      </c>
      <c r="C2494" t="s">
        <v>54</v>
      </c>
      <c r="D2494">
        <v>76</v>
      </c>
      <c r="E2494">
        <v>656</v>
      </c>
      <c r="F2494">
        <v>732</v>
      </c>
      <c r="G2494">
        <v>29</v>
      </c>
      <c r="H2494">
        <v>8</v>
      </c>
      <c r="I2494">
        <v>4</v>
      </c>
      <c r="J2494">
        <v>41</v>
      </c>
      <c r="K2494">
        <v>773</v>
      </c>
    </row>
    <row r="2495" spans="1:11" x14ac:dyDescent="0.4">
      <c r="A2495">
        <v>1932</v>
      </c>
      <c r="B2495" t="s">
        <v>95</v>
      </c>
      <c r="C2495" t="s">
        <v>54</v>
      </c>
      <c r="D2495">
        <v>103</v>
      </c>
      <c r="E2495">
        <v>588</v>
      </c>
      <c r="F2495">
        <v>691</v>
      </c>
      <c r="G2495">
        <v>30</v>
      </c>
      <c r="H2495">
        <v>5</v>
      </c>
      <c r="I2495">
        <v>4</v>
      </c>
      <c r="J2495">
        <v>39</v>
      </c>
      <c r="K2495">
        <v>730</v>
      </c>
    </row>
    <row r="2496" spans="1:11" x14ac:dyDescent="0.4">
      <c r="A2496">
        <v>1933</v>
      </c>
      <c r="B2496" t="s">
        <v>95</v>
      </c>
      <c r="C2496" t="s">
        <v>54</v>
      </c>
      <c r="D2496">
        <v>96</v>
      </c>
      <c r="E2496">
        <v>331</v>
      </c>
      <c r="F2496">
        <v>427</v>
      </c>
      <c r="G2496">
        <v>114</v>
      </c>
      <c r="H2496">
        <v>3</v>
      </c>
      <c r="I2496">
        <v>9</v>
      </c>
      <c r="J2496">
        <v>126</v>
      </c>
      <c r="K2496">
        <v>553</v>
      </c>
    </row>
    <row r="2497" spans="1:11" x14ac:dyDescent="0.4">
      <c r="A2497">
        <v>1934</v>
      </c>
      <c r="B2497" t="s">
        <v>95</v>
      </c>
      <c r="C2497" t="s">
        <v>54</v>
      </c>
      <c r="D2497">
        <v>124</v>
      </c>
      <c r="E2497">
        <v>399</v>
      </c>
      <c r="F2497">
        <v>523</v>
      </c>
      <c r="G2497">
        <v>148</v>
      </c>
      <c r="H2497">
        <v>2</v>
      </c>
      <c r="I2497">
        <v>7</v>
      </c>
      <c r="J2497">
        <v>157</v>
      </c>
      <c r="K2497">
        <v>680</v>
      </c>
    </row>
    <row r="2498" spans="1:11" x14ac:dyDescent="0.4">
      <c r="A2498">
        <v>1935</v>
      </c>
      <c r="B2498" t="s">
        <v>95</v>
      </c>
      <c r="C2498" t="s">
        <v>54</v>
      </c>
      <c r="D2498">
        <v>146</v>
      </c>
      <c r="E2498">
        <v>837</v>
      </c>
      <c r="F2498">
        <v>983</v>
      </c>
      <c r="G2498">
        <v>178</v>
      </c>
      <c r="H2498">
        <v>3</v>
      </c>
      <c r="I2498">
        <v>5</v>
      </c>
      <c r="J2498">
        <v>186</v>
      </c>
      <c r="K2498">
        <v>1169</v>
      </c>
    </row>
    <row r="2499" spans="1:11" x14ac:dyDescent="0.4">
      <c r="A2499">
        <v>1936</v>
      </c>
      <c r="B2499" t="s">
        <v>95</v>
      </c>
      <c r="C2499" t="s">
        <v>54</v>
      </c>
      <c r="D2499">
        <v>101</v>
      </c>
      <c r="E2499">
        <v>1074</v>
      </c>
      <c r="F2499">
        <v>1175</v>
      </c>
      <c r="G2499">
        <v>116</v>
      </c>
      <c r="H2499">
        <v>3</v>
      </c>
      <c r="I2499">
        <v>6</v>
      </c>
      <c r="J2499">
        <v>125</v>
      </c>
      <c r="K2499">
        <v>1300</v>
      </c>
    </row>
    <row r="2500" spans="1:11" x14ac:dyDescent="0.4">
      <c r="A2500">
        <v>1937</v>
      </c>
      <c r="B2500" t="s">
        <v>95</v>
      </c>
      <c r="C2500" t="s">
        <v>54</v>
      </c>
      <c r="D2500">
        <v>196</v>
      </c>
      <c r="E2500">
        <v>351</v>
      </c>
      <c r="F2500">
        <v>547</v>
      </c>
      <c r="G2500">
        <v>146</v>
      </c>
      <c r="H2500">
        <v>4</v>
      </c>
      <c r="I2500">
        <v>6</v>
      </c>
      <c r="J2500">
        <v>156</v>
      </c>
      <c r="K2500">
        <v>703</v>
      </c>
    </row>
    <row r="2501" spans="1:11" x14ac:dyDescent="0.4">
      <c r="A2501">
        <v>1938</v>
      </c>
      <c r="B2501" t="s">
        <v>95</v>
      </c>
      <c r="C2501" t="s">
        <v>54</v>
      </c>
      <c r="D2501">
        <v>174</v>
      </c>
      <c r="E2501">
        <v>327</v>
      </c>
      <c r="F2501">
        <v>501</v>
      </c>
      <c r="G2501">
        <v>141</v>
      </c>
      <c r="H2501">
        <v>5</v>
      </c>
      <c r="I2501">
        <v>6</v>
      </c>
      <c r="J2501">
        <v>152</v>
      </c>
      <c r="K2501">
        <v>653</v>
      </c>
    </row>
    <row r="2502" spans="1:11" x14ac:dyDescent="0.4">
      <c r="A2502">
        <v>1939</v>
      </c>
      <c r="B2502" t="s">
        <v>95</v>
      </c>
      <c r="C2502" t="s">
        <v>54</v>
      </c>
      <c r="D2502">
        <v>125</v>
      </c>
      <c r="E2502">
        <v>441</v>
      </c>
      <c r="F2502">
        <v>566</v>
      </c>
      <c r="G2502">
        <v>292</v>
      </c>
      <c r="H2502">
        <v>6</v>
      </c>
      <c r="I2502">
        <v>10</v>
      </c>
      <c r="J2502">
        <v>308</v>
      </c>
      <c r="K2502">
        <v>874</v>
      </c>
    </row>
    <row r="2503" spans="1:11" x14ac:dyDescent="0.4">
      <c r="A2503">
        <v>1940</v>
      </c>
      <c r="B2503" t="s">
        <v>95</v>
      </c>
      <c r="C2503" t="s">
        <v>54</v>
      </c>
      <c r="D2503">
        <v>87</v>
      </c>
      <c r="E2503">
        <v>441</v>
      </c>
      <c r="F2503">
        <v>528</v>
      </c>
      <c r="G2503">
        <v>266</v>
      </c>
      <c r="H2503">
        <v>2</v>
      </c>
      <c r="I2503">
        <v>28</v>
      </c>
      <c r="J2503">
        <v>296</v>
      </c>
      <c r="K2503">
        <v>824</v>
      </c>
    </row>
    <row r="2504" spans="1:11" x14ac:dyDescent="0.4">
      <c r="A2504">
        <v>1941</v>
      </c>
      <c r="B2504" t="s">
        <v>95</v>
      </c>
      <c r="C2504" t="s">
        <v>54</v>
      </c>
      <c r="D2504">
        <v>85</v>
      </c>
      <c r="E2504">
        <v>331</v>
      </c>
      <c r="F2504">
        <v>416</v>
      </c>
      <c r="G2504">
        <v>209</v>
      </c>
      <c r="H2504">
        <v>4</v>
      </c>
      <c r="I2504">
        <v>12</v>
      </c>
      <c r="J2504">
        <v>225</v>
      </c>
      <c r="K2504">
        <v>641</v>
      </c>
    </row>
    <row r="2505" spans="1:11" x14ac:dyDescent="0.4">
      <c r="A2505">
        <v>1942</v>
      </c>
      <c r="B2505" t="s">
        <v>95</v>
      </c>
      <c r="C2505" t="s">
        <v>54</v>
      </c>
      <c r="D2505">
        <v>115</v>
      </c>
      <c r="E2505">
        <v>460</v>
      </c>
      <c r="F2505">
        <v>575</v>
      </c>
      <c r="G2505">
        <v>311</v>
      </c>
      <c r="H2505">
        <v>4</v>
      </c>
      <c r="I2505">
        <v>24</v>
      </c>
      <c r="J2505">
        <v>339</v>
      </c>
      <c r="K2505">
        <v>914</v>
      </c>
    </row>
    <row r="2506" spans="1:11" x14ac:dyDescent="0.4">
      <c r="A2506">
        <v>1943</v>
      </c>
      <c r="B2506" t="s">
        <v>95</v>
      </c>
      <c r="C2506" t="s">
        <v>54</v>
      </c>
      <c r="D2506">
        <v>91</v>
      </c>
      <c r="E2506">
        <v>883</v>
      </c>
      <c r="F2506">
        <v>974</v>
      </c>
      <c r="G2506">
        <v>355</v>
      </c>
      <c r="H2506">
        <v>3</v>
      </c>
      <c r="I2506">
        <v>23</v>
      </c>
      <c r="J2506">
        <v>381</v>
      </c>
      <c r="K2506">
        <v>1355</v>
      </c>
    </row>
    <row r="2507" spans="1:11" x14ac:dyDescent="0.4">
      <c r="A2507">
        <v>1944</v>
      </c>
      <c r="B2507" t="s">
        <v>95</v>
      </c>
      <c r="C2507" t="s">
        <v>54</v>
      </c>
      <c r="D2507">
        <v>67</v>
      </c>
      <c r="E2507">
        <v>536</v>
      </c>
      <c r="F2507">
        <v>603</v>
      </c>
      <c r="G2507">
        <v>317</v>
      </c>
      <c r="H2507">
        <v>3</v>
      </c>
      <c r="I2507">
        <v>23</v>
      </c>
      <c r="J2507">
        <v>343</v>
      </c>
      <c r="K2507">
        <v>946</v>
      </c>
    </row>
    <row r="2508" spans="1:11" x14ac:dyDescent="0.4">
      <c r="A2508">
        <v>1945</v>
      </c>
      <c r="B2508" t="s">
        <v>95</v>
      </c>
      <c r="C2508" t="s">
        <v>54</v>
      </c>
      <c r="D2508">
        <v>54</v>
      </c>
      <c r="E2508">
        <v>353</v>
      </c>
      <c r="F2508">
        <v>407</v>
      </c>
      <c r="G2508">
        <v>239</v>
      </c>
      <c r="H2508">
        <v>3</v>
      </c>
      <c r="I2508">
        <v>12</v>
      </c>
      <c r="J2508">
        <v>254</v>
      </c>
      <c r="K2508">
        <v>661</v>
      </c>
    </row>
    <row r="2509" spans="1:11" x14ac:dyDescent="0.4">
      <c r="A2509">
        <v>1946</v>
      </c>
      <c r="B2509" t="s">
        <v>95</v>
      </c>
      <c r="C2509" t="s">
        <v>54</v>
      </c>
      <c r="D2509">
        <v>60</v>
      </c>
      <c r="E2509">
        <v>281</v>
      </c>
      <c r="F2509">
        <v>341</v>
      </c>
      <c r="G2509">
        <v>336</v>
      </c>
      <c r="H2509">
        <v>2</v>
      </c>
      <c r="I2509">
        <v>2</v>
      </c>
      <c r="J2509">
        <v>340</v>
      </c>
      <c r="K2509">
        <v>681</v>
      </c>
    </row>
    <row r="2510" spans="1:11" x14ac:dyDescent="0.4">
      <c r="A2510">
        <v>1947</v>
      </c>
      <c r="B2510" t="s">
        <v>95</v>
      </c>
      <c r="C2510" t="s">
        <v>54</v>
      </c>
      <c r="D2510">
        <v>40</v>
      </c>
      <c r="E2510">
        <v>251</v>
      </c>
      <c r="F2510">
        <v>291</v>
      </c>
      <c r="G2510">
        <v>219</v>
      </c>
      <c r="H2510">
        <v>2</v>
      </c>
      <c r="I2510">
        <v>2</v>
      </c>
      <c r="J2510">
        <v>223</v>
      </c>
      <c r="K2510">
        <v>514</v>
      </c>
    </row>
    <row r="2511" spans="1:11" x14ac:dyDescent="0.4">
      <c r="A2511">
        <v>1948</v>
      </c>
      <c r="B2511" t="s">
        <v>95</v>
      </c>
      <c r="C2511" t="s">
        <v>54</v>
      </c>
      <c r="D2511">
        <v>54</v>
      </c>
      <c r="E2511">
        <v>640</v>
      </c>
      <c r="F2511">
        <v>694</v>
      </c>
      <c r="G2511">
        <v>147</v>
      </c>
      <c r="H2511">
        <v>3</v>
      </c>
      <c r="I2511">
        <v>1</v>
      </c>
      <c r="J2511">
        <v>151</v>
      </c>
      <c r="K2511">
        <v>845</v>
      </c>
    </row>
    <row r="2512" spans="1:11" x14ac:dyDescent="0.4">
      <c r="A2512">
        <v>1949</v>
      </c>
      <c r="B2512" t="s">
        <v>95</v>
      </c>
      <c r="C2512" t="s">
        <v>54</v>
      </c>
      <c r="D2512">
        <v>70</v>
      </c>
      <c r="E2512">
        <v>447</v>
      </c>
      <c r="F2512">
        <v>517</v>
      </c>
      <c r="G2512">
        <v>231</v>
      </c>
      <c r="H2512">
        <v>0</v>
      </c>
      <c r="I2512">
        <v>5</v>
      </c>
      <c r="J2512">
        <v>236</v>
      </c>
      <c r="K2512">
        <v>753</v>
      </c>
    </row>
    <row r="2513" spans="1:11" x14ac:dyDescent="0.4">
      <c r="A2513">
        <v>1950</v>
      </c>
      <c r="B2513" t="s">
        <v>95</v>
      </c>
      <c r="C2513" t="s">
        <v>54</v>
      </c>
      <c r="D2513">
        <v>83</v>
      </c>
      <c r="E2513">
        <v>322</v>
      </c>
      <c r="F2513">
        <v>405</v>
      </c>
      <c r="G2513">
        <v>359</v>
      </c>
      <c r="H2513">
        <v>0</v>
      </c>
      <c r="I2513">
        <v>12</v>
      </c>
      <c r="J2513">
        <v>371</v>
      </c>
      <c r="K2513">
        <v>776</v>
      </c>
    </row>
    <row r="2514" spans="1:11" x14ac:dyDescent="0.4">
      <c r="A2514">
        <v>1951</v>
      </c>
      <c r="B2514" t="s">
        <v>95</v>
      </c>
      <c r="C2514" t="s">
        <v>54</v>
      </c>
      <c r="D2514">
        <v>57</v>
      </c>
      <c r="E2514">
        <v>307</v>
      </c>
      <c r="F2514">
        <v>364</v>
      </c>
      <c r="G2514">
        <v>431</v>
      </c>
      <c r="H2514">
        <v>2</v>
      </c>
      <c r="I2514">
        <v>6</v>
      </c>
      <c r="J2514">
        <v>439</v>
      </c>
      <c r="K2514">
        <v>803</v>
      </c>
    </row>
    <row r="2515" spans="1:11" x14ac:dyDescent="0.4">
      <c r="A2515">
        <v>1952</v>
      </c>
      <c r="B2515" t="s">
        <v>95</v>
      </c>
      <c r="C2515" t="s">
        <v>54</v>
      </c>
      <c r="D2515">
        <v>72</v>
      </c>
      <c r="E2515">
        <v>422</v>
      </c>
      <c r="F2515">
        <v>494</v>
      </c>
      <c r="G2515">
        <v>362</v>
      </c>
      <c r="H2515">
        <v>0</v>
      </c>
      <c r="I2515">
        <v>14</v>
      </c>
      <c r="J2515">
        <v>376</v>
      </c>
      <c r="K2515">
        <v>870</v>
      </c>
    </row>
    <row r="2516" spans="1:11" x14ac:dyDescent="0.4">
      <c r="A2516">
        <v>1953</v>
      </c>
      <c r="B2516" t="s">
        <v>95</v>
      </c>
      <c r="C2516" t="s">
        <v>54</v>
      </c>
      <c r="D2516">
        <v>64</v>
      </c>
      <c r="E2516">
        <v>394</v>
      </c>
      <c r="F2516">
        <v>458</v>
      </c>
      <c r="G2516">
        <v>496</v>
      </c>
      <c r="H2516">
        <v>0</v>
      </c>
      <c r="I2516">
        <v>17</v>
      </c>
      <c r="J2516">
        <v>513</v>
      </c>
      <c r="K2516">
        <v>971</v>
      </c>
    </row>
    <row r="2517" spans="1:11" x14ac:dyDescent="0.4">
      <c r="A2517">
        <v>1954</v>
      </c>
      <c r="B2517" t="s">
        <v>95</v>
      </c>
      <c r="C2517" t="s">
        <v>54</v>
      </c>
      <c r="D2517">
        <v>74</v>
      </c>
      <c r="E2517">
        <v>433</v>
      </c>
      <c r="F2517">
        <v>507</v>
      </c>
      <c r="G2517">
        <v>329</v>
      </c>
      <c r="H2517">
        <v>0</v>
      </c>
      <c r="I2517">
        <v>5</v>
      </c>
      <c r="J2517">
        <v>334</v>
      </c>
      <c r="K2517">
        <v>841</v>
      </c>
    </row>
    <row r="2518" spans="1:11" x14ac:dyDescent="0.4">
      <c r="A2518">
        <v>1955</v>
      </c>
      <c r="B2518" t="s">
        <v>95</v>
      </c>
      <c r="C2518" t="s">
        <v>54</v>
      </c>
      <c r="D2518">
        <v>97</v>
      </c>
      <c r="E2518">
        <v>488</v>
      </c>
      <c r="F2518">
        <v>585</v>
      </c>
      <c r="G2518">
        <v>323</v>
      </c>
      <c r="H2518">
        <v>1</v>
      </c>
      <c r="I2518">
        <v>2</v>
      </c>
      <c r="J2518">
        <v>326</v>
      </c>
      <c r="K2518">
        <v>911</v>
      </c>
    </row>
    <row r="2519" spans="1:11" x14ac:dyDescent="0.4">
      <c r="A2519">
        <v>1956</v>
      </c>
      <c r="B2519" t="s">
        <v>95</v>
      </c>
      <c r="C2519" t="s">
        <v>54</v>
      </c>
      <c r="D2519">
        <v>86</v>
      </c>
      <c r="E2519">
        <v>329</v>
      </c>
      <c r="F2519">
        <v>415</v>
      </c>
      <c r="G2519">
        <v>155</v>
      </c>
      <c r="H2519">
        <v>1</v>
      </c>
      <c r="I2519">
        <v>2</v>
      </c>
      <c r="J2519">
        <v>158</v>
      </c>
      <c r="K2519">
        <v>573</v>
      </c>
    </row>
    <row r="2520" spans="1:11" x14ac:dyDescent="0.4">
      <c r="A2520">
        <v>1957</v>
      </c>
      <c r="B2520" t="s">
        <v>95</v>
      </c>
      <c r="C2520" t="s">
        <v>54</v>
      </c>
      <c r="D2520">
        <v>78</v>
      </c>
      <c r="E2520">
        <v>275</v>
      </c>
      <c r="F2520">
        <v>353</v>
      </c>
      <c r="G2520">
        <v>65</v>
      </c>
      <c r="H2520">
        <v>2</v>
      </c>
      <c r="I2520">
        <v>1</v>
      </c>
      <c r="J2520">
        <v>68</v>
      </c>
      <c r="K2520">
        <v>421</v>
      </c>
    </row>
    <row r="2521" spans="1:11" x14ac:dyDescent="0.4">
      <c r="A2521">
        <v>1958</v>
      </c>
      <c r="B2521" t="s">
        <v>95</v>
      </c>
      <c r="C2521" t="s">
        <v>54</v>
      </c>
      <c r="D2521">
        <v>113</v>
      </c>
      <c r="E2521">
        <v>263</v>
      </c>
      <c r="F2521">
        <v>376</v>
      </c>
      <c r="G2521">
        <v>719</v>
      </c>
      <c r="H2521">
        <v>1</v>
      </c>
      <c r="I2521">
        <v>4</v>
      </c>
      <c r="J2521">
        <v>724</v>
      </c>
      <c r="K2521">
        <v>1100</v>
      </c>
    </row>
    <row r="2522" spans="1:11" x14ac:dyDescent="0.4">
      <c r="A2522">
        <v>1959</v>
      </c>
      <c r="B2522" t="s">
        <v>95</v>
      </c>
      <c r="C2522" t="s">
        <v>54</v>
      </c>
      <c r="D2522">
        <v>117</v>
      </c>
      <c r="E2522">
        <v>239</v>
      </c>
      <c r="F2522">
        <v>356</v>
      </c>
      <c r="G2522">
        <v>236</v>
      </c>
      <c r="H2522">
        <v>3</v>
      </c>
      <c r="I2522">
        <v>4</v>
      </c>
      <c r="J2522">
        <v>243</v>
      </c>
      <c r="K2522">
        <v>599</v>
      </c>
    </row>
    <row r="2523" spans="1:11" x14ac:dyDescent="0.4">
      <c r="A2523">
        <v>1960</v>
      </c>
      <c r="B2523" t="s">
        <v>95</v>
      </c>
      <c r="C2523" t="s">
        <v>54</v>
      </c>
      <c r="D2523">
        <v>238</v>
      </c>
      <c r="E2523">
        <v>271</v>
      </c>
      <c r="F2523">
        <v>509</v>
      </c>
      <c r="G2523">
        <v>859</v>
      </c>
      <c r="H2523">
        <v>14</v>
      </c>
      <c r="I2523">
        <v>9</v>
      </c>
      <c r="J2523">
        <v>882</v>
      </c>
      <c r="K2523">
        <v>1391</v>
      </c>
    </row>
    <row r="2524" spans="1:11" x14ac:dyDescent="0.4">
      <c r="A2524">
        <v>1961</v>
      </c>
      <c r="B2524" t="s">
        <v>95</v>
      </c>
      <c r="C2524" t="s">
        <v>54</v>
      </c>
      <c r="D2524">
        <v>178</v>
      </c>
      <c r="E2524">
        <v>420</v>
      </c>
      <c r="F2524">
        <v>598</v>
      </c>
      <c r="G2524">
        <v>1072</v>
      </c>
      <c r="H2524">
        <v>7</v>
      </c>
      <c r="I2524">
        <v>14</v>
      </c>
      <c r="J2524">
        <v>1093</v>
      </c>
      <c r="K2524">
        <v>1691</v>
      </c>
    </row>
    <row r="2525" spans="1:11" x14ac:dyDescent="0.4">
      <c r="A2525">
        <v>1962</v>
      </c>
      <c r="B2525" t="s">
        <v>95</v>
      </c>
      <c r="C2525" t="s">
        <v>54</v>
      </c>
      <c r="D2525">
        <v>143</v>
      </c>
      <c r="E2525">
        <v>229</v>
      </c>
      <c r="F2525">
        <v>372</v>
      </c>
      <c r="G2525">
        <v>583</v>
      </c>
      <c r="H2525">
        <v>6</v>
      </c>
      <c r="I2525">
        <v>31</v>
      </c>
      <c r="J2525">
        <v>620</v>
      </c>
      <c r="K2525">
        <v>992</v>
      </c>
    </row>
    <row r="2526" spans="1:11" x14ac:dyDescent="0.4">
      <c r="A2526">
        <v>1963</v>
      </c>
      <c r="B2526" t="s">
        <v>95</v>
      </c>
      <c r="C2526" t="s">
        <v>54</v>
      </c>
      <c r="D2526">
        <v>229</v>
      </c>
      <c r="E2526">
        <v>278</v>
      </c>
      <c r="F2526">
        <v>507</v>
      </c>
      <c r="G2526">
        <v>539</v>
      </c>
      <c r="H2526">
        <v>4</v>
      </c>
      <c r="I2526">
        <v>19</v>
      </c>
      <c r="J2526">
        <v>562</v>
      </c>
      <c r="K2526">
        <v>1069</v>
      </c>
    </row>
    <row r="2527" spans="1:11" x14ac:dyDescent="0.4">
      <c r="A2527">
        <v>1964</v>
      </c>
      <c r="B2527" t="s">
        <v>95</v>
      </c>
      <c r="C2527" t="s">
        <v>54</v>
      </c>
      <c r="D2527">
        <v>161</v>
      </c>
      <c r="E2527">
        <v>675</v>
      </c>
      <c r="F2527">
        <v>836</v>
      </c>
      <c r="G2527">
        <v>602</v>
      </c>
      <c r="H2527">
        <v>78</v>
      </c>
      <c r="I2527">
        <v>29</v>
      </c>
      <c r="J2527">
        <v>709</v>
      </c>
      <c r="K2527">
        <v>1545</v>
      </c>
    </row>
    <row r="2528" spans="1:11" x14ac:dyDescent="0.4">
      <c r="A2528">
        <v>1965</v>
      </c>
      <c r="B2528" t="s">
        <v>95</v>
      </c>
      <c r="C2528" t="s">
        <v>54</v>
      </c>
      <c r="D2528">
        <v>71</v>
      </c>
      <c r="E2528">
        <v>895</v>
      </c>
      <c r="F2528">
        <v>966</v>
      </c>
      <c r="G2528">
        <v>167</v>
      </c>
      <c r="H2528">
        <v>101</v>
      </c>
      <c r="I2528">
        <v>88</v>
      </c>
      <c r="J2528">
        <v>356</v>
      </c>
      <c r="K2528">
        <v>1322</v>
      </c>
    </row>
    <row r="2529" spans="1:12" x14ac:dyDescent="0.4">
      <c r="A2529">
        <v>1966</v>
      </c>
      <c r="B2529" t="s">
        <v>95</v>
      </c>
      <c r="C2529" t="s">
        <v>54</v>
      </c>
      <c r="D2529">
        <v>97</v>
      </c>
      <c r="E2529">
        <v>1221</v>
      </c>
      <c r="F2529">
        <v>1318</v>
      </c>
      <c r="G2529">
        <v>152</v>
      </c>
      <c r="H2529">
        <v>63</v>
      </c>
      <c r="I2529">
        <v>16</v>
      </c>
      <c r="J2529">
        <v>231</v>
      </c>
      <c r="K2529">
        <v>1549</v>
      </c>
    </row>
    <row r="2530" spans="1:12" x14ac:dyDescent="0.4">
      <c r="A2530">
        <v>1967</v>
      </c>
      <c r="B2530" t="s">
        <v>95</v>
      </c>
      <c r="C2530" t="s">
        <v>54</v>
      </c>
      <c r="D2530">
        <v>47</v>
      </c>
      <c r="E2530">
        <v>1087</v>
      </c>
      <c r="F2530">
        <v>1134</v>
      </c>
      <c r="G2530">
        <v>149</v>
      </c>
      <c r="H2530">
        <v>97</v>
      </c>
      <c r="I2530">
        <v>8</v>
      </c>
      <c r="J2530">
        <v>254</v>
      </c>
      <c r="K2530">
        <v>1388</v>
      </c>
    </row>
    <row r="2531" spans="1:12" x14ac:dyDescent="0.4">
      <c r="A2531">
        <v>1968</v>
      </c>
      <c r="B2531" t="s">
        <v>95</v>
      </c>
      <c r="C2531" t="s">
        <v>54</v>
      </c>
      <c r="D2531">
        <v>39</v>
      </c>
      <c r="E2531">
        <v>846</v>
      </c>
      <c r="F2531">
        <v>885</v>
      </c>
      <c r="G2531">
        <v>71</v>
      </c>
      <c r="H2531">
        <v>38</v>
      </c>
      <c r="I2531">
        <v>14</v>
      </c>
      <c r="J2531">
        <v>123</v>
      </c>
      <c r="K2531">
        <v>1008</v>
      </c>
    </row>
    <row r="2532" spans="1:12" x14ac:dyDescent="0.4">
      <c r="A2532">
        <v>1969</v>
      </c>
      <c r="B2532" t="s">
        <v>95</v>
      </c>
      <c r="C2532" t="s">
        <v>54</v>
      </c>
      <c r="D2532">
        <v>53</v>
      </c>
      <c r="E2532">
        <v>748</v>
      </c>
      <c r="F2532">
        <v>801</v>
      </c>
      <c r="G2532">
        <v>141</v>
      </c>
      <c r="H2532">
        <v>21</v>
      </c>
      <c r="I2532">
        <v>9</v>
      </c>
      <c r="J2532">
        <v>171</v>
      </c>
      <c r="K2532">
        <v>972</v>
      </c>
    </row>
    <row r="2533" spans="1:12" x14ac:dyDescent="0.4">
      <c r="A2533">
        <v>1970</v>
      </c>
      <c r="B2533" t="s">
        <v>95</v>
      </c>
      <c r="C2533" t="s">
        <v>54</v>
      </c>
      <c r="E2533">
        <v>535</v>
      </c>
      <c r="F2533">
        <v>535</v>
      </c>
      <c r="G2533">
        <v>245</v>
      </c>
      <c r="H2533">
        <v>25</v>
      </c>
      <c r="I2533">
        <v>7</v>
      </c>
      <c r="J2533">
        <v>277</v>
      </c>
      <c r="K2533">
        <v>812</v>
      </c>
    </row>
    <row r="2534" spans="1:12" x14ac:dyDescent="0.4">
      <c r="A2534">
        <v>1971</v>
      </c>
      <c r="B2534" t="s">
        <v>95</v>
      </c>
      <c r="C2534" t="s">
        <v>54</v>
      </c>
      <c r="D2534">
        <v>0</v>
      </c>
      <c r="E2534">
        <v>597</v>
      </c>
      <c r="F2534">
        <v>597</v>
      </c>
      <c r="G2534">
        <v>261</v>
      </c>
      <c r="H2534">
        <v>75</v>
      </c>
      <c r="I2534">
        <v>15</v>
      </c>
      <c r="J2534">
        <v>351</v>
      </c>
      <c r="K2534">
        <v>948</v>
      </c>
    </row>
    <row r="2535" spans="1:12" x14ac:dyDescent="0.4">
      <c r="A2535">
        <v>1972</v>
      </c>
      <c r="B2535" t="s">
        <v>95</v>
      </c>
      <c r="C2535" t="s">
        <v>54</v>
      </c>
      <c r="E2535">
        <v>327</v>
      </c>
      <c r="F2535">
        <v>327</v>
      </c>
      <c r="G2535">
        <v>148</v>
      </c>
      <c r="H2535">
        <v>54</v>
      </c>
      <c r="I2535">
        <v>14</v>
      </c>
      <c r="J2535">
        <v>216</v>
      </c>
      <c r="K2535">
        <v>543</v>
      </c>
      <c r="L2535" t="s">
        <v>116</v>
      </c>
    </row>
    <row r="2536" spans="1:12" x14ac:dyDescent="0.4">
      <c r="A2536">
        <v>1973</v>
      </c>
      <c r="B2536" t="s">
        <v>95</v>
      </c>
      <c r="C2536" t="s">
        <v>54</v>
      </c>
      <c r="E2536">
        <v>309</v>
      </c>
      <c r="F2536">
        <v>309</v>
      </c>
      <c r="G2536">
        <v>123</v>
      </c>
      <c r="H2536">
        <v>30</v>
      </c>
      <c r="I2536">
        <v>12</v>
      </c>
      <c r="J2536">
        <v>165</v>
      </c>
      <c r="K2536">
        <v>474</v>
      </c>
    </row>
    <row r="2537" spans="1:12" x14ac:dyDescent="0.4">
      <c r="A2537">
        <v>1974</v>
      </c>
      <c r="B2537" t="s">
        <v>95</v>
      </c>
      <c r="C2537" t="s">
        <v>54</v>
      </c>
      <c r="E2537">
        <v>229</v>
      </c>
      <c r="F2537">
        <v>229</v>
      </c>
      <c r="G2537">
        <v>314</v>
      </c>
      <c r="H2537">
        <v>60</v>
      </c>
      <c r="I2537">
        <v>18</v>
      </c>
      <c r="J2537">
        <v>392</v>
      </c>
      <c r="K2537">
        <v>621</v>
      </c>
    </row>
    <row r="2538" spans="1:12" x14ac:dyDescent="0.4">
      <c r="A2538">
        <v>1975</v>
      </c>
      <c r="B2538" t="s">
        <v>95</v>
      </c>
      <c r="C2538" t="s">
        <v>54</v>
      </c>
      <c r="E2538">
        <v>269</v>
      </c>
      <c r="F2538">
        <v>269</v>
      </c>
      <c r="G2538">
        <v>376</v>
      </c>
      <c r="H2538">
        <v>127</v>
      </c>
      <c r="I2538">
        <v>39</v>
      </c>
      <c r="J2538">
        <v>542</v>
      </c>
      <c r="K2538">
        <v>811</v>
      </c>
    </row>
    <row r="2539" spans="1:12" x14ac:dyDescent="0.4">
      <c r="A2539">
        <v>1976</v>
      </c>
      <c r="B2539" t="s">
        <v>95</v>
      </c>
      <c r="C2539" t="s">
        <v>54</v>
      </c>
      <c r="E2539">
        <v>322</v>
      </c>
      <c r="F2539">
        <v>322</v>
      </c>
      <c r="G2539">
        <v>402</v>
      </c>
      <c r="H2539">
        <v>146</v>
      </c>
      <c r="I2539">
        <v>163</v>
      </c>
      <c r="J2539">
        <v>711</v>
      </c>
      <c r="K2539">
        <v>1033</v>
      </c>
    </row>
    <row r="2540" spans="1:12" x14ac:dyDescent="0.4">
      <c r="A2540">
        <v>1977</v>
      </c>
      <c r="B2540" t="s">
        <v>95</v>
      </c>
      <c r="C2540" t="s">
        <v>54</v>
      </c>
      <c r="D2540">
        <v>0</v>
      </c>
      <c r="E2540">
        <v>255</v>
      </c>
      <c r="F2540">
        <v>255</v>
      </c>
      <c r="G2540">
        <v>231</v>
      </c>
      <c r="H2540">
        <v>142</v>
      </c>
      <c r="I2540">
        <v>59</v>
      </c>
      <c r="J2540">
        <v>432</v>
      </c>
      <c r="K2540">
        <v>687</v>
      </c>
    </row>
    <row r="2541" spans="1:12" x14ac:dyDescent="0.4">
      <c r="A2541">
        <v>1978</v>
      </c>
      <c r="B2541" t="s">
        <v>95</v>
      </c>
      <c r="C2541" t="s">
        <v>54</v>
      </c>
      <c r="D2541">
        <v>0</v>
      </c>
      <c r="E2541">
        <v>164</v>
      </c>
      <c r="F2541">
        <v>164</v>
      </c>
      <c r="G2541">
        <v>274</v>
      </c>
      <c r="H2541">
        <v>77</v>
      </c>
      <c r="I2541">
        <v>28</v>
      </c>
      <c r="J2541">
        <v>379</v>
      </c>
      <c r="K2541">
        <v>543</v>
      </c>
    </row>
    <row r="2542" spans="1:12" x14ac:dyDescent="0.4">
      <c r="A2542">
        <v>1979</v>
      </c>
      <c r="B2542" t="s">
        <v>95</v>
      </c>
      <c r="C2542" t="s">
        <v>54</v>
      </c>
      <c r="D2542">
        <v>0</v>
      </c>
      <c r="E2542">
        <v>168</v>
      </c>
      <c r="F2542">
        <v>168</v>
      </c>
      <c r="G2542">
        <v>131</v>
      </c>
      <c r="H2542">
        <v>93</v>
      </c>
      <c r="I2542">
        <v>70</v>
      </c>
      <c r="J2542">
        <v>294</v>
      </c>
      <c r="K2542">
        <v>462</v>
      </c>
    </row>
    <row r="2543" spans="1:12" x14ac:dyDescent="0.4">
      <c r="A2543">
        <v>1980</v>
      </c>
      <c r="B2543" t="s">
        <v>95</v>
      </c>
      <c r="C2543" t="s">
        <v>54</v>
      </c>
      <c r="D2543">
        <v>0</v>
      </c>
      <c r="E2543">
        <v>195</v>
      </c>
      <c r="F2543">
        <v>195</v>
      </c>
      <c r="G2543">
        <v>448</v>
      </c>
      <c r="H2543">
        <v>76</v>
      </c>
      <c r="I2543">
        <v>17</v>
      </c>
      <c r="J2543">
        <v>540</v>
      </c>
      <c r="K2543">
        <v>735</v>
      </c>
    </row>
    <row r="2544" spans="1:12" x14ac:dyDescent="0.4">
      <c r="A2544">
        <v>1981</v>
      </c>
      <c r="B2544" t="s">
        <v>95</v>
      </c>
      <c r="C2544" t="s">
        <v>54</v>
      </c>
      <c r="D2544">
        <v>2</v>
      </c>
      <c r="E2544">
        <v>189</v>
      </c>
      <c r="F2544">
        <v>191</v>
      </c>
      <c r="G2544">
        <v>539</v>
      </c>
      <c r="H2544">
        <v>72</v>
      </c>
      <c r="I2544">
        <v>112</v>
      </c>
      <c r="J2544">
        <v>724</v>
      </c>
      <c r="K2544">
        <v>915</v>
      </c>
    </row>
    <row r="2545" spans="1:11" x14ac:dyDescent="0.4">
      <c r="A2545">
        <v>1982</v>
      </c>
      <c r="B2545" t="s">
        <v>95</v>
      </c>
      <c r="C2545" t="s">
        <v>54</v>
      </c>
      <c r="D2545">
        <v>3</v>
      </c>
      <c r="E2545">
        <v>155</v>
      </c>
      <c r="F2545">
        <v>158</v>
      </c>
      <c r="G2545">
        <v>309</v>
      </c>
      <c r="H2545">
        <v>55</v>
      </c>
      <c r="I2545">
        <v>77</v>
      </c>
      <c r="J2545">
        <v>441</v>
      </c>
      <c r="K2545">
        <v>599</v>
      </c>
    </row>
    <row r="2546" spans="1:11" x14ac:dyDescent="0.4">
      <c r="A2546">
        <v>1983</v>
      </c>
      <c r="B2546" t="s">
        <v>95</v>
      </c>
      <c r="C2546" t="s">
        <v>54</v>
      </c>
      <c r="D2546">
        <v>3</v>
      </c>
      <c r="E2546">
        <v>137</v>
      </c>
      <c r="F2546">
        <v>140</v>
      </c>
      <c r="G2546">
        <v>334</v>
      </c>
      <c r="H2546">
        <v>91</v>
      </c>
      <c r="I2546">
        <v>84</v>
      </c>
      <c r="J2546">
        <v>509</v>
      </c>
      <c r="K2546">
        <v>649</v>
      </c>
    </row>
    <row r="2547" spans="1:11" x14ac:dyDescent="0.4">
      <c r="A2547">
        <v>1984</v>
      </c>
      <c r="B2547" t="s">
        <v>95</v>
      </c>
      <c r="C2547" t="s">
        <v>54</v>
      </c>
      <c r="D2547">
        <v>2</v>
      </c>
      <c r="E2547">
        <v>119</v>
      </c>
      <c r="F2547">
        <v>121</v>
      </c>
      <c r="G2547">
        <v>473</v>
      </c>
      <c r="H2547">
        <v>72</v>
      </c>
      <c r="I2547">
        <v>120</v>
      </c>
      <c r="J2547">
        <v>665</v>
      </c>
      <c r="K2547">
        <v>786</v>
      </c>
    </row>
    <row r="2548" spans="1:11" x14ac:dyDescent="0.4">
      <c r="A2548">
        <v>1985</v>
      </c>
      <c r="B2548" t="s">
        <v>95</v>
      </c>
      <c r="C2548" t="s">
        <v>54</v>
      </c>
      <c r="D2548">
        <v>0</v>
      </c>
      <c r="E2548">
        <v>80</v>
      </c>
      <c r="F2548">
        <v>80</v>
      </c>
      <c r="G2548">
        <v>488</v>
      </c>
      <c r="H2548">
        <v>44</v>
      </c>
      <c r="I2548">
        <v>93</v>
      </c>
      <c r="J2548">
        <v>625</v>
      </c>
      <c r="K2548">
        <v>705</v>
      </c>
    </row>
    <row r="2549" spans="1:11" x14ac:dyDescent="0.4">
      <c r="A2549">
        <v>1986</v>
      </c>
      <c r="B2549" t="s">
        <v>95</v>
      </c>
      <c r="C2549" t="s">
        <v>54</v>
      </c>
      <c r="D2549">
        <v>1</v>
      </c>
      <c r="E2549">
        <v>68</v>
      </c>
      <c r="F2549">
        <v>69</v>
      </c>
      <c r="G2549">
        <v>482</v>
      </c>
      <c r="H2549">
        <v>53</v>
      </c>
      <c r="I2549">
        <v>56</v>
      </c>
      <c r="J2549">
        <v>591</v>
      </c>
      <c r="K2549">
        <v>660</v>
      </c>
    </row>
    <row r="2550" spans="1:11" x14ac:dyDescent="0.4">
      <c r="A2550">
        <v>1987</v>
      </c>
      <c r="B2550" t="s">
        <v>95</v>
      </c>
      <c r="C2550" t="s">
        <v>54</v>
      </c>
      <c r="D2550">
        <v>28</v>
      </c>
      <c r="E2550">
        <v>99</v>
      </c>
      <c r="F2550">
        <v>128</v>
      </c>
      <c r="G2550">
        <v>438</v>
      </c>
      <c r="H2550">
        <v>54</v>
      </c>
      <c r="I2550">
        <v>77</v>
      </c>
      <c r="J2550">
        <v>569</v>
      </c>
      <c r="K2550">
        <v>697</v>
      </c>
    </row>
    <row r="2551" spans="1:11" x14ac:dyDescent="0.4">
      <c r="A2551">
        <v>1988</v>
      </c>
      <c r="B2551" t="s">
        <v>95</v>
      </c>
      <c r="C2551" t="s">
        <v>54</v>
      </c>
      <c r="D2551">
        <v>19</v>
      </c>
      <c r="E2551">
        <v>89</v>
      </c>
      <c r="F2551">
        <v>108</v>
      </c>
      <c r="G2551">
        <v>362</v>
      </c>
      <c r="H2551">
        <v>64</v>
      </c>
      <c r="I2551">
        <v>120</v>
      </c>
      <c r="J2551">
        <v>547</v>
      </c>
      <c r="K2551">
        <v>655</v>
      </c>
    </row>
    <row r="2552" spans="1:11" x14ac:dyDescent="0.4">
      <c r="A2552">
        <v>1989</v>
      </c>
      <c r="B2552" t="s">
        <v>95</v>
      </c>
      <c r="C2552" t="s">
        <v>54</v>
      </c>
      <c r="D2552">
        <v>3</v>
      </c>
      <c r="E2552">
        <v>74</v>
      </c>
      <c r="F2552">
        <v>77</v>
      </c>
      <c r="G2552">
        <v>553</v>
      </c>
      <c r="H2552">
        <v>21</v>
      </c>
      <c r="I2552">
        <v>86</v>
      </c>
      <c r="J2552">
        <v>660</v>
      </c>
      <c r="K2552">
        <v>737</v>
      </c>
    </row>
    <row r="2553" spans="1:11" x14ac:dyDescent="0.4">
      <c r="A2553">
        <v>1990</v>
      </c>
      <c r="B2553" t="s">
        <v>95</v>
      </c>
      <c r="C2553" t="s">
        <v>54</v>
      </c>
      <c r="D2553">
        <v>3</v>
      </c>
      <c r="E2553">
        <v>91</v>
      </c>
      <c r="F2553">
        <v>94</v>
      </c>
      <c r="G2553">
        <v>441</v>
      </c>
      <c r="H2553">
        <v>25</v>
      </c>
      <c r="I2553">
        <v>93</v>
      </c>
      <c r="J2553">
        <v>558</v>
      </c>
      <c r="K2553">
        <v>652</v>
      </c>
    </row>
    <row r="2554" spans="1:11" x14ac:dyDescent="0.4">
      <c r="A2554">
        <v>1991</v>
      </c>
      <c r="B2554" t="s">
        <v>95</v>
      </c>
      <c r="C2554" t="s">
        <v>54</v>
      </c>
      <c r="D2554">
        <v>8</v>
      </c>
      <c r="E2554">
        <v>115</v>
      </c>
      <c r="F2554">
        <v>123</v>
      </c>
      <c r="G2554">
        <v>518</v>
      </c>
      <c r="H2554">
        <v>14</v>
      </c>
      <c r="I2554">
        <v>112</v>
      </c>
      <c r="J2554">
        <v>644</v>
      </c>
      <c r="K2554">
        <v>767</v>
      </c>
    </row>
    <row r="2555" spans="1:11" x14ac:dyDescent="0.4">
      <c r="A2555">
        <v>1992</v>
      </c>
      <c r="B2555" t="s">
        <v>95</v>
      </c>
      <c r="C2555" t="s">
        <v>54</v>
      </c>
      <c r="D2555">
        <v>5</v>
      </c>
      <c r="E2555">
        <v>102</v>
      </c>
      <c r="F2555">
        <v>107</v>
      </c>
      <c r="G2555">
        <v>268</v>
      </c>
      <c r="H2555">
        <v>9</v>
      </c>
      <c r="I2555">
        <v>88</v>
      </c>
      <c r="J2555">
        <v>365</v>
      </c>
      <c r="K2555">
        <v>472</v>
      </c>
    </row>
    <row r="2556" spans="1:11" x14ac:dyDescent="0.4">
      <c r="A2556">
        <v>1993</v>
      </c>
      <c r="B2556" t="s">
        <v>95</v>
      </c>
      <c r="C2556" t="s">
        <v>54</v>
      </c>
      <c r="D2556">
        <v>14</v>
      </c>
      <c r="E2556">
        <v>62</v>
      </c>
      <c r="F2556">
        <v>76</v>
      </c>
      <c r="G2556">
        <v>167</v>
      </c>
      <c r="H2556">
        <v>2</v>
      </c>
      <c r="I2556">
        <v>40</v>
      </c>
      <c r="J2556">
        <v>209</v>
      </c>
      <c r="K2556">
        <v>285</v>
      </c>
    </row>
    <row r="2557" spans="1:11" x14ac:dyDescent="0.4">
      <c r="A2557">
        <v>1994</v>
      </c>
      <c r="B2557" t="s">
        <v>95</v>
      </c>
      <c r="C2557" t="s">
        <v>54</v>
      </c>
      <c r="D2557">
        <v>20</v>
      </c>
      <c r="E2557">
        <v>81</v>
      </c>
      <c r="F2557">
        <v>101</v>
      </c>
      <c r="G2557">
        <v>249</v>
      </c>
      <c r="H2557">
        <v>2</v>
      </c>
      <c r="I2557">
        <v>38</v>
      </c>
      <c r="J2557">
        <v>289</v>
      </c>
      <c r="K2557">
        <v>390</v>
      </c>
    </row>
    <row r="2558" spans="1:11" x14ac:dyDescent="0.4">
      <c r="A2558">
        <v>1995</v>
      </c>
      <c r="B2558" t="s">
        <v>95</v>
      </c>
      <c r="C2558" t="s">
        <v>54</v>
      </c>
      <c r="D2558">
        <v>14</v>
      </c>
      <c r="E2558">
        <v>108</v>
      </c>
      <c r="F2558">
        <v>122</v>
      </c>
      <c r="G2558">
        <v>116</v>
      </c>
      <c r="H2558">
        <v>1</v>
      </c>
      <c r="I2558">
        <v>32</v>
      </c>
      <c r="J2558">
        <v>149</v>
      </c>
      <c r="K2558">
        <v>271</v>
      </c>
    </row>
    <row r="2559" spans="1:11" x14ac:dyDescent="0.4">
      <c r="A2559">
        <v>1996</v>
      </c>
      <c r="B2559" t="s">
        <v>95</v>
      </c>
      <c r="C2559" t="s">
        <v>54</v>
      </c>
      <c r="D2559">
        <v>13</v>
      </c>
      <c r="E2559">
        <v>94</v>
      </c>
      <c r="F2559">
        <v>107</v>
      </c>
      <c r="G2559">
        <v>144</v>
      </c>
      <c r="H2559">
        <v>0</v>
      </c>
      <c r="I2559">
        <v>18</v>
      </c>
      <c r="J2559">
        <v>163</v>
      </c>
      <c r="K2559">
        <v>270</v>
      </c>
    </row>
    <row r="2560" spans="1:11" x14ac:dyDescent="0.4">
      <c r="A2560">
        <v>1997</v>
      </c>
      <c r="B2560" t="s">
        <v>95</v>
      </c>
      <c r="C2560" t="s">
        <v>54</v>
      </c>
      <c r="D2560">
        <v>10</v>
      </c>
      <c r="E2560">
        <v>83</v>
      </c>
      <c r="F2560">
        <v>93</v>
      </c>
      <c r="G2560">
        <v>178</v>
      </c>
      <c r="H2560">
        <v>0</v>
      </c>
      <c r="I2560">
        <v>15</v>
      </c>
      <c r="J2560">
        <v>193</v>
      </c>
      <c r="K2560">
        <v>286</v>
      </c>
    </row>
    <row r="2561" spans="1:11" x14ac:dyDescent="0.4">
      <c r="A2561">
        <v>1998</v>
      </c>
      <c r="B2561" t="s">
        <v>95</v>
      </c>
      <c r="C2561" t="s">
        <v>54</v>
      </c>
      <c r="D2561">
        <v>13</v>
      </c>
      <c r="E2561">
        <v>61</v>
      </c>
      <c r="F2561">
        <v>74</v>
      </c>
      <c r="G2561">
        <v>267</v>
      </c>
      <c r="H2561">
        <v>0</v>
      </c>
      <c r="I2561">
        <v>20</v>
      </c>
      <c r="J2561">
        <v>287</v>
      </c>
      <c r="K2561">
        <v>361</v>
      </c>
    </row>
    <row r="2562" spans="1:11" x14ac:dyDescent="0.4">
      <c r="A2562">
        <v>1999</v>
      </c>
      <c r="B2562" t="s">
        <v>95</v>
      </c>
      <c r="C2562" t="s">
        <v>54</v>
      </c>
      <c r="D2562">
        <v>12</v>
      </c>
      <c r="E2562">
        <v>91</v>
      </c>
      <c r="F2562">
        <v>103</v>
      </c>
      <c r="G2562">
        <v>249</v>
      </c>
      <c r="H2562">
        <v>0</v>
      </c>
      <c r="I2562">
        <v>23</v>
      </c>
      <c r="J2562">
        <v>272</v>
      </c>
      <c r="K2562">
        <v>375</v>
      </c>
    </row>
    <row r="2563" spans="1:11" x14ac:dyDescent="0.4">
      <c r="A2563">
        <v>2000</v>
      </c>
      <c r="B2563" t="s">
        <v>95</v>
      </c>
      <c r="C2563" t="s">
        <v>54</v>
      </c>
      <c r="D2563">
        <v>4</v>
      </c>
      <c r="E2563">
        <v>88</v>
      </c>
      <c r="F2563">
        <v>92</v>
      </c>
      <c r="G2563">
        <v>284</v>
      </c>
      <c r="H2563">
        <v>0</v>
      </c>
      <c r="I2563">
        <v>26</v>
      </c>
      <c r="J2563">
        <v>309</v>
      </c>
      <c r="K2563">
        <v>401</v>
      </c>
    </row>
    <row r="2564" spans="1:11" x14ac:dyDescent="0.4">
      <c r="A2564">
        <v>2001</v>
      </c>
      <c r="B2564" t="s">
        <v>95</v>
      </c>
      <c r="C2564" t="s">
        <v>54</v>
      </c>
      <c r="D2564">
        <v>6</v>
      </c>
      <c r="E2564">
        <v>106</v>
      </c>
      <c r="F2564">
        <v>112</v>
      </c>
      <c r="G2564">
        <v>325</v>
      </c>
      <c r="H2564">
        <v>1</v>
      </c>
      <c r="I2564">
        <v>24</v>
      </c>
      <c r="J2564">
        <v>349</v>
      </c>
      <c r="K2564">
        <v>461</v>
      </c>
    </row>
    <row r="2565" spans="1:11" x14ac:dyDescent="0.4">
      <c r="A2565">
        <v>2002</v>
      </c>
      <c r="B2565" t="s">
        <v>95</v>
      </c>
      <c r="C2565" t="s">
        <v>54</v>
      </c>
      <c r="D2565">
        <v>4</v>
      </c>
      <c r="E2565">
        <v>76</v>
      </c>
      <c r="F2565">
        <v>80</v>
      </c>
      <c r="G2565">
        <v>289</v>
      </c>
      <c r="H2565">
        <v>1</v>
      </c>
      <c r="I2565">
        <v>10</v>
      </c>
      <c r="J2565">
        <v>300</v>
      </c>
      <c r="K2565">
        <v>380</v>
      </c>
    </row>
    <row r="2566" spans="1:11" x14ac:dyDescent="0.4">
      <c r="A2566">
        <v>2003</v>
      </c>
      <c r="B2566" t="s">
        <v>95</v>
      </c>
      <c r="C2566" t="s">
        <v>54</v>
      </c>
      <c r="D2566">
        <v>2</v>
      </c>
      <c r="E2566">
        <v>43</v>
      </c>
      <c r="F2566">
        <v>45</v>
      </c>
      <c r="G2566">
        <v>107</v>
      </c>
      <c r="H2566">
        <v>0</v>
      </c>
      <c r="I2566">
        <v>5</v>
      </c>
      <c r="J2566">
        <v>112</v>
      </c>
      <c r="K2566">
        <v>157</v>
      </c>
    </row>
    <row r="2567" spans="1:11" x14ac:dyDescent="0.4">
      <c r="A2567">
        <v>2004</v>
      </c>
      <c r="B2567" t="s">
        <v>95</v>
      </c>
      <c r="C2567" t="s">
        <v>54</v>
      </c>
      <c r="D2567">
        <v>2</v>
      </c>
      <c r="E2567">
        <v>44</v>
      </c>
      <c r="F2567">
        <v>46</v>
      </c>
      <c r="G2567">
        <v>97</v>
      </c>
      <c r="H2567">
        <v>0</v>
      </c>
      <c r="I2567">
        <v>6</v>
      </c>
      <c r="J2567">
        <v>103</v>
      </c>
      <c r="K2567">
        <v>149</v>
      </c>
    </row>
    <row r="2568" spans="1:11" x14ac:dyDescent="0.4">
      <c r="A2568">
        <v>2005</v>
      </c>
      <c r="B2568" t="s">
        <v>95</v>
      </c>
      <c r="C2568" t="s">
        <v>54</v>
      </c>
      <c r="D2568">
        <v>2</v>
      </c>
      <c r="E2568">
        <v>32</v>
      </c>
      <c r="F2568">
        <v>34</v>
      </c>
      <c r="G2568">
        <v>66</v>
      </c>
      <c r="H2568">
        <v>0</v>
      </c>
      <c r="I2568">
        <v>2</v>
      </c>
      <c r="J2568">
        <v>68</v>
      </c>
      <c r="K2568">
        <v>102</v>
      </c>
    </row>
    <row r="2569" spans="1:11" x14ac:dyDescent="0.4">
      <c r="A2569">
        <v>2006</v>
      </c>
      <c r="B2569" t="s">
        <v>95</v>
      </c>
      <c r="C2569" t="s">
        <v>54</v>
      </c>
      <c r="D2569">
        <v>1</v>
      </c>
      <c r="E2569">
        <v>49</v>
      </c>
      <c r="F2569">
        <v>50</v>
      </c>
      <c r="G2569">
        <v>224</v>
      </c>
      <c r="H2569">
        <v>0</v>
      </c>
      <c r="I2569">
        <v>1</v>
      </c>
      <c r="J2569">
        <v>225</v>
      </c>
      <c r="K2569">
        <v>275</v>
      </c>
    </row>
    <row r="2570" spans="1:11" x14ac:dyDescent="0.4">
      <c r="A2570">
        <v>2007</v>
      </c>
      <c r="B2570" t="s">
        <v>95</v>
      </c>
      <c r="C2570" t="s">
        <v>54</v>
      </c>
      <c r="D2570">
        <v>0.877</v>
      </c>
      <c r="E2570">
        <v>26</v>
      </c>
      <c r="F2570">
        <v>26.876999999999999</v>
      </c>
      <c r="G2570">
        <v>298</v>
      </c>
      <c r="H2570">
        <v>0</v>
      </c>
      <c r="I2570">
        <v>4</v>
      </c>
      <c r="J2570">
        <v>302</v>
      </c>
      <c r="K2570">
        <v>328.87700000000001</v>
      </c>
    </row>
    <row r="2571" spans="1:11" x14ac:dyDescent="0.4">
      <c r="A2571">
        <v>2008</v>
      </c>
      <c r="B2571" t="s">
        <v>95</v>
      </c>
      <c r="C2571" t="s">
        <v>54</v>
      </c>
      <c r="D2571">
        <v>7.1999999999999995E-2</v>
      </c>
      <c r="E2571">
        <v>17</v>
      </c>
      <c r="F2571">
        <v>17.071999999999999</v>
      </c>
      <c r="G2571">
        <v>290</v>
      </c>
      <c r="H2571">
        <v>0</v>
      </c>
      <c r="I2571">
        <v>2</v>
      </c>
      <c r="J2571">
        <v>291</v>
      </c>
      <c r="K2571">
        <v>308.072</v>
      </c>
    </row>
    <row r="2572" spans="1:11" x14ac:dyDescent="0.4">
      <c r="A2572">
        <v>2009</v>
      </c>
      <c r="B2572" t="s">
        <v>95</v>
      </c>
      <c r="C2572" t="s">
        <v>54</v>
      </c>
      <c r="D2572">
        <v>7.0000000000000007E-2</v>
      </c>
      <c r="E2572">
        <v>23</v>
      </c>
      <c r="F2572">
        <v>23.07</v>
      </c>
      <c r="G2572">
        <v>292</v>
      </c>
      <c r="H2572">
        <v>0</v>
      </c>
      <c r="I2572">
        <v>1</v>
      </c>
      <c r="J2572">
        <v>293</v>
      </c>
      <c r="K2572">
        <v>316.07</v>
      </c>
    </row>
    <row r="2573" spans="1:11" x14ac:dyDescent="0.4">
      <c r="A2573">
        <v>2010</v>
      </c>
      <c r="B2573" t="s">
        <v>95</v>
      </c>
      <c r="C2573" t="s">
        <v>54</v>
      </c>
      <c r="D2573">
        <v>1.2E-2</v>
      </c>
      <c r="E2573">
        <v>34</v>
      </c>
      <c r="F2573">
        <v>34.012</v>
      </c>
      <c r="G2573">
        <v>350</v>
      </c>
      <c r="H2573">
        <v>1</v>
      </c>
      <c r="I2573">
        <v>2</v>
      </c>
      <c r="J2573">
        <v>352</v>
      </c>
      <c r="K2573">
        <v>386.012</v>
      </c>
    </row>
    <row r="2574" spans="1:11" x14ac:dyDescent="0.4">
      <c r="A2574">
        <v>2011</v>
      </c>
      <c r="B2574" t="s">
        <v>95</v>
      </c>
      <c r="C2574" t="s">
        <v>54</v>
      </c>
      <c r="D2574">
        <v>0.03</v>
      </c>
      <c r="E2574">
        <v>26</v>
      </c>
      <c r="F2574">
        <v>26.03</v>
      </c>
      <c r="G2574">
        <v>401</v>
      </c>
      <c r="H2574">
        <v>4</v>
      </c>
      <c r="I2574">
        <v>0</v>
      </c>
      <c r="J2574">
        <v>405</v>
      </c>
      <c r="K2574">
        <v>431.03</v>
      </c>
    </row>
    <row r="2575" spans="1:11" x14ac:dyDescent="0.4">
      <c r="A2575">
        <v>2012</v>
      </c>
      <c r="B2575" t="s">
        <v>95</v>
      </c>
      <c r="C2575" t="s">
        <v>54</v>
      </c>
      <c r="D2575">
        <v>0.10199999999999999</v>
      </c>
      <c r="E2575">
        <v>86</v>
      </c>
      <c r="F2575">
        <v>86.102000000000004</v>
      </c>
      <c r="G2575">
        <v>399</v>
      </c>
      <c r="H2575">
        <v>4</v>
      </c>
      <c r="I2575">
        <v>1</v>
      </c>
      <c r="J2575">
        <v>403</v>
      </c>
      <c r="K2575">
        <v>489.10199999999998</v>
      </c>
    </row>
    <row r="2576" spans="1:11" x14ac:dyDescent="0.4">
      <c r="A2576">
        <v>2013</v>
      </c>
      <c r="B2576" t="s">
        <v>95</v>
      </c>
      <c r="C2576" t="s">
        <v>54</v>
      </c>
      <c r="D2576">
        <v>7.8090000000000002</v>
      </c>
      <c r="E2576">
        <v>28.626000000000001</v>
      </c>
      <c r="F2576">
        <v>36.435000000000002</v>
      </c>
      <c r="G2576">
        <v>488.28300000000002</v>
      </c>
      <c r="H2576">
        <v>3.5059999999999998</v>
      </c>
      <c r="I2576">
        <v>0.74199999999999999</v>
      </c>
      <c r="J2576">
        <v>492.53100000000001</v>
      </c>
      <c r="K2576">
        <v>528.96600000000001</v>
      </c>
    </row>
    <row r="2577" spans="1:11" x14ac:dyDescent="0.4">
      <c r="A2577">
        <v>2014</v>
      </c>
      <c r="B2577" t="s">
        <v>95</v>
      </c>
      <c r="C2577" t="s">
        <v>54</v>
      </c>
      <c r="D2577">
        <v>4.6790000000000003</v>
      </c>
      <c r="E2577">
        <v>24.463000000000001</v>
      </c>
      <c r="F2577">
        <v>29.142000000000003</v>
      </c>
      <c r="G2577">
        <v>538.91899999999998</v>
      </c>
      <c r="H2577">
        <v>3.8279999999999998</v>
      </c>
      <c r="I2577">
        <v>0.32200000000000001</v>
      </c>
      <c r="J2577">
        <v>543.06899999999996</v>
      </c>
      <c r="K2577">
        <v>572.21100000000001</v>
      </c>
    </row>
    <row r="2578" spans="1:11" x14ac:dyDescent="0.4">
      <c r="A2578">
        <v>2015</v>
      </c>
      <c r="B2578" t="s">
        <v>95</v>
      </c>
      <c r="C2578" t="s">
        <v>54</v>
      </c>
      <c r="D2578">
        <v>3.9369999999999998</v>
      </c>
      <c r="E2578">
        <v>30.677</v>
      </c>
      <c r="F2578">
        <v>34.613999999999997</v>
      </c>
      <c r="G2578">
        <v>263.04199999999997</v>
      </c>
      <c r="H2578">
        <v>1.6719999999999999</v>
      </c>
      <c r="I2578">
        <v>0.1</v>
      </c>
      <c r="J2578">
        <v>264.81400000000002</v>
      </c>
      <c r="K2578">
        <v>299.428</v>
      </c>
    </row>
    <row r="2579" spans="1:11" x14ac:dyDescent="0.4">
      <c r="A2579">
        <v>2016</v>
      </c>
      <c r="B2579" t="s">
        <v>95</v>
      </c>
      <c r="C2579" t="s">
        <v>54</v>
      </c>
      <c r="D2579">
        <v>4.3860000000000001</v>
      </c>
      <c r="E2579">
        <v>27.856000000000002</v>
      </c>
      <c r="F2579">
        <v>32.242000000000004</v>
      </c>
      <c r="G2579">
        <v>264.089</v>
      </c>
      <c r="H2579">
        <v>0.42899999999999999</v>
      </c>
      <c r="I2579">
        <v>0.192</v>
      </c>
      <c r="J2579">
        <v>264.70999999999998</v>
      </c>
      <c r="K2579">
        <v>296.952</v>
      </c>
    </row>
    <row r="2580" spans="1:11" x14ac:dyDescent="0.4">
      <c r="A2580">
        <v>2017</v>
      </c>
      <c r="B2580" t="s">
        <v>95</v>
      </c>
      <c r="C2580" t="s">
        <v>54</v>
      </c>
      <c r="D2580">
        <v>2.387</v>
      </c>
      <c r="E2580">
        <v>51.003</v>
      </c>
      <c r="F2580">
        <v>53.39</v>
      </c>
      <c r="G2580">
        <v>323.34100000000001</v>
      </c>
      <c r="H2580">
        <v>0.189</v>
      </c>
      <c r="I2580">
        <v>0.19400000000000001</v>
      </c>
      <c r="J2580">
        <v>323.72400000000005</v>
      </c>
      <c r="K2580">
        <v>377.11400000000003</v>
      </c>
    </row>
    <row r="2581" spans="1:11" x14ac:dyDescent="0.4">
      <c r="A2581">
        <v>2018</v>
      </c>
      <c r="B2581" t="s">
        <v>95</v>
      </c>
      <c r="C2581" t="s">
        <v>54</v>
      </c>
      <c r="D2581">
        <v>14.695</v>
      </c>
      <c r="E2581">
        <v>40.457000000000001</v>
      </c>
      <c r="F2581">
        <v>55.152000000000001</v>
      </c>
      <c r="G2581">
        <v>303.22199999999998</v>
      </c>
      <c r="H2581">
        <v>0.251</v>
      </c>
      <c r="I2581">
        <v>0.18</v>
      </c>
      <c r="J2581">
        <v>303.65299999999996</v>
      </c>
      <c r="K2581">
        <v>358.80499999999995</v>
      </c>
    </row>
    <row r="2582" spans="1:11" x14ac:dyDescent="0.4">
      <c r="A2582">
        <v>2019</v>
      </c>
      <c r="B2582" t="s">
        <v>95</v>
      </c>
      <c r="C2582" t="s">
        <v>54</v>
      </c>
      <c r="D2582">
        <v>20.622</v>
      </c>
      <c r="E2582">
        <v>21.071999999999999</v>
      </c>
      <c r="F2582">
        <v>41.694000000000003</v>
      </c>
      <c r="G2582">
        <v>312.77</v>
      </c>
      <c r="H2582">
        <v>5.8099999999999999E-2</v>
      </c>
      <c r="I2582">
        <v>2.1999999999999999E-2</v>
      </c>
      <c r="J2582">
        <v>312.85000000000002</v>
      </c>
      <c r="K2582">
        <v>354.54399999999998</v>
      </c>
    </row>
    <row r="2583" spans="1:11" x14ac:dyDescent="0.4">
      <c r="A2583">
        <v>2020</v>
      </c>
      <c r="B2583" t="s">
        <v>95</v>
      </c>
      <c r="C2583" t="s">
        <v>54</v>
      </c>
      <c r="D2583">
        <v>1.472</v>
      </c>
      <c r="E2583">
        <v>27.039000000000001</v>
      </c>
      <c r="F2583">
        <v>28.511000000000003</v>
      </c>
      <c r="G2583">
        <v>245.03399999999999</v>
      </c>
      <c r="I2583">
        <v>5.8000000000000003E-2</v>
      </c>
      <c r="J2583">
        <v>245.09199999999998</v>
      </c>
      <c r="K2583">
        <v>273.60300000000001</v>
      </c>
    </row>
  </sheetData>
  <pageMargins left="0.75" right="0.75" top="1" bottom="1" header="0.5" footer="0.5"/>
  <pageSetup orientation="portrait" horizontalDpi="4294967293"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674"/>
  <sheetViews>
    <sheetView zoomScale="90" zoomScaleNormal="90" workbookViewId="0">
      <pane xSplit="1" ySplit="1" topLeftCell="B712" activePane="bottomRight" state="frozen"/>
      <selection pane="topRight" activeCell="B1" sqref="B1"/>
      <selection pane="bottomLeft" activeCell="A2" sqref="A2"/>
      <selection pane="bottomRight" activeCell="J763" sqref="J763"/>
    </sheetView>
  </sheetViews>
  <sheetFormatPr defaultRowHeight="15" x14ac:dyDescent="0.4"/>
  <cols>
    <col min="2" max="2" width="9.86328125" bestFit="1" customWidth="1"/>
    <col min="3" max="3" width="22.86328125" bestFit="1" customWidth="1"/>
    <col min="4" max="4" width="14.6640625" bestFit="1" customWidth="1"/>
    <col min="5" max="5" width="16.33203125" bestFit="1" customWidth="1"/>
    <col min="6" max="6" width="17.1328125" bestFit="1" customWidth="1"/>
    <col min="7" max="7" width="11" bestFit="1" customWidth="1"/>
    <col min="8" max="8" width="13.46484375" customWidth="1"/>
    <col min="9" max="9" width="12.86328125" bestFit="1" customWidth="1"/>
    <col min="10" max="10" width="255.6640625" bestFit="1" customWidth="1"/>
  </cols>
  <sheetData>
    <row r="1" spans="1:10" x14ac:dyDescent="0.4">
      <c r="A1" t="s">
        <v>0</v>
      </c>
      <c r="B1" t="s">
        <v>1</v>
      </c>
      <c r="C1" t="s">
        <v>2</v>
      </c>
      <c r="D1" t="s">
        <v>3</v>
      </c>
      <c r="E1" t="s">
        <v>124</v>
      </c>
      <c r="F1" t="s">
        <v>125</v>
      </c>
      <c r="G1" t="s">
        <v>7</v>
      </c>
      <c r="H1" t="s">
        <v>8</v>
      </c>
      <c r="I1" t="s">
        <v>9</v>
      </c>
      <c r="J1" t="s">
        <v>10</v>
      </c>
    </row>
    <row r="2" spans="1:10" x14ac:dyDescent="0.4">
      <c r="A2">
        <v>1978</v>
      </c>
      <c r="B2" t="s">
        <v>126</v>
      </c>
      <c r="C2" t="s">
        <v>46</v>
      </c>
      <c r="D2">
        <v>65</v>
      </c>
      <c r="E2">
        <v>0</v>
      </c>
      <c r="F2">
        <v>0</v>
      </c>
      <c r="G2">
        <v>65</v>
      </c>
      <c r="H2">
        <v>14</v>
      </c>
      <c r="I2">
        <v>79</v>
      </c>
      <c r="J2">
        <v>65</v>
      </c>
    </row>
    <row r="3" spans="1:10" x14ac:dyDescent="0.4">
      <c r="A3">
        <v>1979</v>
      </c>
      <c r="B3" t="s">
        <v>126</v>
      </c>
      <c r="C3" t="s">
        <v>46</v>
      </c>
      <c r="D3">
        <v>52</v>
      </c>
      <c r="E3">
        <v>2</v>
      </c>
      <c r="F3">
        <v>0</v>
      </c>
      <c r="G3">
        <v>54</v>
      </c>
      <c r="H3">
        <v>7</v>
      </c>
      <c r="I3">
        <v>61</v>
      </c>
    </row>
    <row r="4" spans="1:10" x14ac:dyDescent="0.4">
      <c r="A4">
        <v>1980</v>
      </c>
      <c r="B4" t="s">
        <v>126</v>
      </c>
      <c r="C4" t="s">
        <v>46</v>
      </c>
      <c r="D4">
        <v>39</v>
      </c>
      <c r="E4">
        <v>2</v>
      </c>
      <c r="F4">
        <v>2</v>
      </c>
      <c r="G4">
        <v>43</v>
      </c>
      <c r="H4">
        <v>11</v>
      </c>
      <c r="I4">
        <v>54</v>
      </c>
    </row>
    <row r="5" spans="1:10" x14ac:dyDescent="0.4">
      <c r="A5">
        <v>1981</v>
      </c>
      <c r="B5" t="s">
        <v>126</v>
      </c>
      <c r="C5" t="s">
        <v>46</v>
      </c>
      <c r="D5">
        <v>29</v>
      </c>
      <c r="E5">
        <v>0</v>
      </c>
      <c r="F5">
        <v>3</v>
      </c>
      <c r="G5">
        <v>32</v>
      </c>
      <c r="H5">
        <v>10</v>
      </c>
      <c r="I5">
        <v>42</v>
      </c>
    </row>
    <row r="6" spans="1:10" x14ac:dyDescent="0.4">
      <c r="A6">
        <v>1982</v>
      </c>
      <c r="B6" t="s">
        <v>126</v>
      </c>
      <c r="C6" t="s">
        <v>46</v>
      </c>
      <c r="D6">
        <v>9</v>
      </c>
      <c r="E6">
        <v>7</v>
      </c>
      <c r="F6">
        <v>1</v>
      </c>
      <c r="G6">
        <v>17</v>
      </c>
      <c r="H6">
        <v>7</v>
      </c>
      <c r="I6">
        <v>24</v>
      </c>
    </row>
    <row r="7" spans="1:10" x14ac:dyDescent="0.4">
      <c r="A7">
        <v>1983</v>
      </c>
      <c r="B7" t="s">
        <v>126</v>
      </c>
      <c r="C7" t="s">
        <v>46</v>
      </c>
      <c r="D7">
        <v>5</v>
      </c>
      <c r="E7">
        <v>0</v>
      </c>
      <c r="F7">
        <v>0</v>
      </c>
      <c r="G7">
        <v>5</v>
      </c>
      <c r="H7">
        <v>4</v>
      </c>
      <c r="I7">
        <v>9</v>
      </c>
    </row>
    <row r="8" spans="1:10" x14ac:dyDescent="0.4">
      <c r="A8">
        <v>1984</v>
      </c>
      <c r="B8" t="s">
        <v>126</v>
      </c>
      <c r="C8" t="s">
        <v>46</v>
      </c>
      <c r="D8">
        <v>8</v>
      </c>
      <c r="E8">
        <v>0</v>
      </c>
      <c r="F8">
        <v>1</v>
      </c>
      <c r="G8">
        <v>9</v>
      </c>
      <c r="H8">
        <v>5</v>
      </c>
      <c r="I8">
        <v>14</v>
      </c>
    </row>
    <row r="9" spans="1:10" x14ac:dyDescent="0.4">
      <c r="A9">
        <v>1985</v>
      </c>
      <c r="B9" t="s">
        <v>126</v>
      </c>
      <c r="C9" t="s">
        <v>46</v>
      </c>
      <c r="D9">
        <v>5</v>
      </c>
      <c r="E9">
        <v>1</v>
      </c>
      <c r="F9">
        <v>0</v>
      </c>
      <c r="G9">
        <v>6</v>
      </c>
      <c r="H9">
        <v>3</v>
      </c>
      <c r="I9">
        <v>9</v>
      </c>
    </row>
    <row r="10" spans="1:10" x14ac:dyDescent="0.4">
      <c r="A10">
        <v>1986</v>
      </c>
      <c r="B10" t="s">
        <v>126</v>
      </c>
      <c r="C10" t="s">
        <v>46</v>
      </c>
      <c r="D10">
        <v>0.4</v>
      </c>
      <c r="E10">
        <v>0</v>
      </c>
      <c r="F10">
        <v>0</v>
      </c>
      <c r="G10">
        <v>0.4</v>
      </c>
      <c r="H10">
        <v>2</v>
      </c>
      <c r="I10">
        <v>2.4</v>
      </c>
    </row>
    <row r="11" spans="1:10" x14ac:dyDescent="0.4">
      <c r="A11">
        <v>1987</v>
      </c>
      <c r="B11" t="s">
        <v>126</v>
      </c>
      <c r="C11" t="s">
        <v>46</v>
      </c>
      <c r="D11">
        <v>0.5</v>
      </c>
      <c r="G11">
        <v>0.5</v>
      </c>
      <c r="H11">
        <v>1</v>
      </c>
      <c r="I11">
        <v>1.5</v>
      </c>
    </row>
    <row r="12" spans="1:10" x14ac:dyDescent="0.4">
      <c r="A12">
        <v>1988</v>
      </c>
      <c r="B12" t="s">
        <v>126</v>
      </c>
      <c r="C12" t="s">
        <v>46</v>
      </c>
      <c r="D12">
        <v>0.6</v>
      </c>
      <c r="E12">
        <v>0</v>
      </c>
      <c r="F12">
        <v>0</v>
      </c>
      <c r="G12">
        <v>0.6</v>
      </c>
      <c r="H12">
        <v>1</v>
      </c>
      <c r="I12">
        <v>1.6</v>
      </c>
    </row>
    <row r="13" spans="1:10" x14ac:dyDescent="0.4">
      <c r="A13">
        <v>1989</v>
      </c>
      <c r="B13" t="s">
        <v>126</v>
      </c>
      <c r="C13" t="s">
        <v>46</v>
      </c>
      <c r="D13">
        <v>0.3</v>
      </c>
      <c r="G13">
        <v>0.3</v>
      </c>
      <c r="H13">
        <v>0</v>
      </c>
      <c r="I13">
        <v>0.3</v>
      </c>
    </row>
    <row r="14" spans="1:10" x14ac:dyDescent="0.4">
      <c r="A14">
        <v>1990</v>
      </c>
      <c r="B14" t="s">
        <v>126</v>
      </c>
      <c r="C14" t="s">
        <v>46</v>
      </c>
      <c r="D14">
        <v>0.1</v>
      </c>
      <c r="E14">
        <v>0</v>
      </c>
      <c r="G14">
        <v>0.1</v>
      </c>
      <c r="H14">
        <v>1</v>
      </c>
      <c r="I14">
        <v>1.1000000000000001</v>
      </c>
    </row>
    <row r="15" spans="1:10" x14ac:dyDescent="0.4">
      <c r="A15">
        <v>1991</v>
      </c>
      <c r="B15" t="s">
        <v>126</v>
      </c>
      <c r="C15" t="s">
        <v>46</v>
      </c>
      <c r="D15">
        <v>0.3</v>
      </c>
      <c r="E15">
        <v>0</v>
      </c>
      <c r="F15">
        <v>1</v>
      </c>
      <c r="G15">
        <v>1.3</v>
      </c>
      <c r="H15">
        <v>0</v>
      </c>
      <c r="I15">
        <v>1.3</v>
      </c>
    </row>
    <row r="16" spans="1:10" x14ac:dyDescent="0.4">
      <c r="A16">
        <v>1992</v>
      </c>
      <c r="B16" t="s">
        <v>126</v>
      </c>
      <c r="C16" t="s">
        <v>46</v>
      </c>
      <c r="D16">
        <v>0.2</v>
      </c>
      <c r="E16">
        <v>0</v>
      </c>
      <c r="F16">
        <v>2</v>
      </c>
      <c r="G16">
        <v>2.2000000000000002</v>
      </c>
      <c r="H16">
        <v>1</v>
      </c>
      <c r="I16">
        <v>3.2</v>
      </c>
    </row>
    <row r="17" spans="1:9" x14ac:dyDescent="0.4">
      <c r="A17">
        <v>1993</v>
      </c>
      <c r="B17" t="s">
        <v>126</v>
      </c>
      <c r="C17" t="s">
        <v>46</v>
      </c>
      <c r="D17">
        <v>0.2</v>
      </c>
      <c r="E17">
        <v>1</v>
      </c>
      <c r="F17">
        <v>2</v>
      </c>
      <c r="G17">
        <v>3.2</v>
      </c>
      <c r="H17">
        <v>0</v>
      </c>
      <c r="I17">
        <v>3.2</v>
      </c>
    </row>
    <row r="18" spans="1:9" x14ac:dyDescent="0.4">
      <c r="A18">
        <v>1994</v>
      </c>
      <c r="B18" t="s">
        <v>126</v>
      </c>
      <c r="C18" t="s">
        <v>46</v>
      </c>
      <c r="D18">
        <v>0.1</v>
      </c>
      <c r="E18">
        <v>0</v>
      </c>
      <c r="F18">
        <v>2</v>
      </c>
      <c r="G18">
        <v>2.1</v>
      </c>
      <c r="H18">
        <v>0</v>
      </c>
      <c r="I18">
        <v>2.1</v>
      </c>
    </row>
    <row r="19" spans="1:9" x14ac:dyDescent="0.4">
      <c r="A19">
        <v>1995</v>
      </c>
      <c r="B19" t="s">
        <v>126</v>
      </c>
      <c r="C19" t="s">
        <v>46</v>
      </c>
      <c r="D19">
        <v>0</v>
      </c>
      <c r="E19">
        <v>7</v>
      </c>
      <c r="F19">
        <v>1</v>
      </c>
      <c r="G19">
        <v>8</v>
      </c>
      <c r="H19">
        <v>0</v>
      </c>
      <c r="I19">
        <v>8</v>
      </c>
    </row>
    <row r="20" spans="1:9" x14ac:dyDescent="0.4">
      <c r="A20">
        <v>1996</v>
      </c>
      <c r="B20" t="s">
        <v>126</v>
      </c>
      <c r="C20" t="s">
        <v>46</v>
      </c>
      <c r="H20">
        <v>0</v>
      </c>
      <c r="I20">
        <v>0</v>
      </c>
    </row>
    <row r="21" spans="1:9" x14ac:dyDescent="0.4">
      <c r="A21">
        <v>1997</v>
      </c>
      <c r="B21" t="s">
        <v>126</v>
      </c>
      <c r="C21" t="s">
        <v>46</v>
      </c>
      <c r="H21">
        <v>0</v>
      </c>
      <c r="I21">
        <v>0</v>
      </c>
    </row>
    <row r="22" spans="1:9" x14ac:dyDescent="0.4">
      <c r="A22">
        <v>1998</v>
      </c>
      <c r="B22" t="s">
        <v>126</v>
      </c>
      <c r="C22" t="s">
        <v>46</v>
      </c>
      <c r="H22">
        <v>0</v>
      </c>
      <c r="I22">
        <v>0</v>
      </c>
    </row>
    <row r="23" spans="1:9" x14ac:dyDescent="0.4">
      <c r="A23">
        <v>1999</v>
      </c>
      <c r="B23" t="s">
        <v>126</v>
      </c>
      <c r="C23" t="s">
        <v>46</v>
      </c>
      <c r="D23">
        <v>0</v>
      </c>
      <c r="G23">
        <v>0</v>
      </c>
      <c r="H23">
        <v>0</v>
      </c>
      <c r="I23">
        <v>0</v>
      </c>
    </row>
    <row r="24" spans="1:9" x14ac:dyDescent="0.4">
      <c r="A24">
        <v>2000</v>
      </c>
      <c r="B24" t="s">
        <v>126</v>
      </c>
      <c r="C24" t="s">
        <v>46</v>
      </c>
      <c r="E24">
        <v>0.63600000000000001</v>
      </c>
      <c r="F24">
        <v>4.0000000000000001E-3</v>
      </c>
      <c r="G24">
        <v>0.64</v>
      </c>
      <c r="H24">
        <v>0</v>
      </c>
      <c r="I24">
        <v>0.64</v>
      </c>
    </row>
    <row r="25" spans="1:9" x14ac:dyDescent="0.4">
      <c r="A25">
        <v>2001</v>
      </c>
      <c r="B25" t="s">
        <v>126</v>
      </c>
      <c r="C25" t="s">
        <v>46</v>
      </c>
      <c r="E25">
        <v>0.69199999999999995</v>
      </c>
      <c r="F25">
        <v>0.11</v>
      </c>
      <c r="G25">
        <v>0.80199999999999994</v>
      </c>
      <c r="H25">
        <v>0</v>
      </c>
      <c r="I25">
        <v>0.80199999999999994</v>
      </c>
    </row>
    <row r="26" spans="1:9" x14ac:dyDescent="0.4">
      <c r="A26">
        <v>2002</v>
      </c>
      <c r="B26" t="s">
        <v>126</v>
      </c>
      <c r="C26" t="s">
        <v>46</v>
      </c>
      <c r="D26" t="e">
        <f>#REF!+#REF!+#REF!</f>
        <v>#REF!</v>
      </c>
      <c r="E26">
        <v>0.52</v>
      </c>
      <c r="F26">
        <v>0.02</v>
      </c>
      <c r="G26">
        <v>0.56600000000000006</v>
      </c>
      <c r="I26">
        <v>0.56600000000000006</v>
      </c>
    </row>
    <row r="27" spans="1:9" x14ac:dyDescent="0.4">
      <c r="A27">
        <v>2003</v>
      </c>
      <c r="B27" t="s">
        <v>126</v>
      </c>
      <c r="C27" t="s">
        <v>46</v>
      </c>
      <c r="D27" t="e">
        <f>#REF!+#REF!+#REF!</f>
        <v>#REF!</v>
      </c>
      <c r="E27">
        <v>0.39300000000000002</v>
      </c>
      <c r="F27">
        <v>5.0000000000000001E-3</v>
      </c>
      <c r="G27">
        <v>0.40500000000000003</v>
      </c>
      <c r="H27">
        <v>0</v>
      </c>
      <c r="I27">
        <v>0.40500000000000003</v>
      </c>
    </row>
    <row r="28" spans="1:9" x14ac:dyDescent="0.4">
      <c r="A28">
        <v>2004</v>
      </c>
      <c r="B28" t="s">
        <v>126</v>
      </c>
      <c r="C28" t="s">
        <v>46</v>
      </c>
      <c r="E28">
        <v>0.20699999999999999</v>
      </c>
      <c r="F28">
        <v>2.7E-2</v>
      </c>
      <c r="G28">
        <v>0.23399999999999999</v>
      </c>
      <c r="H28">
        <v>4</v>
      </c>
      <c r="I28">
        <v>4.234</v>
      </c>
    </row>
    <row r="29" spans="1:9" x14ac:dyDescent="0.4">
      <c r="A29">
        <v>2005</v>
      </c>
      <c r="B29" t="s">
        <v>126</v>
      </c>
      <c r="C29" t="s">
        <v>46</v>
      </c>
      <c r="D29" t="e">
        <f>#REF!+#REF!+#REF!</f>
        <v>#REF!</v>
      </c>
      <c r="E29">
        <v>0.313</v>
      </c>
      <c r="F29">
        <v>1.7000000000000001E-2</v>
      </c>
      <c r="G29">
        <v>0.34300000000000003</v>
      </c>
      <c r="H29">
        <v>3</v>
      </c>
      <c r="I29">
        <v>3.343</v>
      </c>
    </row>
    <row r="30" spans="1:9" x14ac:dyDescent="0.4">
      <c r="A30">
        <v>2006</v>
      </c>
      <c r="B30" t="s">
        <v>126</v>
      </c>
      <c r="C30" t="s">
        <v>46</v>
      </c>
      <c r="D30" t="e">
        <f>#REF!+#REF!+#REF!</f>
        <v>#REF!</v>
      </c>
      <c r="E30">
        <v>0.84</v>
      </c>
      <c r="F30">
        <v>2.1999999999999999E-2</v>
      </c>
      <c r="G30">
        <v>0.86899999999999999</v>
      </c>
      <c r="H30">
        <v>1</v>
      </c>
      <c r="I30">
        <v>1.869</v>
      </c>
    </row>
    <row r="31" spans="1:9" x14ac:dyDescent="0.4">
      <c r="A31">
        <v>2007</v>
      </c>
      <c r="B31" t="s">
        <v>126</v>
      </c>
      <c r="C31" t="s">
        <v>46</v>
      </c>
      <c r="E31">
        <v>1.885</v>
      </c>
      <c r="F31">
        <v>2.4E-2</v>
      </c>
      <c r="G31">
        <v>1.909</v>
      </c>
      <c r="H31">
        <v>4</v>
      </c>
      <c r="I31">
        <v>5.9089999999999998</v>
      </c>
    </row>
    <row r="32" spans="1:9" x14ac:dyDescent="0.4">
      <c r="A32">
        <v>2008</v>
      </c>
      <c r="B32" t="s">
        <v>126</v>
      </c>
      <c r="C32" t="s">
        <v>46</v>
      </c>
      <c r="D32" t="e">
        <f>#REF!+#REF!+#REF!</f>
        <v>#REF!</v>
      </c>
      <c r="E32">
        <v>1.532</v>
      </c>
      <c r="F32">
        <v>2.5000000000000001E-2</v>
      </c>
      <c r="G32">
        <v>1.625</v>
      </c>
      <c r="H32">
        <v>3</v>
      </c>
      <c r="I32">
        <v>4.625</v>
      </c>
    </row>
    <row r="33" spans="1:9" x14ac:dyDescent="0.4">
      <c r="A33">
        <v>2009</v>
      </c>
      <c r="B33" t="s">
        <v>126</v>
      </c>
      <c r="C33" t="s">
        <v>46</v>
      </c>
      <c r="D33" t="e">
        <f>#REF!+#REF!+#REF!</f>
        <v>#REF!</v>
      </c>
      <c r="E33">
        <v>0.64800000000000002</v>
      </c>
      <c r="G33">
        <v>0.89700000000000002</v>
      </c>
      <c r="H33">
        <v>0</v>
      </c>
      <c r="I33">
        <v>0.89700000000000002</v>
      </c>
    </row>
    <row r="34" spans="1:9" x14ac:dyDescent="0.4">
      <c r="A34">
        <v>2010</v>
      </c>
      <c r="B34" t="s">
        <v>126</v>
      </c>
      <c r="C34" t="s">
        <v>46</v>
      </c>
      <c r="D34" t="e">
        <f>#REF!+#REF!+#REF!</f>
        <v>#REF!</v>
      </c>
      <c r="E34">
        <v>2.077</v>
      </c>
      <c r="F34">
        <v>3.2000000000000001E-2</v>
      </c>
      <c r="G34">
        <v>2.121</v>
      </c>
      <c r="H34">
        <v>0</v>
      </c>
      <c r="I34">
        <v>1</v>
      </c>
    </row>
    <row r="35" spans="1:9" x14ac:dyDescent="0.4">
      <c r="A35">
        <v>2011</v>
      </c>
      <c r="B35" t="s">
        <v>126</v>
      </c>
      <c r="C35" t="s">
        <v>46</v>
      </c>
      <c r="E35">
        <v>0.91100000000000003</v>
      </c>
      <c r="G35">
        <v>0.91100000000000003</v>
      </c>
      <c r="H35">
        <v>0</v>
      </c>
      <c r="I35">
        <v>1</v>
      </c>
    </row>
    <row r="36" spans="1:9" x14ac:dyDescent="0.4">
      <c r="A36">
        <v>2012</v>
      </c>
      <c r="B36" t="s">
        <v>126</v>
      </c>
      <c r="C36" t="s">
        <v>46</v>
      </c>
      <c r="D36" t="e">
        <f>#REF!+#REF!+#REF!</f>
        <v>#REF!</v>
      </c>
      <c r="E36">
        <v>1.0449999999999999</v>
      </c>
      <c r="F36">
        <v>2.8000000000000001E-2</v>
      </c>
      <c r="G36">
        <v>1.522</v>
      </c>
      <c r="H36">
        <v>0</v>
      </c>
      <c r="I36">
        <v>1.522</v>
      </c>
    </row>
    <row r="37" spans="1:9" x14ac:dyDescent="0.4">
      <c r="A37">
        <v>2013</v>
      </c>
      <c r="B37" t="s">
        <v>126</v>
      </c>
      <c r="C37" t="s">
        <v>46</v>
      </c>
      <c r="D37" t="e">
        <f>#REF!+#REF!+#REF!</f>
        <v>#REF!</v>
      </c>
      <c r="E37">
        <v>4.7</v>
      </c>
      <c r="F37">
        <v>1.2E-2</v>
      </c>
      <c r="G37">
        <v>4.8979999999999997</v>
      </c>
      <c r="H37">
        <v>0.14599999999999999</v>
      </c>
      <c r="I37">
        <v>5.0439999999999996</v>
      </c>
    </row>
    <row r="38" spans="1:9" x14ac:dyDescent="0.4">
      <c r="A38">
        <v>2014</v>
      </c>
      <c r="B38" t="s">
        <v>126</v>
      </c>
      <c r="C38" t="s">
        <v>46</v>
      </c>
      <c r="D38" t="e">
        <f>#REF!+#REF!+#REF!</f>
        <v>#REF!</v>
      </c>
      <c r="E38">
        <v>4.4589999999999996</v>
      </c>
      <c r="F38">
        <v>8.9999999999999993E-3</v>
      </c>
      <c r="G38">
        <v>4.6900000000000004</v>
      </c>
      <c r="H38">
        <v>0.24299999999999999</v>
      </c>
      <c r="I38">
        <v>4.9330000000000007</v>
      </c>
    </row>
    <row r="39" spans="1:9" x14ac:dyDescent="0.4">
      <c r="A39">
        <v>2015</v>
      </c>
      <c r="B39" t="s">
        <v>126</v>
      </c>
      <c r="C39" t="s">
        <v>46</v>
      </c>
      <c r="D39" t="e">
        <f>#REF!+#REF!+#REF!</f>
        <v>#REF!</v>
      </c>
      <c r="E39">
        <v>4.9350000000000005</v>
      </c>
      <c r="G39">
        <v>5.3440000000000003</v>
      </c>
      <c r="H39">
        <v>7.0000000000000001E-3</v>
      </c>
      <c r="I39">
        <v>5.351</v>
      </c>
    </row>
    <row r="40" spans="1:9" x14ac:dyDescent="0.4">
      <c r="A40">
        <v>2016</v>
      </c>
      <c r="B40" t="s">
        <v>126</v>
      </c>
      <c r="C40" t="s">
        <v>46</v>
      </c>
      <c r="D40" t="e">
        <f>#REF!+#REF!+#REF!</f>
        <v>#REF!</v>
      </c>
      <c r="E40">
        <v>4.2249999999999996</v>
      </c>
      <c r="F40">
        <v>0.05</v>
      </c>
      <c r="G40">
        <v>4.9399999999999995</v>
      </c>
      <c r="H40">
        <v>0.107</v>
      </c>
      <c r="I40">
        <v>5.0469999999999997</v>
      </c>
    </row>
    <row r="41" spans="1:9" x14ac:dyDescent="0.4">
      <c r="A41">
        <v>2017</v>
      </c>
      <c r="B41" t="s">
        <v>126</v>
      </c>
      <c r="C41" t="s">
        <v>46</v>
      </c>
      <c r="D41" t="e">
        <f>#REF!+#REF!+#REF!</f>
        <v>#REF!</v>
      </c>
      <c r="E41">
        <v>3.46</v>
      </c>
      <c r="F41">
        <v>1.2E-2</v>
      </c>
      <c r="G41">
        <v>3.661</v>
      </c>
      <c r="H41">
        <v>0.96899999999999997</v>
      </c>
      <c r="I41">
        <v>4.63</v>
      </c>
    </row>
    <row r="42" spans="1:9" x14ac:dyDescent="0.4">
      <c r="A42">
        <v>2018</v>
      </c>
      <c r="B42" t="s">
        <v>126</v>
      </c>
      <c r="C42" t="s">
        <v>46</v>
      </c>
      <c r="D42" t="e">
        <f>#REF!+#REF!+#REF!</f>
        <v>#REF!</v>
      </c>
      <c r="E42">
        <v>4.0860000000000003</v>
      </c>
      <c r="F42">
        <v>1.4E-2</v>
      </c>
      <c r="G42">
        <v>4.8190000000000008</v>
      </c>
      <c r="H42">
        <v>1.07</v>
      </c>
      <c r="I42">
        <v>5.8890000000000011</v>
      </c>
    </row>
    <row r="43" spans="1:9" x14ac:dyDescent="0.4">
      <c r="A43">
        <v>2019</v>
      </c>
      <c r="B43" t="s">
        <v>126</v>
      </c>
      <c r="C43" t="s">
        <v>46</v>
      </c>
      <c r="D43" t="e">
        <f>#REF!+#REF!+#REF!</f>
        <v>#REF!</v>
      </c>
      <c r="E43">
        <v>4.67</v>
      </c>
      <c r="F43">
        <v>5.1999999999999998E-2</v>
      </c>
      <c r="G43">
        <v>5.1829999999999998</v>
      </c>
      <c r="H43">
        <v>1.2210000000000001</v>
      </c>
      <c r="I43">
        <v>6.4039999999999999</v>
      </c>
    </row>
    <row r="44" spans="1:9" x14ac:dyDescent="0.4">
      <c r="A44">
        <v>2020</v>
      </c>
      <c r="B44" t="s">
        <v>126</v>
      </c>
      <c r="C44" t="s">
        <v>46</v>
      </c>
      <c r="D44" t="e">
        <f>#REF!+#REF!+#REF!</f>
        <v>#REF!</v>
      </c>
      <c r="E44">
        <v>1.02</v>
      </c>
      <c r="F44">
        <v>3.9E-2</v>
      </c>
      <c r="G44">
        <v>1.2449999999999999</v>
      </c>
      <c r="H44">
        <v>0.221</v>
      </c>
      <c r="I44">
        <v>1.466</v>
      </c>
    </row>
    <row r="45" spans="1:9" x14ac:dyDescent="0.4">
      <c r="A45">
        <v>1979</v>
      </c>
      <c r="B45" t="s">
        <v>126</v>
      </c>
      <c r="C45" t="s">
        <v>36</v>
      </c>
      <c r="H45">
        <v>0.495</v>
      </c>
      <c r="I45">
        <v>0.495</v>
      </c>
    </row>
    <row r="46" spans="1:9" x14ac:dyDescent="0.4">
      <c r="A46">
        <v>1980</v>
      </c>
      <c r="B46" t="s">
        <v>126</v>
      </c>
      <c r="C46" t="s">
        <v>36</v>
      </c>
      <c r="D46">
        <v>0</v>
      </c>
      <c r="E46">
        <v>0</v>
      </c>
      <c r="G46">
        <v>0</v>
      </c>
      <c r="H46">
        <v>0.15</v>
      </c>
      <c r="I46">
        <v>0.15</v>
      </c>
    </row>
    <row r="47" spans="1:9" x14ac:dyDescent="0.4">
      <c r="A47">
        <v>1981</v>
      </c>
      <c r="B47" t="s">
        <v>126</v>
      </c>
      <c r="C47" t="s">
        <v>36</v>
      </c>
      <c r="D47">
        <v>0</v>
      </c>
      <c r="E47">
        <v>0</v>
      </c>
      <c r="G47">
        <v>0</v>
      </c>
      <c r="H47">
        <v>8.8999999999999996E-2</v>
      </c>
      <c r="I47">
        <v>8.8999999999999996E-2</v>
      </c>
    </row>
    <row r="48" spans="1:9" x14ac:dyDescent="0.4">
      <c r="A48">
        <v>1982</v>
      </c>
      <c r="B48" t="s">
        <v>126</v>
      </c>
      <c r="C48" t="s">
        <v>36</v>
      </c>
      <c r="D48">
        <v>0</v>
      </c>
      <c r="G48">
        <v>0</v>
      </c>
      <c r="H48">
        <v>6.6000000000000003E-2</v>
      </c>
      <c r="I48">
        <v>6.6000000000000003E-2</v>
      </c>
    </row>
    <row r="49" spans="1:9" x14ac:dyDescent="0.4">
      <c r="A49">
        <v>1983</v>
      </c>
      <c r="B49" t="s">
        <v>126</v>
      </c>
      <c r="C49" t="s">
        <v>36</v>
      </c>
      <c r="D49">
        <v>0</v>
      </c>
      <c r="G49">
        <v>0</v>
      </c>
      <c r="H49">
        <v>8.8499999999999995E-2</v>
      </c>
      <c r="I49">
        <v>8.8499999999999995E-2</v>
      </c>
    </row>
    <row r="50" spans="1:9" x14ac:dyDescent="0.4">
      <c r="A50">
        <v>1984</v>
      </c>
      <c r="B50" t="s">
        <v>126</v>
      </c>
      <c r="C50" t="s">
        <v>36</v>
      </c>
      <c r="D50">
        <v>0</v>
      </c>
      <c r="G50">
        <v>0</v>
      </c>
      <c r="H50">
        <v>0.222</v>
      </c>
      <c r="I50">
        <v>0.222</v>
      </c>
    </row>
    <row r="51" spans="1:9" x14ac:dyDescent="0.4">
      <c r="A51">
        <v>1985</v>
      </c>
      <c r="B51" t="s">
        <v>126</v>
      </c>
      <c r="C51" t="s">
        <v>36</v>
      </c>
      <c r="E51">
        <v>0</v>
      </c>
      <c r="G51">
        <v>0</v>
      </c>
      <c r="H51">
        <v>0.19400000000000001</v>
      </c>
      <c r="I51">
        <v>0.19400000000000001</v>
      </c>
    </row>
    <row r="52" spans="1:9" x14ac:dyDescent="0.4">
      <c r="A52">
        <v>1986</v>
      </c>
      <c r="B52" t="s">
        <v>126</v>
      </c>
      <c r="C52" t="s">
        <v>36</v>
      </c>
      <c r="D52">
        <v>0</v>
      </c>
      <c r="G52">
        <v>0</v>
      </c>
      <c r="H52">
        <v>0.42</v>
      </c>
      <c r="I52">
        <v>0.42</v>
      </c>
    </row>
    <row r="53" spans="1:9" x14ac:dyDescent="0.4">
      <c r="A53">
        <v>1987</v>
      </c>
      <c r="B53" t="s">
        <v>126</v>
      </c>
      <c r="C53" t="s">
        <v>36</v>
      </c>
      <c r="H53">
        <v>0.378</v>
      </c>
      <c r="I53">
        <v>0.378</v>
      </c>
    </row>
    <row r="54" spans="1:9" x14ac:dyDescent="0.4">
      <c r="A54">
        <v>1988</v>
      </c>
      <c r="B54" t="s">
        <v>126</v>
      </c>
      <c r="C54" t="s">
        <v>36</v>
      </c>
      <c r="H54">
        <v>0.94299999999999995</v>
      </c>
      <c r="I54">
        <v>0.94299999999999995</v>
      </c>
    </row>
    <row r="55" spans="1:9" x14ac:dyDescent="0.4">
      <c r="A55">
        <v>1989</v>
      </c>
      <c r="B55" t="s">
        <v>126</v>
      </c>
      <c r="C55" t="s">
        <v>36</v>
      </c>
      <c r="H55">
        <v>0.89200000000000002</v>
      </c>
      <c r="I55">
        <v>0.89200000000000002</v>
      </c>
    </row>
    <row r="56" spans="1:9" x14ac:dyDescent="0.4">
      <c r="A56">
        <v>1990</v>
      </c>
      <c r="B56" t="s">
        <v>126</v>
      </c>
      <c r="C56" t="s">
        <v>36</v>
      </c>
      <c r="D56">
        <v>0</v>
      </c>
      <c r="G56">
        <v>0</v>
      </c>
      <c r="H56">
        <v>1.012</v>
      </c>
      <c r="I56">
        <v>1.012</v>
      </c>
    </row>
    <row r="57" spans="1:9" x14ac:dyDescent="0.4">
      <c r="A57">
        <v>1991</v>
      </c>
      <c r="B57" t="s">
        <v>126</v>
      </c>
      <c r="C57" t="s">
        <v>36</v>
      </c>
      <c r="D57">
        <v>0</v>
      </c>
      <c r="G57">
        <v>0</v>
      </c>
      <c r="H57">
        <v>0.54900000000000004</v>
      </c>
      <c r="I57">
        <v>0.54900000000000004</v>
      </c>
    </row>
    <row r="58" spans="1:9" x14ac:dyDescent="0.4">
      <c r="A58">
        <v>1992</v>
      </c>
      <c r="B58" t="s">
        <v>126</v>
      </c>
      <c r="C58" t="s">
        <v>36</v>
      </c>
      <c r="D58">
        <v>1</v>
      </c>
      <c r="G58">
        <v>1</v>
      </c>
      <c r="H58">
        <v>1.667</v>
      </c>
      <c r="I58">
        <v>2.6669999999999998</v>
      </c>
    </row>
    <row r="59" spans="1:9" x14ac:dyDescent="0.4">
      <c r="A59">
        <v>1993</v>
      </c>
      <c r="B59" t="s">
        <v>126</v>
      </c>
      <c r="C59" t="s">
        <v>36</v>
      </c>
      <c r="D59">
        <v>11</v>
      </c>
      <c r="G59">
        <v>11</v>
      </c>
      <c r="H59">
        <v>0.83399999999999996</v>
      </c>
      <c r="I59">
        <v>11.834</v>
      </c>
    </row>
    <row r="60" spans="1:9" x14ac:dyDescent="0.4">
      <c r="A60">
        <v>1994</v>
      </c>
      <c r="B60" t="s">
        <v>126</v>
      </c>
      <c r="C60" t="s">
        <v>36</v>
      </c>
      <c r="D60">
        <v>0</v>
      </c>
      <c r="G60">
        <v>0</v>
      </c>
      <c r="H60">
        <v>0.64</v>
      </c>
      <c r="I60">
        <v>0.64</v>
      </c>
    </row>
    <row r="61" spans="1:9" x14ac:dyDescent="0.4">
      <c r="A61">
        <v>1995</v>
      </c>
      <c r="B61" t="s">
        <v>126</v>
      </c>
      <c r="C61" t="s">
        <v>36</v>
      </c>
      <c r="D61">
        <v>0</v>
      </c>
      <c r="G61">
        <v>0</v>
      </c>
      <c r="H61">
        <v>0.63800000000000001</v>
      </c>
      <c r="I61">
        <v>0.63800000000000001</v>
      </c>
    </row>
    <row r="62" spans="1:9" x14ac:dyDescent="0.4">
      <c r="A62">
        <v>1996</v>
      </c>
      <c r="B62" t="s">
        <v>126</v>
      </c>
      <c r="C62" t="s">
        <v>36</v>
      </c>
      <c r="D62">
        <v>1</v>
      </c>
      <c r="G62">
        <v>1</v>
      </c>
      <c r="H62">
        <v>1.36</v>
      </c>
      <c r="I62">
        <v>2.3600000000000003</v>
      </c>
    </row>
    <row r="63" spans="1:9" x14ac:dyDescent="0.4">
      <c r="A63">
        <v>1997</v>
      </c>
      <c r="B63" t="s">
        <v>126</v>
      </c>
      <c r="C63" t="s">
        <v>36</v>
      </c>
      <c r="D63">
        <v>1</v>
      </c>
      <c r="G63">
        <v>1</v>
      </c>
      <c r="H63">
        <v>1.085</v>
      </c>
      <c r="I63">
        <v>2.085</v>
      </c>
    </row>
    <row r="64" spans="1:9" x14ac:dyDescent="0.4">
      <c r="A64">
        <v>1998</v>
      </c>
      <c r="B64" t="s">
        <v>126</v>
      </c>
      <c r="C64" t="s">
        <v>36</v>
      </c>
      <c r="H64">
        <v>0.8</v>
      </c>
      <c r="I64">
        <v>0.8</v>
      </c>
    </row>
    <row r="65" spans="1:9" x14ac:dyDescent="0.4">
      <c r="A65">
        <v>1999</v>
      </c>
      <c r="B65" t="s">
        <v>126</v>
      </c>
      <c r="C65" t="s">
        <v>36</v>
      </c>
      <c r="D65">
        <v>0</v>
      </c>
      <c r="G65">
        <v>0</v>
      </c>
      <c r="H65">
        <v>0.63500000000000001</v>
      </c>
      <c r="I65">
        <v>0.63500000000000001</v>
      </c>
    </row>
    <row r="66" spans="1:9" x14ac:dyDescent="0.4">
      <c r="A66">
        <v>2000</v>
      </c>
      <c r="B66" t="s">
        <v>126</v>
      </c>
      <c r="C66" t="s">
        <v>36</v>
      </c>
      <c r="D66">
        <v>0</v>
      </c>
      <c r="G66">
        <v>0</v>
      </c>
      <c r="H66">
        <v>0.66500000000000004</v>
      </c>
      <c r="I66">
        <v>0.66500000000000004</v>
      </c>
    </row>
    <row r="67" spans="1:9" x14ac:dyDescent="0.4">
      <c r="A67">
        <v>2001</v>
      </c>
      <c r="B67" t="s">
        <v>126</v>
      </c>
      <c r="C67" t="s">
        <v>36</v>
      </c>
      <c r="H67">
        <v>0</v>
      </c>
      <c r="I67">
        <v>0</v>
      </c>
    </row>
    <row r="68" spans="1:9" x14ac:dyDescent="0.4">
      <c r="A68">
        <v>2002</v>
      </c>
      <c r="B68" t="s">
        <v>126</v>
      </c>
      <c r="C68" t="s">
        <v>36</v>
      </c>
      <c r="H68">
        <v>0</v>
      </c>
      <c r="I68">
        <v>0</v>
      </c>
    </row>
    <row r="69" spans="1:9" x14ac:dyDescent="0.4">
      <c r="A69">
        <v>2003</v>
      </c>
      <c r="B69" t="s">
        <v>126</v>
      </c>
      <c r="C69" t="s">
        <v>36</v>
      </c>
      <c r="H69">
        <v>0</v>
      </c>
      <c r="I69">
        <v>0</v>
      </c>
    </row>
    <row r="70" spans="1:9" x14ac:dyDescent="0.4">
      <c r="A70">
        <v>2004</v>
      </c>
      <c r="B70" t="s">
        <v>126</v>
      </c>
      <c r="C70" t="s">
        <v>36</v>
      </c>
      <c r="D70">
        <v>0</v>
      </c>
      <c r="G70">
        <v>0</v>
      </c>
      <c r="H70">
        <v>0</v>
      </c>
      <c r="I70">
        <v>0</v>
      </c>
    </row>
    <row r="71" spans="1:9" x14ac:dyDescent="0.4">
      <c r="A71">
        <v>2005</v>
      </c>
      <c r="B71" t="s">
        <v>126</v>
      </c>
      <c r="C71" t="s">
        <v>36</v>
      </c>
      <c r="H71">
        <v>0</v>
      </c>
      <c r="I71">
        <v>0</v>
      </c>
    </row>
    <row r="72" spans="1:9" x14ac:dyDescent="0.4">
      <c r="A72">
        <v>2006</v>
      </c>
      <c r="B72" t="s">
        <v>126</v>
      </c>
      <c r="C72" t="s">
        <v>36</v>
      </c>
      <c r="I72">
        <v>0</v>
      </c>
    </row>
    <row r="73" spans="1:9" x14ac:dyDescent="0.4">
      <c r="A73">
        <v>2007</v>
      </c>
      <c r="B73" t="s">
        <v>126</v>
      </c>
      <c r="C73" t="s">
        <v>36</v>
      </c>
      <c r="I73">
        <v>0</v>
      </c>
    </row>
    <row r="74" spans="1:9" x14ac:dyDescent="0.4">
      <c r="A74">
        <v>2008</v>
      </c>
      <c r="B74" t="s">
        <v>126</v>
      </c>
      <c r="C74" t="s">
        <v>36</v>
      </c>
      <c r="I74">
        <v>0</v>
      </c>
    </row>
    <row r="75" spans="1:9" x14ac:dyDescent="0.4">
      <c r="A75">
        <v>2009</v>
      </c>
      <c r="B75" t="s">
        <v>126</v>
      </c>
      <c r="C75" t="s">
        <v>36</v>
      </c>
      <c r="I75">
        <v>0</v>
      </c>
    </row>
    <row r="76" spans="1:9" x14ac:dyDescent="0.4">
      <c r="A76">
        <v>2010</v>
      </c>
      <c r="B76" t="s">
        <v>126</v>
      </c>
      <c r="C76" t="s">
        <v>36</v>
      </c>
      <c r="H76">
        <v>0</v>
      </c>
      <c r="I76">
        <v>0</v>
      </c>
    </row>
    <row r="77" spans="1:9" x14ac:dyDescent="0.4">
      <c r="A77">
        <v>2011</v>
      </c>
      <c r="B77" t="s">
        <v>126</v>
      </c>
      <c r="C77" t="s">
        <v>36</v>
      </c>
      <c r="I77">
        <v>0</v>
      </c>
    </row>
    <row r="78" spans="1:9" x14ac:dyDescent="0.4">
      <c r="A78">
        <v>2012</v>
      </c>
      <c r="B78" t="s">
        <v>126</v>
      </c>
      <c r="C78" t="s">
        <v>36</v>
      </c>
      <c r="I78">
        <v>0</v>
      </c>
    </row>
    <row r="79" spans="1:9" x14ac:dyDescent="0.4">
      <c r="A79">
        <v>2013</v>
      </c>
      <c r="B79" t="s">
        <v>126</v>
      </c>
      <c r="C79" t="s">
        <v>36</v>
      </c>
      <c r="I79">
        <v>0</v>
      </c>
    </row>
    <row r="80" spans="1:9" x14ac:dyDescent="0.4">
      <c r="A80">
        <v>2014</v>
      </c>
      <c r="B80" t="s">
        <v>126</v>
      </c>
      <c r="C80" t="s">
        <v>36</v>
      </c>
      <c r="D80">
        <v>4.2999999999999997E-2</v>
      </c>
      <c r="G80">
        <v>4.2999999999999997E-2</v>
      </c>
      <c r="I80">
        <v>4.2999999999999997E-2</v>
      </c>
    </row>
    <row r="81" spans="1:9" x14ac:dyDescent="0.4">
      <c r="A81">
        <v>2015</v>
      </c>
      <c r="B81" t="s">
        <v>126</v>
      </c>
      <c r="C81" t="s">
        <v>36</v>
      </c>
      <c r="H81">
        <v>2.3E-2</v>
      </c>
      <c r="I81">
        <v>2.3E-2</v>
      </c>
    </row>
    <row r="82" spans="1:9" x14ac:dyDescent="0.4">
      <c r="A82">
        <v>2016</v>
      </c>
      <c r="B82" t="s">
        <v>126</v>
      </c>
      <c r="C82" t="s">
        <v>36</v>
      </c>
      <c r="I82">
        <v>0</v>
      </c>
    </row>
    <row r="83" spans="1:9" x14ac:dyDescent="0.4">
      <c r="A83">
        <v>2017</v>
      </c>
      <c r="B83" t="s">
        <v>126</v>
      </c>
      <c r="C83" t="s">
        <v>36</v>
      </c>
      <c r="D83">
        <v>2.7E-2</v>
      </c>
      <c r="G83">
        <v>2.7E-2</v>
      </c>
      <c r="I83">
        <v>2.7E-2</v>
      </c>
    </row>
    <row r="84" spans="1:9" x14ac:dyDescent="0.4">
      <c r="A84">
        <v>2018</v>
      </c>
      <c r="B84" t="s">
        <v>126</v>
      </c>
      <c r="C84" t="s">
        <v>36</v>
      </c>
      <c r="H84">
        <v>4.0000000000000001E-3</v>
      </c>
      <c r="I84">
        <v>4.0000000000000001E-3</v>
      </c>
    </row>
    <row r="85" spans="1:9" x14ac:dyDescent="0.4">
      <c r="A85">
        <v>2019</v>
      </c>
      <c r="B85" t="s">
        <v>126</v>
      </c>
      <c r="C85" t="s">
        <v>36</v>
      </c>
      <c r="D85">
        <v>1.0640000000000001</v>
      </c>
      <c r="G85">
        <v>1.0640000000000001</v>
      </c>
      <c r="H85">
        <v>1.2999999999999999E-2</v>
      </c>
      <c r="I85">
        <v>1.077</v>
      </c>
    </row>
    <row r="86" spans="1:9" x14ac:dyDescent="0.4">
      <c r="A86">
        <v>2020</v>
      </c>
      <c r="B86" t="s">
        <v>126</v>
      </c>
      <c r="C86" t="s">
        <v>36</v>
      </c>
      <c r="H86">
        <v>6.0000000000000001E-3</v>
      </c>
      <c r="I86">
        <v>6.0000000000000001E-3</v>
      </c>
    </row>
    <row r="87" spans="1:9" x14ac:dyDescent="0.4">
      <c r="A87">
        <v>1998</v>
      </c>
      <c r="B87" t="s">
        <v>126</v>
      </c>
      <c r="C87" t="s">
        <v>43</v>
      </c>
      <c r="D87">
        <v>1</v>
      </c>
      <c r="G87">
        <v>1</v>
      </c>
      <c r="H87">
        <v>0</v>
      </c>
      <c r="I87">
        <v>1</v>
      </c>
    </row>
    <row r="88" spans="1:9" x14ac:dyDescent="0.4">
      <c r="A88">
        <v>2000</v>
      </c>
      <c r="B88" t="s">
        <v>126</v>
      </c>
      <c r="C88" t="s">
        <v>43</v>
      </c>
      <c r="D88">
        <v>0</v>
      </c>
      <c r="G88">
        <v>0</v>
      </c>
      <c r="I88">
        <v>0</v>
      </c>
    </row>
    <row r="89" spans="1:9" x14ac:dyDescent="0.4">
      <c r="A89">
        <v>2001</v>
      </c>
      <c r="B89" t="s">
        <v>126</v>
      </c>
      <c r="C89" t="s">
        <v>43</v>
      </c>
      <c r="D89">
        <v>32</v>
      </c>
      <c r="G89">
        <v>32</v>
      </c>
      <c r="I89">
        <v>32</v>
      </c>
    </row>
    <row r="90" spans="1:9" x14ac:dyDescent="0.4">
      <c r="A90">
        <v>2002</v>
      </c>
      <c r="B90" t="s">
        <v>126</v>
      </c>
      <c r="C90" t="s">
        <v>43</v>
      </c>
      <c r="I90">
        <v>0</v>
      </c>
    </row>
    <row r="91" spans="1:9" x14ac:dyDescent="0.4">
      <c r="A91">
        <v>2003</v>
      </c>
      <c r="B91" t="s">
        <v>126</v>
      </c>
      <c r="C91" t="s">
        <v>43</v>
      </c>
      <c r="D91">
        <v>0</v>
      </c>
      <c r="G91">
        <v>0</v>
      </c>
      <c r="I91">
        <v>0</v>
      </c>
    </row>
    <row r="92" spans="1:9" x14ac:dyDescent="0.4">
      <c r="A92">
        <v>2004</v>
      </c>
      <c r="B92" t="s">
        <v>126</v>
      </c>
      <c r="C92" t="s">
        <v>43</v>
      </c>
      <c r="I92">
        <v>0</v>
      </c>
    </row>
    <row r="93" spans="1:9" x14ac:dyDescent="0.4">
      <c r="A93">
        <v>2005</v>
      </c>
      <c r="B93" t="s">
        <v>126</v>
      </c>
      <c r="C93" t="s">
        <v>43</v>
      </c>
      <c r="I93">
        <v>0</v>
      </c>
    </row>
    <row r="94" spans="1:9" x14ac:dyDescent="0.4">
      <c r="A94">
        <v>1893</v>
      </c>
      <c r="B94" t="s">
        <v>126</v>
      </c>
      <c r="C94" t="s">
        <v>77</v>
      </c>
      <c r="G94">
        <v>0</v>
      </c>
      <c r="I94">
        <v>0</v>
      </c>
    </row>
    <row r="95" spans="1:9" x14ac:dyDescent="0.4">
      <c r="A95">
        <v>1894</v>
      </c>
      <c r="B95" t="s">
        <v>126</v>
      </c>
      <c r="C95" t="s">
        <v>77</v>
      </c>
      <c r="G95">
        <v>0</v>
      </c>
      <c r="I95">
        <v>0</v>
      </c>
    </row>
    <row r="96" spans="1:9" x14ac:dyDescent="0.4">
      <c r="A96">
        <v>1895</v>
      </c>
      <c r="B96" t="s">
        <v>126</v>
      </c>
      <c r="C96" t="s">
        <v>77</v>
      </c>
      <c r="E96">
        <v>1200</v>
      </c>
      <c r="G96">
        <v>1200</v>
      </c>
      <c r="I96">
        <v>1200</v>
      </c>
    </row>
    <row r="97" spans="1:9" x14ac:dyDescent="0.4">
      <c r="A97">
        <v>1896</v>
      </c>
      <c r="B97" t="s">
        <v>126</v>
      </c>
      <c r="C97" t="s">
        <v>77</v>
      </c>
      <c r="E97">
        <v>2500</v>
      </c>
      <c r="G97">
        <v>2500</v>
      </c>
      <c r="I97">
        <v>2500</v>
      </c>
    </row>
    <row r="98" spans="1:9" x14ac:dyDescent="0.4">
      <c r="A98">
        <v>1897</v>
      </c>
      <c r="B98" t="s">
        <v>126</v>
      </c>
      <c r="C98" t="s">
        <v>77</v>
      </c>
      <c r="G98">
        <v>0</v>
      </c>
      <c r="I98">
        <v>0</v>
      </c>
    </row>
    <row r="99" spans="1:9" x14ac:dyDescent="0.4">
      <c r="A99">
        <v>1898</v>
      </c>
      <c r="B99" t="s">
        <v>126</v>
      </c>
      <c r="C99" t="s">
        <v>77</v>
      </c>
      <c r="D99">
        <v>168</v>
      </c>
      <c r="G99">
        <v>168</v>
      </c>
      <c r="I99">
        <v>168</v>
      </c>
    </row>
    <row r="100" spans="1:9" x14ac:dyDescent="0.4">
      <c r="A100">
        <v>1899</v>
      </c>
      <c r="B100" t="s">
        <v>126</v>
      </c>
      <c r="C100" t="s">
        <v>77</v>
      </c>
      <c r="D100">
        <v>309</v>
      </c>
      <c r="E100">
        <v>16</v>
      </c>
      <c r="F100">
        <v>11</v>
      </c>
      <c r="G100">
        <v>336</v>
      </c>
      <c r="I100">
        <v>336</v>
      </c>
    </row>
    <row r="101" spans="1:9" x14ac:dyDescent="0.4">
      <c r="A101">
        <v>1900</v>
      </c>
      <c r="B101" t="s">
        <v>126</v>
      </c>
      <c r="C101" t="s">
        <v>77</v>
      </c>
      <c r="D101">
        <v>114</v>
      </c>
      <c r="G101">
        <v>114</v>
      </c>
      <c r="I101">
        <v>114</v>
      </c>
    </row>
    <row r="102" spans="1:9" x14ac:dyDescent="0.4">
      <c r="A102">
        <v>1901</v>
      </c>
      <c r="B102" t="s">
        <v>126</v>
      </c>
      <c r="C102" t="s">
        <v>77</v>
      </c>
      <c r="D102">
        <v>523</v>
      </c>
      <c r="G102">
        <v>523</v>
      </c>
      <c r="I102">
        <v>523</v>
      </c>
    </row>
    <row r="103" spans="1:9" x14ac:dyDescent="0.4">
      <c r="A103">
        <v>1902</v>
      </c>
      <c r="B103" t="s">
        <v>126</v>
      </c>
      <c r="C103" t="s">
        <v>77</v>
      </c>
      <c r="D103">
        <v>661</v>
      </c>
      <c r="G103">
        <v>661</v>
      </c>
      <c r="I103">
        <v>661</v>
      </c>
    </row>
    <row r="104" spans="1:9" x14ac:dyDescent="0.4">
      <c r="A104">
        <v>1903</v>
      </c>
      <c r="B104" t="s">
        <v>126</v>
      </c>
      <c r="C104" t="s">
        <v>77</v>
      </c>
      <c r="D104">
        <v>1604</v>
      </c>
      <c r="E104">
        <v>332</v>
      </c>
      <c r="F104">
        <v>319</v>
      </c>
      <c r="G104">
        <v>2255</v>
      </c>
      <c r="I104">
        <v>2255</v>
      </c>
    </row>
    <row r="105" spans="1:9" x14ac:dyDescent="0.4">
      <c r="A105">
        <v>1904</v>
      </c>
      <c r="B105" t="s">
        <v>126</v>
      </c>
      <c r="C105" t="s">
        <v>77</v>
      </c>
      <c r="D105">
        <v>1443</v>
      </c>
      <c r="G105">
        <v>1443</v>
      </c>
      <c r="I105">
        <v>1443</v>
      </c>
    </row>
    <row r="106" spans="1:9" x14ac:dyDescent="0.4">
      <c r="A106">
        <v>1905</v>
      </c>
      <c r="B106" t="s">
        <v>126</v>
      </c>
      <c r="C106" t="s">
        <v>77</v>
      </c>
      <c r="D106">
        <v>873</v>
      </c>
      <c r="G106">
        <v>873</v>
      </c>
      <c r="I106">
        <v>873</v>
      </c>
    </row>
    <row r="107" spans="1:9" x14ac:dyDescent="0.4">
      <c r="A107">
        <v>1906</v>
      </c>
      <c r="B107" t="s">
        <v>126</v>
      </c>
      <c r="C107" t="s">
        <v>77</v>
      </c>
      <c r="D107">
        <v>869</v>
      </c>
      <c r="G107">
        <v>869</v>
      </c>
      <c r="I107">
        <v>869</v>
      </c>
    </row>
    <row r="108" spans="1:9" x14ac:dyDescent="0.4">
      <c r="A108">
        <v>1907</v>
      </c>
      <c r="B108" t="s">
        <v>126</v>
      </c>
      <c r="C108" t="s">
        <v>77</v>
      </c>
      <c r="D108">
        <v>608</v>
      </c>
      <c r="F108">
        <v>2</v>
      </c>
      <c r="G108">
        <v>610</v>
      </c>
      <c r="I108">
        <v>610</v>
      </c>
    </row>
    <row r="109" spans="1:9" x14ac:dyDescent="0.4">
      <c r="A109">
        <v>1908</v>
      </c>
      <c r="B109" t="s">
        <v>126</v>
      </c>
      <c r="C109" t="s">
        <v>77</v>
      </c>
      <c r="D109">
        <v>476</v>
      </c>
      <c r="E109">
        <v>116</v>
      </c>
      <c r="F109">
        <v>36</v>
      </c>
      <c r="G109">
        <v>628</v>
      </c>
      <c r="I109">
        <v>628</v>
      </c>
    </row>
    <row r="110" spans="1:9" x14ac:dyDescent="0.4">
      <c r="A110">
        <v>1909</v>
      </c>
      <c r="B110" t="s">
        <v>126</v>
      </c>
      <c r="C110" t="s">
        <v>77</v>
      </c>
      <c r="E110">
        <v>6</v>
      </c>
      <c r="G110">
        <v>6</v>
      </c>
      <c r="I110">
        <v>6</v>
      </c>
    </row>
    <row r="111" spans="1:9" x14ac:dyDescent="0.4">
      <c r="A111">
        <v>1910</v>
      </c>
      <c r="B111" t="s">
        <v>126</v>
      </c>
      <c r="C111" t="s">
        <v>77</v>
      </c>
      <c r="E111">
        <v>9</v>
      </c>
      <c r="G111">
        <v>9</v>
      </c>
      <c r="I111">
        <v>9</v>
      </c>
    </row>
    <row r="112" spans="1:9" x14ac:dyDescent="0.4">
      <c r="A112">
        <v>1911</v>
      </c>
      <c r="B112" t="s">
        <v>126</v>
      </c>
      <c r="C112" t="s">
        <v>77</v>
      </c>
      <c r="D112">
        <v>6</v>
      </c>
      <c r="E112">
        <v>10</v>
      </c>
      <c r="G112">
        <v>16</v>
      </c>
      <c r="I112">
        <v>16</v>
      </c>
    </row>
    <row r="113" spans="1:9" x14ac:dyDescent="0.4">
      <c r="A113">
        <v>1912</v>
      </c>
      <c r="B113" t="s">
        <v>126</v>
      </c>
      <c r="C113" t="s">
        <v>77</v>
      </c>
      <c r="D113">
        <v>3</v>
      </c>
      <c r="E113">
        <v>1</v>
      </c>
      <c r="G113">
        <v>4</v>
      </c>
      <c r="I113">
        <v>4</v>
      </c>
    </row>
    <row r="114" spans="1:9" x14ac:dyDescent="0.4">
      <c r="A114">
        <v>1913</v>
      </c>
      <c r="B114" t="s">
        <v>126</v>
      </c>
      <c r="C114" t="s">
        <v>77</v>
      </c>
      <c r="D114">
        <v>10</v>
      </c>
      <c r="E114">
        <v>8</v>
      </c>
      <c r="F114">
        <v>40</v>
      </c>
      <c r="G114">
        <v>58</v>
      </c>
      <c r="I114">
        <v>58</v>
      </c>
    </row>
    <row r="115" spans="1:9" x14ac:dyDescent="0.4">
      <c r="A115">
        <v>1914</v>
      </c>
      <c r="B115" t="s">
        <v>126</v>
      </c>
      <c r="C115" t="s">
        <v>77</v>
      </c>
      <c r="D115">
        <v>12</v>
      </c>
      <c r="F115">
        <v>27</v>
      </c>
      <c r="G115">
        <v>39</v>
      </c>
      <c r="I115">
        <v>39</v>
      </c>
    </row>
    <row r="116" spans="1:9" x14ac:dyDescent="0.4">
      <c r="A116">
        <v>1915</v>
      </c>
      <c r="B116" t="s">
        <v>126</v>
      </c>
      <c r="C116" t="s">
        <v>77</v>
      </c>
      <c r="D116">
        <v>27</v>
      </c>
      <c r="E116">
        <v>4</v>
      </c>
      <c r="F116">
        <v>69</v>
      </c>
      <c r="G116">
        <v>100</v>
      </c>
      <c r="I116">
        <v>100</v>
      </c>
    </row>
    <row r="117" spans="1:9" x14ac:dyDescent="0.4">
      <c r="A117">
        <v>1916</v>
      </c>
      <c r="B117" t="s">
        <v>126</v>
      </c>
      <c r="C117" t="s">
        <v>77</v>
      </c>
      <c r="D117">
        <v>29</v>
      </c>
      <c r="E117">
        <v>16</v>
      </c>
      <c r="F117">
        <v>101</v>
      </c>
      <c r="G117">
        <v>146</v>
      </c>
      <c r="I117">
        <v>146</v>
      </c>
    </row>
    <row r="118" spans="1:9" x14ac:dyDescent="0.4">
      <c r="A118">
        <v>1917</v>
      </c>
      <c r="B118" t="s">
        <v>126</v>
      </c>
      <c r="C118" t="s">
        <v>77</v>
      </c>
      <c r="E118">
        <v>15</v>
      </c>
      <c r="F118">
        <v>170</v>
      </c>
      <c r="G118">
        <v>185</v>
      </c>
      <c r="I118">
        <v>185</v>
      </c>
    </row>
    <row r="119" spans="1:9" x14ac:dyDescent="0.4">
      <c r="A119">
        <v>1918</v>
      </c>
      <c r="B119" t="s">
        <v>126</v>
      </c>
      <c r="C119" t="s">
        <v>77</v>
      </c>
      <c r="D119">
        <v>3</v>
      </c>
      <c r="E119">
        <v>100</v>
      </c>
      <c r="F119">
        <v>99</v>
      </c>
      <c r="G119">
        <v>202</v>
      </c>
      <c r="I119">
        <v>202</v>
      </c>
    </row>
    <row r="120" spans="1:9" x14ac:dyDescent="0.4">
      <c r="A120">
        <v>1919</v>
      </c>
      <c r="B120" t="s">
        <v>126</v>
      </c>
      <c r="C120" t="s">
        <v>77</v>
      </c>
      <c r="D120">
        <v>33</v>
      </c>
      <c r="E120">
        <v>28</v>
      </c>
      <c r="F120">
        <v>13</v>
      </c>
      <c r="G120">
        <v>74</v>
      </c>
      <c r="I120">
        <v>74</v>
      </c>
    </row>
    <row r="121" spans="1:9" x14ac:dyDescent="0.4">
      <c r="A121">
        <v>1920</v>
      </c>
      <c r="B121" t="s">
        <v>126</v>
      </c>
      <c r="C121" t="s">
        <v>77</v>
      </c>
      <c r="D121">
        <v>23</v>
      </c>
      <c r="E121">
        <v>59</v>
      </c>
      <c r="F121">
        <v>24</v>
      </c>
      <c r="G121">
        <v>106</v>
      </c>
      <c r="I121">
        <v>106</v>
      </c>
    </row>
    <row r="122" spans="1:9" x14ac:dyDescent="0.4">
      <c r="A122">
        <v>1921</v>
      </c>
      <c r="B122" t="s">
        <v>126</v>
      </c>
      <c r="C122" t="s">
        <v>77</v>
      </c>
      <c r="D122">
        <v>18</v>
      </c>
      <c r="E122">
        <v>3</v>
      </c>
      <c r="F122">
        <v>59</v>
      </c>
      <c r="G122">
        <v>80</v>
      </c>
      <c r="I122">
        <v>80</v>
      </c>
    </row>
    <row r="123" spans="1:9" x14ac:dyDescent="0.4">
      <c r="A123">
        <v>1922</v>
      </c>
      <c r="B123" t="s">
        <v>126</v>
      </c>
      <c r="C123" t="s">
        <v>77</v>
      </c>
      <c r="D123">
        <v>30</v>
      </c>
      <c r="E123">
        <v>1</v>
      </c>
      <c r="F123">
        <v>131</v>
      </c>
      <c r="G123">
        <v>162</v>
      </c>
      <c r="I123">
        <v>162</v>
      </c>
    </row>
    <row r="124" spans="1:9" x14ac:dyDescent="0.4">
      <c r="A124">
        <v>1923</v>
      </c>
      <c r="B124" t="s">
        <v>126</v>
      </c>
      <c r="C124" t="s">
        <v>77</v>
      </c>
      <c r="D124">
        <v>27</v>
      </c>
      <c r="E124">
        <v>2</v>
      </c>
      <c r="F124">
        <v>69</v>
      </c>
      <c r="G124">
        <v>98</v>
      </c>
      <c r="I124">
        <v>98</v>
      </c>
    </row>
    <row r="125" spans="1:9" x14ac:dyDescent="0.4">
      <c r="A125">
        <v>1924</v>
      </c>
      <c r="B125" t="s">
        <v>126</v>
      </c>
      <c r="C125" t="s">
        <v>77</v>
      </c>
      <c r="D125">
        <v>10</v>
      </c>
      <c r="E125">
        <v>4</v>
      </c>
      <c r="F125">
        <v>67</v>
      </c>
      <c r="G125">
        <v>81</v>
      </c>
      <c r="I125">
        <v>81</v>
      </c>
    </row>
    <row r="126" spans="1:9" x14ac:dyDescent="0.4">
      <c r="A126">
        <v>1925</v>
      </c>
      <c r="B126" t="s">
        <v>126</v>
      </c>
      <c r="C126" t="s">
        <v>77</v>
      </c>
      <c r="D126">
        <v>40</v>
      </c>
      <c r="E126">
        <v>15</v>
      </c>
      <c r="G126">
        <v>55</v>
      </c>
      <c r="I126">
        <v>55</v>
      </c>
    </row>
    <row r="127" spans="1:9" x14ac:dyDescent="0.4">
      <c r="A127">
        <v>1926</v>
      </c>
      <c r="B127" t="s">
        <v>126</v>
      </c>
      <c r="C127" t="s">
        <v>77</v>
      </c>
      <c r="D127">
        <v>153</v>
      </c>
      <c r="E127">
        <v>21</v>
      </c>
      <c r="F127">
        <v>440</v>
      </c>
      <c r="G127">
        <v>614</v>
      </c>
      <c r="I127">
        <v>614</v>
      </c>
    </row>
    <row r="128" spans="1:9" x14ac:dyDescent="0.4">
      <c r="A128">
        <v>1927</v>
      </c>
      <c r="B128" t="s">
        <v>126</v>
      </c>
      <c r="C128" t="s">
        <v>77</v>
      </c>
      <c r="D128">
        <v>396</v>
      </c>
      <c r="E128">
        <v>69</v>
      </c>
      <c r="F128">
        <v>413</v>
      </c>
      <c r="G128">
        <v>878</v>
      </c>
      <c r="I128">
        <v>878</v>
      </c>
    </row>
    <row r="129" spans="1:9" x14ac:dyDescent="0.4">
      <c r="A129">
        <v>1928</v>
      </c>
      <c r="B129" t="s">
        <v>126</v>
      </c>
      <c r="C129" t="s">
        <v>77</v>
      </c>
      <c r="D129">
        <v>189</v>
      </c>
      <c r="E129">
        <v>31</v>
      </c>
      <c r="F129">
        <v>314</v>
      </c>
      <c r="G129">
        <v>534</v>
      </c>
      <c r="I129">
        <v>534</v>
      </c>
    </row>
    <row r="130" spans="1:9" x14ac:dyDescent="0.4">
      <c r="A130">
        <v>1929</v>
      </c>
      <c r="B130" t="s">
        <v>126</v>
      </c>
      <c r="C130" t="s">
        <v>77</v>
      </c>
      <c r="D130">
        <v>151</v>
      </c>
      <c r="E130">
        <v>425</v>
      </c>
      <c r="G130">
        <v>576</v>
      </c>
      <c r="I130">
        <v>576</v>
      </c>
    </row>
    <row r="131" spans="1:9" x14ac:dyDescent="0.4">
      <c r="A131">
        <v>1930</v>
      </c>
      <c r="B131" t="s">
        <v>126</v>
      </c>
      <c r="C131" t="s">
        <v>77</v>
      </c>
      <c r="D131">
        <v>116</v>
      </c>
      <c r="E131">
        <v>408</v>
      </c>
      <c r="F131">
        <v>0</v>
      </c>
      <c r="G131">
        <v>524</v>
      </c>
      <c r="I131">
        <v>524</v>
      </c>
    </row>
    <row r="132" spans="1:9" x14ac:dyDescent="0.4">
      <c r="A132">
        <v>1931</v>
      </c>
      <c r="B132" t="s">
        <v>126</v>
      </c>
      <c r="C132" t="s">
        <v>77</v>
      </c>
      <c r="D132">
        <v>73</v>
      </c>
      <c r="E132">
        <v>600</v>
      </c>
      <c r="F132">
        <v>0</v>
      </c>
      <c r="G132">
        <v>673</v>
      </c>
      <c r="I132">
        <v>673</v>
      </c>
    </row>
    <row r="133" spans="1:9" x14ac:dyDescent="0.4">
      <c r="A133">
        <v>1932</v>
      </c>
      <c r="B133" t="s">
        <v>126</v>
      </c>
      <c r="C133" t="s">
        <v>77</v>
      </c>
      <c r="D133">
        <v>116</v>
      </c>
      <c r="E133">
        <v>287</v>
      </c>
      <c r="G133">
        <v>403</v>
      </c>
      <c r="I133">
        <v>403</v>
      </c>
    </row>
    <row r="134" spans="1:9" x14ac:dyDescent="0.4">
      <c r="A134">
        <v>1933</v>
      </c>
      <c r="B134" t="s">
        <v>126</v>
      </c>
      <c r="C134" t="s">
        <v>77</v>
      </c>
      <c r="D134">
        <v>133</v>
      </c>
      <c r="E134">
        <v>300</v>
      </c>
      <c r="F134">
        <v>91</v>
      </c>
      <c r="G134">
        <v>524</v>
      </c>
      <c r="I134">
        <v>524</v>
      </c>
    </row>
    <row r="135" spans="1:9" x14ac:dyDescent="0.4">
      <c r="A135">
        <v>1934</v>
      </c>
      <c r="B135" t="s">
        <v>126</v>
      </c>
      <c r="C135" t="s">
        <v>77</v>
      </c>
      <c r="D135">
        <v>220</v>
      </c>
      <c r="E135">
        <v>259</v>
      </c>
      <c r="F135">
        <v>41</v>
      </c>
      <c r="G135">
        <v>520</v>
      </c>
      <c r="I135">
        <v>520</v>
      </c>
    </row>
    <row r="136" spans="1:9" x14ac:dyDescent="0.4">
      <c r="A136">
        <v>1935</v>
      </c>
      <c r="B136" t="s">
        <v>126</v>
      </c>
      <c r="C136" t="s">
        <v>77</v>
      </c>
      <c r="D136">
        <v>190</v>
      </c>
      <c r="E136">
        <v>213</v>
      </c>
      <c r="F136">
        <v>70</v>
      </c>
      <c r="G136">
        <v>473</v>
      </c>
      <c r="I136">
        <v>473</v>
      </c>
    </row>
    <row r="137" spans="1:9" x14ac:dyDescent="0.4">
      <c r="A137">
        <v>1936</v>
      </c>
      <c r="B137" t="s">
        <v>126</v>
      </c>
      <c r="C137" t="s">
        <v>77</v>
      </c>
      <c r="D137">
        <v>163</v>
      </c>
      <c r="E137">
        <v>168</v>
      </c>
      <c r="F137">
        <v>25</v>
      </c>
      <c r="G137">
        <v>356</v>
      </c>
      <c r="I137">
        <v>356</v>
      </c>
    </row>
    <row r="138" spans="1:9" x14ac:dyDescent="0.4">
      <c r="A138">
        <v>1937</v>
      </c>
      <c r="B138" t="s">
        <v>126</v>
      </c>
      <c r="C138" t="s">
        <v>77</v>
      </c>
      <c r="D138">
        <v>61</v>
      </c>
      <c r="E138">
        <v>157</v>
      </c>
      <c r="F138">
        <v>56</v>
      </c>
      <c r="G138">
        <v>274</v>
      </c>
      <c r="I138">
        <v>274</v>
      </c>
    </row>
    <row r="139" spans="1:9" x14ac:dyDescent="0.4">
      <c r="A139">
        <v>1938</v>
      </c>
      <c r="B139" t="s">
        <v>126</v>
      </c>
      <c r="C139" t="s">
        <v>77</v>
      </c>
      <c r="D139">
        <v>47</v>
      </c>
      <c r="E139">
        <v>145</v>
      </c>
      <c r="F139">
        <v>64</v>
      </c>
      <c r="G139">
        <v>256</v>
      </c>
      <c r="I139">
        <v>256</v>
      </c>
    </row>
    <row r="140" spans="1:9" x14ac:dyDescent="0.4">
      <c r="A140">
        <v>1939</v>
      </c>
      <c r="B140" t="s">
        <v>126</v>
      </c>
      <c r="C140" t="s">
        <v>77</v>
      </c>
      <c r="D140">
        <v>28</v>
      </c>
      <c r="E140">
        <v>164</v>
      </c>
      <c r="F140">
        <v>48</v>
      </c>
      <c r="G140">
        <v>240</v>
      </c>
      <c r="I140">
        <v>240</v>
      </c>
    </row>
    <row r="141" spans="1:9" x14ac:dyDescent="0.4">
      <c r="A141">
        <v>1940</v>
      </c>
      <c r="B141" t="s">
        <v>126</v>
      </c>
      <c r="C141" t="s">
        <v>77</v>
      </c>
      <c r="D141">
        <v>68</v>
      </c>
      <c r="E141">
        <v>464</v>
      </c>
      <c r="F141">
        <v>83</v>
      </c>
      <c r="G141">
        <v>615</v>
      </c>
      <c r="I141">
        <v>615</v>
      </c>
    </row>
    <row r="142" spans="1:9" x14ac:dyDescent="0.4">
      <c r="A142">
        <v>1941</v>
      </c>
      <c r="B142" t="s">
        <v>126</v>
      </c>
      <c r="C142" t="s">
        <v>77</v>
      </c>
      <c r="D142">
        <v>42</v>
      </c>
      <c r="E142">
        <v>369</v>
      </c>
      <c r="F142">
        <v>106</v>
      </c>
      <c r="G142">
        <v>517</v>
      </c>
      <c r="H142">
        <v>81</v>
      </c>
      <c r="I142">
        <v>598</v>
      </c>
    </row>
    <row r="143" spans="1:9" x14ac:dyDescent="0.4">
      <c r="A143">
        <v>1942</v>
      </c>
      <c r="B143" t="s">
        <v>126</v>
      </c>
      <c r="C143" t="s">
        <v>77</v>
      </c>
      <c r="D143">
        <v>33</v>
      </c>
      <c r="E143">
        <v>323</v>
      </c>
      <c r="F143">
        <v>145</v>
      </c>
      <c r="G143">
        <v>501</v>
      </c>
      <c r="H143">
        <v>11</v>
      </c>
      <c r="I143">
        <v>512</v>
      </c>
    </row>
    <row r="144" spans="1:9" x14ac:dyDescent="0.4">
      <c r="A144">
        <v>1943</v>
      </c>
      <c r="B144" t="s">
        <v>126</v>
      </c>
      <c r="C144" t="s">
        <v>77</v>
      </c>
      <c r="D144">
        <v>36</v>
      </c>
      <c r="E144">
        <v>190</v>
      </c>
      <c r="F144">
        <v>209</v>
      </c>
      <c r="G144">
        <v>435</v>
      </c>
      <c r="H144">
        <v>48</v>
      </c>
      <c r="I144">
        <v>483</v>
      </c>
    </row>
    <row r="145" spans="1:9" x14ac:dyDescent="0.4">
      <c r="A145">
        <v>1944</v>
      </c>
      <c r="B145" t="s">
        <v>126</v>
      </c>
      <c r="C145" t="s">
        <v>77</v>
      </c>
      <c r="D145">
        <v>32</v>
      </c>
      <c r="E145">
        <v>161</v>
      </c>
      <c r="F145">
        <v>176</v>
      </c>
      <c r="G145">
        <v>369</v>
      </c>
      <c r="H145">
        <v>53</v>
      </c>
      <c r="I145">
        <v>422</v>
      </c>
    </row>
    <row r="146" spans="1:9" x14ac:dyDescent="0.4">
      <c r="A146">
        <v>1945</v>
      </c>
      <c r="B146" t="s">
        <v>126</v>
      </c>
      <c r="C146" t="s">
        <v>77</v>
      </c>
      <c r="D146">
        <v>24</v>
      </c>
      <c r="E146">
        <v>111</v>
      </c>
      <c r="F146">
        <v>121</v>
      </c>
      <c r="G146">
        <v>256</v>
      </c>
      <c r="H146">
        <v>57</v>
      </c>
      <c r="I146">
        <v>313</v>
      </c>
    </row>
    <row r="147" spans="1:9" x14ac:dyDescent="0.4">
      <c r="A147">
        <v>1946</v>
      </c>
      <c r="B147" t="s">
        <v>126</v>
      </c>
      <c r="C147" t="s">
        <v>77</v>
      </c>
      <c r="D147">
        <v>12</v>
      </c>
      <c r="E147">
        <v>338</v>
      </c>
      <c r="F147">
        <v>6</v>
      </c>
      <c r="G147">
        <v>356</v>
      </c>
      <c r="H147">
        <v>33</v>
      </c>
      <c r="I147">
        <v>389</v>
      </c>
    </row>
    <row r="148" spans="1:9" x14ac:dyDescent="0.4">
      <c r="A148">
        <v>1947</v>
      </c>
      <c r="B148" t="s">
        <v>126</v>
      </c>
      <c r="C148" t="s">
        <v>77</v>
      </c>
      <c r="D148">
        <v>12</v>
      </c>
      <c r="E148">
        <v>117</v>
      </c>
      <c r="F148">
        <v>20</v>
      </c>
      <c r="G148">
        <v>149</v>
      </c>
      <c r="H148">
        <v>33</v>
      </c>
      <c r="I148">
        <v>182</v>
      </c>
    </row>
    <row r="149" spans="1:9" x14ac:dyDescent="0.4">
      <c r="A149">
        <v>1948</v>
      </c>
      <c r="B149" t="s">
        <v>126</v>
      </c>
      <c r="C149" t="s">
        <v>77</v>
      </c>
      <c r="D149">
        <v>15</v>
      </c>
      <c r="E149">
        <v>164</v>
      </c>
      <c r="F149">
        <v>31</v>
      </c>
      <c r="G149">
        <v>210</v>
      </c>
      <c r="H149">
        <v>30</v>
      </c>
      <c r="I149">
        <v>240</v>
      </c>
    </row>
    <row r="150" spans="1:9" x14ac:dyDescent="0.4">
      <c r="A150">
        <v>1949</v>
      </c>
      <c r="B150" t="s">
        <v>126</v>
      </c>
      <c r="C150" t="s">
        <v>77</v>
      </c>
      <c r="D150">
        <v>17</v>
      </c>
      <c r="E150">
        <v>92</v>
      </c>
      <c r="F150">
        <v>54</v>
      </c>
      <c r="G150">
        <v>163</v>
      </c>
      <c r="H150">
        <v>12</v>
      </c>
      <c r="I150">
        <v>175</v>
      </c>
    </row>
    <row r="151" spans="1:9" x14ac:dyDescent="0.4">
      <c r="A151">
        <v>1950</v>
      </c>
      <c r="B151" t="s">
        <v>126</v>
      </c>
      <c r="C151" t="s">
        <v>77</v>
      </c>
      <c r="D151">
        <v>15</v>
      </c>
      <c r="E151">
        <v>7</v>
      </c>
      <c r="F151">
        <v>7</v>
      </c>
      <c r="G151">
        <v>29</v>
      </c>
      <c r="H151">
        <v>29</v>
      </c>
      <c r="I151">
        <v>58</v>
      </c>
    </row>
    <row r="152" spans="1:9" x14ac:dyDescent="0.4">
      <c r="A152">
        <v>1951</v>
      </c>
      <c r="B152" t="s">
        <v>126</v>
      </c>
      <c r="C152" t="s">
        <v>77</v>
      </c>
      <c r="D152">
        <v>68</v>
      </c>
      <c r="E152">
        <v>6</v>
      </c>
      <c r="F152">
        <v>0</v>
      </c>
      <c r="G152">
        <v>74</v>
      </c>
      <c r="H152">
        <v>45</v>
      </c>
      <c r="I152">
        <v>119</v>
      </c>
    </row>
    <row r="153" spans="1:9" x14ac:dyDescent="0.4">
      <c r="A153">
        <v>1952</v>
      </c>
      <c r="B153" t="s">
        <v>126</v>
      </c>
      <c r="C153" t="s">
        <v>77</v>
      </c>
      <c r="D153">
        <v>73</v>
      </c>
      <c r="E153">
        <v>18</v>
      </c>
      <c r="G153">
        <v>91</v>
      </c>
      <c r="H153">
        <v>94</v>
      </c>
      <c r="I153">
        <v>185</v>
      </c>
    </row>
    <row r="154" spans="1:9" x14ac:dyDescent="0.4">
      <c r="A154">
        <v>1953</v>
      </c>
      <c r="B154" t="s">
        <v>126</v>
      </c>
      <c r="C154" t="s">
        <v>77</v>
      </c>
      <c r="D154">
        <v>25</v>
      </c>
      <c r="E154">
        <v>37</v>
      </c>
      <c r="F154">
        <v>7</v>
      </c>
      <c r="G154">
        <v>69</v>
      </c>
      <c r="H154">
        <v>88</v>
      </c>
      <c r="I154">
        <v>157</v>
      </c>
    </row>
    <row r="155" spans="1:9" x14ac:dyDescent="0.4">
      <c r="A155">
        <v>1954</v>
      </c>
      <c r="B155" t="s">
        <v>126</v>
      </c>
      <c r="C155" t="s">
        <v>77</v>
      </c>
      <c r="D155">
        <v>91</v>
      </c>
      <c r="E155">
        <v>73</v>
      </c>
      <c r="F155">
        <v>18</v>
      </c>
      <c r="G155">
        <v>182</v>
      </c>
      <c r="H155">
        <v>91</v>
      </c>
      <c r="I155">
        <v>273</v>
      </c>
    </row>
    <row r="156" spans="1:9" x14ac:dyDescent="0.4">
      <c r="A156">
        <v>1955</v>
      </c>
      <c r="B156" t="s">
        <v>126</v>
      </c>
      <c r="C156" t="s">
        <v>77</v>
      </c>
      <c r="D156">
        <v>50</v>
      </c>
      <c r="E156">
        <v>94</v>
      </c>
      <c r="F156">
        <v>10</v>
      </c>
      <c r="G156">
        <v>154</v>
      </c>
      <c r="H156">
        <v>312</v>
      </c>
      <c r="I156">
        <v>466</v>
      </c>
    </row>
    <row r="157" spans="1:9" x14ac:dyDescent="0.4">
      <c r="A157">
        <v>1956</v>
      </c>
      <c r="B157" t="s">
        <v>126</v>
      </c>
      <c r="C157" t="s">
        <v>77</v>
      </c>
      <c r="D157">
        <v>88</v>
      </c>
      <c r="E157">
        <v>115</v>
      </c>
      <c r="F157">
        <v>13</v>
      </c>
      <c r="G157">
        <v>216</v>
      </c>
      <c r="H157">
        <v>112</v>
      </c>
      <c r="I157">
        <v>328</v>
      </c>
    </row>
    <row r="158" spans="1:9" x14ac:dyDescent="0.4">
      <c r="A158">
        <v>1957</v>
      </c>
      <c r="B158" t="s">
        <v>126</v>
      </c>
      <c r="C158" t="s">
        <v>77</v>
      </c>
      <c r="D158">
        <v>68</v>
      </c>
      <c r="E158">
        <v>170</v>
      </c>
      <c r="F158">
        <v>28</v>
      </c>
      <c r="G158">
        <v>266</v>
      </c>
      <c r="H158">
        <v>148</v>
      </c>
      <c r="I158">
        <v>414</v>
      </c>
    </row>
    <row r="159" spans="1:9" x14ac:dyDescent="0.4">
      <c r="A159">
        <v>1958</v>
      </c>
      <c r="B159" t="s">
        <v>126</v>
      </c>
      <c r="C159" t="s">
        <v>77</v>
      </c>
      <c r="D159">
        <v>560</v>
      </c>
      <c r="E159">
        <v>545</v>
      </c>
      <c r="F159">
        <v>77</v>
      </c>
      <c r="G159">
        <v>1182</v>
      </c>
      <c r="H159">
        <v>125</v>
      </c>
      <c r="I159">
        <v>1307</v>
      </c>
    </row>
    <row r="160" spans="1:9" x14ac:dyDescent="0.4">
      <c r="A160">
        <v>1959</v>
      </c>
      <c r="B160" t="s">
        <v>126</v>
      </c>
      <c r="C160" t="s">
        <v>77</v>
      </c>
      <c r="D160">
        <v>334</v>
      </c>
      <c r="E160">
        <v>783</v>
      </c>
      <c r="F160">
        <v>147</v>
      </c>
      <c r="G160">
        <v>1264</v>
      </c>
      <c r="H160">
        <v>117</v>
      </c>
      <c r="I160">
        <v>1381</v>
      </c>
    </row>
    <row r="161" spans="1:10" x14ac:dyDescent="0.4">
      <c r="A161">
        <v>1960</v>
      </c>
      <c r="B161" t="s">
        <v>126</v>
      </c>
      <c r="C161" t="s">
        <v>77</v>
      </c>
      <c r="D161">
        <v>470</v>
      </c>
      <c r="E161">
        <v>690</v>
      </c>
      <c r="F161">
        <v>98</v>
      </c>
      <c r="G161">
        <v>1258</v>
      </c>
      <c r="H161">
        <v>103</v>
      </c>
      <c r="I161">
        <v>1361</v>
      </c>
    </row>
    <row r="162" spans="1:10" x14ac:dyDescent="0.4">
      <c r="A162">
        <v>1961</v>
      </c>
      <c r="B162" t="s">
        <v>126</v>
      </c>
      <c r="C162" t="s">
        <v>77</v>
      </c>
      <c r="D162">
        <v>408</v>
      </c>
      <c r="E162">
        <v>674</v>
      </c>
      <c r="F162">
        <v>104</v>
      </c>
      <c r="G162">
        <v>1186</v>
      </c>
      <c r="H162">
        <v>81</v>
      </c>
      <c r="I162">
        <v>1267</v>
      </c>
    </row>
    <row r="163" spans="1:10" x14ac:dyDescent="0.4">
      <c r="A163">
        <v>1962</v>
      </c>
      <c r="B163" t="s">
        <v>126</v>
      </c>
      <c r="C163" t="s">
        <v>77</v>
      </c>
      <c r="D163">
        <v>313</v>
      </c>
      <c r="E163">
        <v>700</v>
      </c>
      <c r="F163">
        <v>94</v>
      </c>
      <c r="G163">
        <v>1107</v>
      </c>
      <c r="H163">
        <v>69</v>
      </c>
      <c r="I163">
        <v>1176</v>
      </c>
    </row>
    <row r="164" spans="1:10" x14ac:dyDescent="0.4">
      <c r="A164">
        <v>1963</v>
      </c>
      <c r="B164" t="s">
        <v>126</v>
      </c>
      <c r="C164" t="s">
        <v>77</v>
      </c>
      <c r="D164">
        <v>587</v>
      </c>
      <c r="E164">
        <v>846</v>
      </c>
      <c r="F164">
        <v>156</v>
      </c>
      <c r="G164">
        <v>1589</v>
      </c>
      <c r="H164">
        <v>81</v>
      </c>
      <c r="I164">
        <v>1670</v>
      </c>
      <c r="J164" t="s">
        <v>128</v>
      </c>
    </row>
    <row r="165" spans="1:10" x14ac:dyDescent="0.4">
      <c r="A165">
        <v>1964</v>
      </c>
      <c r="B165" t="s">
        <v>126</v>
      </c>
      <c r="C165" t="s">
        <v>77</v>
      </c>
      <c r="D165">
        <v>397</v>
      </c>
      <c r="E165">
        <v>343</v>
      </c>
      <c r="F165">
        <v>50</v>
      </c>
      <c r="G165">
        <v>790</v>
      </c>
      <c r="H165">
        <v>42</v>
      </c>
      <c r="I165">
        <v>832</v>
      </c>
    </row>
    <row r="166" spans="1:10" x14ac:dyDescent="0.4">
      <c r="A166">
        <v>1965</v>
      </c>
      <c r="B166" t="s">
        <v>126</v>
      </c>
      <c r="C166" t="s">
        <v>77</v>
      </c>
      <c r="D166">
        <v>1185</v>
      </c>
      <c r="E166">
        <v>834</v>
      </c>
      <c r="F166">
        <v>114</v>
      </c>
      <c r="G166">
        <v>2133</v>
      </c>
      <c r="H166">
        <v>63</v>
      </c>
      <c r="I166">
        <v>2196</v>
      </c>
    </row>
    <row r="167" spans="1:10" x14ac:dyDescent="0.4">
      <c r="A167">
        <v>1966</v>
      </c>
      <c r="B167" t="s">
        <v>126</v>
      </c>
      <c r="C167" t="s">
        <v>77</v>
      </c>
      <c r="D167">
        <v>782</v>
      </c>
      <c r="E167">
        <v>930</v>
      </c>
      <c r="F167">
        <v>244</v>
      </c>
      <c r="G167">
        <v>1956</v>
      </c>
      <c r="H167">
        <v>12</v>
      </c>
      <c r="I167">
        <v>1968</v>
      </c>
    </row>
    <row r="168" spans="1:10" x14ac:dyDescent="0.4">
      <c r="A168">
        <v>1967</v>
      </c>
      <c r="B168" t="s">
        <v>126</v>
      </c>
      <c r="C168" t="s">
        <v>77</v>
      </c>
      <c r="D168">
        <v>707</v>
      </c>
      <c r="E168">
        <v>910</v>
      </c>
      <c r="F168">
        <v>251</v>
      </c>
      <c r="G168">
        <v>1868</v>
      </c>
      <c r="H168">
        <v>8</v>
      </c>
      <c r="I168">
        <v>1876</v>
      </c>
    </row>
    <row r="169" spans="1:10" x14ac:dyDescent="0.4">
      <c r="A169">
        <v>1968</v>
      </c>
      <c r="B169" t="s">
        <v>126</v>
      </c>
      <c r="C169" t="s">
        <v>77</v>
      </c>
      <c r="D169">
        <v>97</v>
      </c>
      <c r="E169">
        <v>564</v>
      </c>
      <c r="F169">
        <v>179</v>
      </c>
      <c r="G169">
        <v>840</v>
      </c>
      <c r="H169">
        <v>5</v>
      </c>
      <c r="I169">
        <v>845</v>
      </c>
    </row>
    <row r="170" spans="1:10" x14ac:dyDescent="0.4">
      <c r="A170">
        <v>1969</v>
      </c>
      <c r="B170" t="s">
        <v>126</v>
      </c>
      <c r="C170" t="s">
        <v>77</v>
      </c>
      <c r="D170">
        <v>530</v>
      </c>
      <c r="E170">
        <v>392</v>
      </c>
      <c r="F170">
        <v>63</v>
      </c>
      <c r="G170">
        <v>985</v>
      </c>
      <c r="H170">
        <v>8</v>
      </c>
      <c r="I170">
        <v>993</v>
      </c>
    </row>
    <row r="171" spans="1:10" x14ac:dyDescent="0.4">
      <c r="A171">
        <v>1970</v>
      </c>
      <c r="B171" t="s">
        <v>126</v>
      </c>
      <c r="C171" t="s">
        <v>77</v>
      </c>
      <c r="D171">
        <v>634</v>
      </c>
      <c r="E171">
        <v>646</v>
      </c>
      <c r="F171">
        <v>39</v>
      </c>
      <c r="G171">
        <v>1319</v>
      </c>
      <c r="H171">
        <v>4</v>
      </c>
      <c r="I171">
        <v>1323</v>
      </c>
      <c r="J171" t="s">
        <v>134</v>
      </c>
    </row>
    <row r="172" spans="1:10" x14ac:dyDescent="0.4">
      <c r="A172">
        <v>1971</v>
      </c>
      <c r="B172" t="s">
        <v>126</v>
      </c>
      <c r="C172" t="s">
        <v>77</v>
      </c>
      <c r="D172">
        <v>1165</v>
      </c>
      <c r="E172">
        <v>586</v>
      </c>
      <c r="F172">
        <v>60</v>
      </c>
      <c r="G172">
        <v>1811</v>
      </c>
      <c r="H172">
        <v>52</v>
      </c>
      <c r="I172">
        <v>1863</v>
      </c>
      <c r="J172" t="s">
        <v>135</v>
      </c>
    </row>
    <row r="173" spans="1:10" x14ac:dyDescent="0.4">
      <c r="A173">
        <v>1972</v>
      </c>
      <c r="B173" t="s">
        <v>126</v>
      </c>
      <c r="C173" t="s">
        <v>77</v>
      </c>
      <c r="D173">
        <v>950</v>
      </c>
      <c r="E173">
        <v>398</v>
      </c>
      <c r="F173">
        <v>46</v>
      </c>
      <c r="G173">
        <v>1394</v>
      </c>
      <c r="H173">
        <v>43</v>
      </c>
      <c r="I173">
        <v>1437</v>
      </c>
    </row>
    <row r="174" spans="1:10" x14ac:dyDescent="0.4">
      <c r="A174">
        <v>1973</v>
      </c>
      <c r="B174" t="s">
        <v>126</v>
      </c>
      <c r="C174" t="s">
        <v>77</v>
      </c>
      <c r="D174">
        <v>937</v>
      </c>
      <c r="E174">
        <v>454</v>
      </c>
      <c r="F174">
        <v>35</v>
      </c>
      <c r="G174">
        <v>1426</v>
      </c>
      <c r="H174">
        <v>149</v>
      </c>
      <c r="I174">
        <v>1575</v>
      </c>
    </row>
    <row r="175" spans="1:10" x14ac:dyDescent="0.4">
      <c r="A175">
        <v>1974</v>
      </c>
      <c r="B175" t="s">
        <v>126</v>
      </c>
      <c r="C175" t="s">
        <v>77</v>
      </c>
      <c r="D175">
        <v>1192</v>
      </c>
      <c r="E175">
        <v>393</v>
      </c>
      <c r="F175">
        <v>36</v>
      </c>
      <c r="G175">
        <v>1621</v>
      </c>
      <c r="H175">
        <v>309</v>
      </c>
      <c r="I175">
        <v>1930</v>
      </c>
      <c r="J175" t="s">
        <v>132</v>
      </c>
    </row>
    <row r="176" spans="1:10" x14ac:dyDescent="0.4">
      <c r="A176">
        <v>1975</v>
      </c>
      <c r="B176" t="s">
        <v>126</v>
      </c>
      <c r="C176" t="s">
        <v>77</v>
      </c>
      <c r="D176">
        <v>1068</v>
      </c>
      <c r="E176">
        <v>401</v>
      </c>
      <c r="F176">
        <v>51</v>
      </c>
      <c r="G176">
        <v>1520</v>
      </c>
      <c r="H176">
        <v>455</v>
      </c>
      <c r="I176">
        <v>1975</v>
      </c>
      <c r="J176" t="s">
        <v>136</v>
      </c>
    </row>
    <row r="177" spans="1:9" x14ac:dyDescent="0.4">
      <c r="A177">
        <v>1976</v>
      </c>
      <c r="B177" t="s">
        <v>126</v>
      </c>
      <c r="C177" t="s">
        <v>77</v>
      </c>
      <c r="D177">
        <v>895</v>
      </c>
      <c r="E177">
        <v>277</v>
      </c>
      <c r="F177">
        <v>64</v>
      </c>
      <c r="G177">
        <v>1236</v>
      </c>
      <c r="H177">
        <v>213</v>
      </c>
      <c r="I177">
        <v>1449</v>
      </c>
    </row>
    <row r="178" spans="1:9" x14ac:dyDescent="0.4">
      <c r="A178">
        <v>1977</v>
      </c>
      <c r="B178" t="s">
        <v>126</v>
      </c>
      <c r="C178" t="s">
        <v>77</v>
      </c>
      <c r="D178">
        <v>761</v>
      </c>
      <c r="E178">
        <v>203</v>
      </c>
      <c r="F178">
        <v>28</v>
      </c>
      <c r="G178">
        <v>992</v>
      </c>
      <c r="H178">
        <v>765</v>
      </c>
      <c r="I178">
        <v>1757</v>
      </c>
    </row>
    <row r="179" spans="1:9" x14ac:dyDescent="0.4">
      <c r="A179">
        <v>1978</v>
      </c>
      <c r="B179" t="s">
        <v>126</v>
      </c>
      <c r="C179" t="s">
        <v>77</v>
      </c>
      <c r="D179">
        <v>773</v>
      </c>
      <c r="E179">
        <v>169</v>
      </c>
      <c r="F179">
        <v>31</v>
      </c>
      <c r="G179">
        <v>973</v>
      </c>
      <c r="H179">
        <v>652</v>
      </c>
      <c r="I179">
        <v>1625</v>
      </c>
    </row>
    <row r="180" spans="1:9" x14ac:dyDescent="0.4">
      <c r="A180">
        <v>1979</v>
      </c>
      <c r="B180" t="s">
        <v>126</v>
      </c>
      <c r="C180" t="s">
        <v>77</v>
      </c>
      <c r="D180">
        <v>669</v>
      </c>
      <c r="E180">
        <v>98</v>
      </c>
      <c r="F180">
        <v>11</v>
      </c>
      <c r="G180">
        <v>778</v>
      </c>
      <c r="H180">
        <v>739.31399999999996</v>
      </c>
      <c r="I180">
        <v>1517.3139999999999</v>
      </c>
    </row>
    <row r="181" spans="1:9" x14ac:dyDescent="0.4">
      <c r="A181">
        <v>1980</v>
      </c>
      <c r="B181" t="s">
        <v>126</v>
      </c>
      <c r="C181" t="s">
        <v>77</v>
      </c>
      <c r="D181">
        <v>610.70000000000005</v>
      </c>
      <c r="E181">
        <v>125.4</v>
      </c>
      <c r="F181">
        <v>21.9</v>
      </c>
      <c r="G181">
        <v>758</v>
      </c>
      <c r="H181">
        <v>532.94999999999993</v>
      </c>
      <c r="I181">
        <v>1290.9499999999998</v>
      </c>
    </row>
    <row r="182" spans="1:9" x14ac:dyDescent="0.4">
      <c r="A182">
        <v>1981</v>
      </c>
      <c r="B182" t="s">
        <v>126</v>
      </c>
      <c r="C182" t="s">
        <v>77</v>
      </c>
      <c r="D182">
        <v>316.3</v>
      </c>
      <c r="E182">
        <v>156</v>
      </c>
      <c r="F182">
        <v>16.7</v>
      </c>
      <c r="G182">
        <v>489</v>
      </c>
      <c r="H182">
        <v>288.90799999999996</v>
      </c>
      <c r="I182">
        <v>777.9079999999999</v>
      </c>
    </row>
    <row r="183" spans="1:9" x14ac:dyDescent="0.4">
      <c r="A183">
        <v>1982</v>
      </c>
      <c r="B183" t="s">
        <v>126</v>
      </c>
      <c r="C183" t="s">
        <v>77</v>
      </c>
      <c r="D183">
        <v>92</v>
      </c>
      <c r="E183">
        <v>143.69999999999999</v>
      </c>
      <c r="F183">
        <v>17</v>
      </c>
      <c r="G183">
        <v>252.7</v>
      </c>
      <c r="H183">
        <v>49.646000000000001</v>
      </c>
      <c r="I183">
        <v>302.346</v>
      </c>
    </row>
    <row r="184" spans="1:9" x14ac:dyDescent="0.4">
      <c r="A184">
        <v>1983</v>
      </c>
      <c r="B184" t="s">
        <v>126</v>
      </c>
      <c r="C184" t="s">
        <v>77</v>
      </c>
      <c r="D184">
        <v>72</v>
      </c>
      <c r="E184">
        <v>209.6</v>
      </c>
      <c r="F184">
        <v>14</v>
      </c>
      <c r="G184">
        <v>295.60000000000002</v>
      </c>
      <c r="H184">
        <v>86.363</v>
      </c>
      <c r="I184">
        <v>381.96300000000002</v>
      </c>
    </row>
    <row r="185" spans="1:9" x14ac:dyDescent="0.4">
      <c r="A185">
        <v>1984</v>
      </c>
      <c r="B185" t="s">
        <v>126</v>
      </c>
      <c r="C185" t="s">
        <v>77</v>
      </c>
      <c r="D185">
        <v>145.1</v>
      </c>
      <c r="E185">
        <v>489.7</v>
      </c>
      <c r="F185">
        <v>14.6</v>
      </c>
      <c r="G185">
        <v>649.4</v>
      </c>
      <c r="H185">
        <v>184.642</v>
      </c>
      <c r="I185">
        <v>834.04199999999992</v>
      </c>
    </row>
    <row r="186" spans="1:9" x14ac:dyDescent="0.4">
      <c r="A186">
        <v>1985</v>
      </c>
      <c r="B186" t="s">
        <v>126</v>
      </c>
      <c r="C186" t="s">
        <v>77</v>
      </c>
      <c r="D186">
        <v>57.8</v>
      </c>
      <c r="E186">
        <v>235.1</v>
      </c>
      <c r="F186">
        <v>6.6</v>
      </c>
      <c r="G186">
        <v>299.5</v>
      </c>
      <c r="H186">
        <v>158.357</v>
      </c>
      <c r="I186">
        <v>457.85699999999997</v>
      </c>
    </row>
    <row r="187" spans="1:9" x14ac:dyDescent="0.4">
      <c r="A187">
        <v>1986</v>
      </c>
      <c r="B187" t="s">
        <v>126</v>
      </c>
      <c r="C187" t="s">
        <v>77</v>
      </c>
      <c r="D187">
        <v>8.3000000000000007</v>
      </c>
      <c r="E187">
        <v>227.3</v>
      </c>
      <c r="F187">
        <v>6.7</v>
      </c>
      <c r="G187">
        <v>242.3</v>
      </c>
      <c r="H187">
        <v>139.267</v>
      </c>
      <c r="I187">
        <v>381.56700000000001</v>
      </c>
    </row>
    <row r="188" spans="1:9" x14ac:dyDescent="0.4">
      <c r="A188">
        <v>1987</v>
      </c>
      <c r="B188" t="s">
        <v>126</v>
      </c>
      <c r="C188" t="s">
        <v>77</v>
      </c>
      <c r="D188">
        <v>7</v>
      </c>
      <c r="E188">
        <v>223.5</v>
      </c>
      <c r="F188">
        <v>3.7</v>
      </c>
      <c r="G188">
        <v>234.2</v>
      </c>
      <c r="H188">
        <v>67.782000000000011</v>
      </c>
      <c r="I188">
        <v>301.98199999999997</v>
      </c>
    </row>
    <row r="189" spans="1:9" x14ac:dyDescent="0.4">
      <c r="A189">
        <v>1988</v>
      </c>
      <c r="B189" t="s">
        <v>126</v>
      </c>
      <c r="C189" t="s">
        <v>77</v>
      </c>
      <c r="D189">
        <v>2.7</v>
      </c>
      <c r="E189">
        <v>170.2</v>
      </c>
      <c r="F189">
        <v>6.3</v>
      </c>
      <c r="G189">
        <v>179.2</v>
      </c>
      <c r="H189">
        <v>38.479999999999997</v>
      </c>
      <c r="I189">
        <v>217.67999999999998</v>
      </c>
    </row>
    <row r="190" spans="1:9" x14ac:dyDescent="0.4">
      <c r="A190">
        <v>1989</v>
      </c>
      <c r="B190" t="s">
        <v>126</v>
      </c>
      <c r="C190" t="s">
        <v>77</v>
      </c>
      <c r="D190">
        <v>1.9</v>
      </c>
      <c r="E190">
        <v>78.2</v>
      </c>
      <c r="F190">
        <v>17.3</v>
      </c>
      <c r="G190">
        <v>97.4</v>
      </c>
      <c r="H190">
        <v>31.404</v>
      </c>
      <c r="I190">
        <v>128.804</v>
      </c>
    </row>
    <row r="191" spans="1:9" x14ac:dyDescent="0.4">
      <c r="A191">
        <v>1990</v>
      </c>
      <c r="B191" t="s">
        <v>126</v>
      </c>
      <c r="C191" t="s">
        <v>77</v>
      </c>
      <c r="D191">
        <v>0.6</v>
      </c>
      <c r="E191">
        <v>38.6</v>
      </c>
      <c r="F191">
        <v>11.9</v>
      </c>
      <c r="G191">
        <v>51.1</v>
      </c>
      <c r="H191">
        <v>26.813000000000002</v>
      </c>
      <c r="I191">
        <v>77.913000000000011</v>
      </c>
    </row>
    <row r="192" spans="1:9" x14ac:dyDescent="0.4">
      <c r="A192">
        <v>1991</v>
      </c>
      <c r="B192" t="s">
        <v>126</v>
      </c>
      <c r="C192" t="s">
        <v>77</v>
      </c>
      <c r="D192">
        <v>52.7</v>
      </c>
      <c r="E192">
        <v>80.099999999999994</v>
      </c>
      <c r="F192">
        <v>15.9</v>
      </c>
      <c r="G192">
        <v>148.70000000000002</v>
      </c>
      <c r="H192">
        <v>41.994</v>
      </c>
      <c r="I192">
        <v>190.69400000000002</v>
      </c>
    </row>
    <row r="193" spans="1:9" x14ac:dyDescent="0.4">
      <c r="A193">
        <v>1992</v>
      </c>
      <c r="B193" t="s">
        <v>126</v>
      </c>
      <c r="C193" t="s">
        <v>77</v>
      </c>
      <c r="D193">
        <v>28.1</v>
      </c>
      <c r="E193">
        <v>204.7</v>
      </c>
      <c r="F193">
        <v>7.1</v>
      </c>
      <c r="G193">
        <v>239.89999999999998</v>
      </c>
      <c r="H193">
        <v>70.904000000000011</v>
      </c>
      <c r="I193">
        <v>310.80399999999997</v>
      </c>
    </row>
    <row r="194" spans="1:9" x14ac:dyDescent="0.4">
      <c r="A194">
        <v>1993</v>
      </c>
      <c r="B194" t="s">
        <v>126</v>
      </c>
      <c r="C194" t="s">
        <v>77</v>
      </c>
      <c r="D194">
        <v>30</v>
      </c>
      <c r="E194">
        <v>120.9</v>
      </c>
      <c r="F194">
        <v>14.9</v>
      </c>
      <c r="G194">
        <v>165.8</v>
      </c>
      <c r="H194">
        <v>0.502</v>
      </c>
      <c r="I194">
        <v>166.30200000000002</v>
      </c>
    </row>
    <row r="195" spans="1:9" x14ac:dyDescent="0.4">
      <c r="A195">
        <v>1994</v>
      </c>
      <c r="B195" t="s">
        <v>126</v>
      </c>
      <c r="C195" t="s">
        <v>77</v>
      </c>
      <c r="D195">
        <v>9.4</v>
      </c>
      <c r="E195">
        <v>108</v>
      </c>
      <c r="F195">
        <v>10.3</v>
      </c>
      <c r="G195">
        <v>127.7</v>
      </c>
      <c r="H195">
        <v>3.2849999999999997</v>
      </c>
      <c r="I195">
        <v>130.98500000000001</v>
      </c>
    </row>
    <row r="196" spans="1:9" x14ac:dyDescent="0.4">
      <c r="A196">
        <v>1995</v>
      </c>
      <c r="B196" t="s">
        <v>126</v>
      </c>
      <c r="C196" t="s">
        <v>77</v>
      </c>
      <c r="D196">
        <v>5.2</v>
      </c>
      <c r="E196">
        <v>16.5</v>
      </c>
      <c r="F196">
        <v>11.1</v>
      </c>
      <c r="G196">
        <v>32.799999999999997</v>
      </c>
      <c r="H196">
        <v>6.2960000000000003</v>
      </c>
      <c r="I196">
        <v>39.095999999999997</v>
      </c>
    </row>
    <row r="197" spans="1:9" x14ac:dyDescent="0.4">
      <c r="A197">
        <v>1996</v>
      </c>
      <c r="B197" t="s">
        <v>126</v>
      </c>
      <c r="C197" t="s">
        <v>77</v>
      </c>
      <c r="D197">
        <v>1</v>
      </c>
      <c r="E197">
        <v>17.600000000000001</v>
      </c>
      <c r="F197">
        <v>9.6999999999999993</v>
      </c>
      <c r="G197">
        <v>28.3</v>
      </c>
      <c r="H197">
        <v>5.9039999999999999</v>
      </c>
      <c r="I197">
        <v>34.204000000000001</v>
      </c>
    </row>
    <row r="198" spans="1:9" x14ac:dyDescent="0.4">
      <c r="A198">
        <v>1997</v>
      </c>
      <c r="B198" t="s">
        <v>126</v>
      </c>
      <c r="C198" t="s">
        <v>77</v>
      </c>
      <c r="D198">
        <v>3</v>
      </c>
      <c r="E198">
        <v>48.4</v>
      </c>
      <c r="F198">
        <v>10</v>
      </c>
      <c r="G198">
        <v>61.4</v>
      </c>
      <c r="H198">
        <v>0.52800000000000002</v>
      </c>
      <c r="I198">
        <v>61.927999999999997</v>
      </c>
    </row>
    <row r="199" spans="1:9" x14ac:dyDescent="0.4">
      <c r="A199">
        <v>1998</v>
      </c>
      <c r="B199" t="s">
        <v>126</v>
      </c>
      <c r="C199" t="s">
        <v>77</v>
      </c>
      <c r="D199">
        <v>0</v>
      </c>
      <c r="E199">
        <v>35.5</v>
      </c>
      <c r="F199">
        <v>10.4</v>
      </c>
      <c r="G199">
        <v>45.9</v>
      </c>
      <c r="H199">
        <v>1.2509999999999999</v>
      </c>
      <c r="I199">
        <v>47.150999999999996</v>
      </c>
    </row>
    <row r="200" spans="1:9" x14ac:dyDescent="0.4">
      <c r="A200">
        <v>1999</v>
      </c>
      <c r="B200" t="s">
        <v>126</v>
      </c>
      <c r="C200" t="s">
        <v>77</v>
      </c>
      <c r="D200">
        <v>0.3</v>
      </c>
      <c r="E200">
        <v>82.5</v>
      </c>
      <c r="F200">
        <v>11</v>
      </c>
      <c r="G200">
        <v>93.8</v>
      </c>
      <c r="H200">
        <v>1.4999999999999999E-2</v>
      </c>
      <c r="I200">
        <v>93.814999999999998</v>
      </c>
    </row>
    <row r="201" spans="1:9" x14ac:dyDescent="0.4">
      <c r="A201">
        <v>2000</v>
      </c>
      <c r="B201" t="s">
        <v>126</v>
      </c>
      <c r="C201" t="s">
        <v>77</v>
      </c>
      <c r="D201">
        <v>4.8000000000000001E-2</v>
      </c>
      <c r="E201">
        <v>102.03</v>
      </c>
      <c r="F201">
        <v>7.351</v>
      </c>
      <c r="G201">
        <v>109.429</v>
      </c>
      <c r="H201">
        <v>0.78</v>
      </c>
      <c r="I201">
        <v>110.209</v>
      </c>
    </row>
    <row r="202" spans="1:9" x14ac:dyDescent="0.4">
      <c r="A202">
        <v>2001</v>
      </c>
      <c r="B202" t="s">
        <v>126</v>
      </c>
      <c r="C202" t="s">
        <v>77</v>
      </c>
      <c r="D202">
        <v>14.8</v>
      </c>
      <c r="E202">
        <v>90.835999999999999</v>
      </c>
      <c r="F202">
        <v>6.04</v>
      </c>
      <c r="G202">
        <v>111.676</v>
      </c>
      <c r="H202">
        <v>0.71099999999999997</v>
      </c>
      <c r="I202">
        <v>112.387</v>
      </c>
    </row>
    <row r="203" spans="1:9" x14ac:dyDescent="0.4">
      <c r="A203">
        <v>2002</v>
      </c>
      <c r="B203" t="s">
        <v>126</v>
      </c>
      <c r="C203" t="s">
        <v>77</v>
      </c>
      <c r="D203">
        <v>19.3</v>
      </c>
      <c r="E203">
        <v>44.628</v>
      </c>
      <c r="F203">
        <v>2.5659999999999998</v>
      </c>
      <c r="G203">
        <v>66.494</v>
      </c>
      <c r="H203">
        <v>1.8000000000000002E-2</v>
      </c>
      <c r="I203">
        <v>66.512</v>
      </c>
    </row>
    <row r="204" spans="1:9" x14ac:dyDescent="0.4">
      <c r="A204">
        <v>2003</v>
      </c>
      <c r="B204" t="s">
        <v>126</v>
      </c>
      <c r="C204" t="s">
        <v>77</v>
      </c>
      <c r="D204">
        <v>10.3</v>
      </c>
      <c r="E204">
        <v>32.771000000000001</v>
      </c>
      <c r="F204">
        <v>0.06</v>
      </c>
      <c r="G204">
        <v>43.131</v>
      </c>
      <c r="H204">
        <v>0.189</v>
      </c>
      <c r="I204">
        <v>43.32</v>
      </c>
    </row>
    <row r="205" spans="1:9" x14ac:dyDescent="0.4">
      <c r="A205">
        <v>2004</v>
      </c>
      <c r="B205" t="s">
        <v>126</v>
      </c>
      <c r="C205" t="s">
        <v>77</v>
      </c>
      <c r="D205">
        <v>2.6000000000000002E-2</v>
      </c>
      <c r="E205">
        <v>44.646000000000001</v>
      </c>
      <c r="F205">
        <v>3.0000000000000001E-3</v>
      </c>
      <c r="G205">
        <v>44.674999999999997</v>
      </c>
      <c r="H205">
        <v>13</v>
      </c>
      <c r="I205">
        <v>57.674999999999997</v>
      </c>
    </row>
    <row r="206" spans="1:9" x14ac:dyDescent="0.4">
      <c r="A206">
        <v>2005</v>
      </c>
      <c r="B206" t="s">
        <v>126</v>
      </c>
      <c r="C206" t="s">
        <v>77</v>
      </c>
      <c r="D206">
        <v>2.7</v>
      </c>
      <c r="E206">
        <v>38.086999999999996</v>
      </c>
      <c r="F206">
        <v>1E-3</v>
      </c>
      <c r="G206">
        <v>40.787999999999997</v>
      </c>
      <c r="H206">
        <v>6</v>
      </c>
      <c r="I206">
        <v>46.787999999999997</v>
      </c>
    </row>
    <row r="207" spans="1:9" x14ac:dyDescent="0.4">
      <c r="A207">
        <v>2006</v>
      </c>
      <c r="B207" t="s">
        <v>126</v>
      </c>
      <c r="C207" t="s">
        <v>77</v>
      </c>
      <c r="D207">
        <v>1.1429999999999998</v>
      </c>
      <c r="E207">
        <v>52.457999999999998</v>
      </c>
      <c r="F207">
        <v>0.104</v>
      </c>
      <c r="G207">
        <v>53.704000000000001</v>
      </c>
      <c r="I207">
        <v>53.704000000000001</v>
      </c>
    </row>
    <row r="208" spans="1:9" x14ac:dyDescent="0.4">
      <c r="A208">
        <v>2007</v>
      </c>
      <c r="B208" t="s">
        <v>126</v>
      </c>
      <c r="C208" t="s">
        <v>77</v>
      </c>
      <c r="D208">
        <v>16.812999999999999</v>
      </c>
      <c r="E208">
        <v>38.637999999999998</v>
      </c>
      <c r="G208">
        <v>55.451000000000001</v>
      </c>
      <c r="I208">
        <v>55.451000000000001</v>
      </c>
    </row>
    <row r="209" spans="1:9" x14ac:dyDescent="0.4">
      <c r="A209">
        <v>2008</v>
      </c>
      <c r="B209" t="s">
        <v>126</v>
      </c>
      <c r="C209" t="s">
        <v>77</v>
      </c>
      <c r="D209">
        <v>4.3040000000000003</v>
      </c>
      <c r="E209">
        <v>12.019</v>
      </c>
      <c r="F209">
        <v>1.4999999999999999E-2</v>
      </c>
      <c r="G209">
        <v>16.338000000000001</v>
      </c>
      <c r="I209">
        <v>16.338000000000001</v>
      </c>
    </row>
    <row r="210" spans="1:9" x14ac:dyDescent="0.4">
      <c r="A210">
        <v>2009</v>
      </c>
      <c r="B210" t="s">
        <v>126</v>
      </c>
      <c r="C210" t="s">
        <v>77</v>
      </c>
      <c r="D210">
        <v>8.6809999999999992</v>
      </c>
      <c r="E210">
        <v>51.71</v>
      </c>
      <c r="G210">
        <v>60.39</v>
      </c>
      <c r="I210">
        <v>60.39</v>
      </c>
    </row>
    <row r="211" spans="1:9" x14ac:dyDescent="0.4">
      <c r="A211">
        <v>2010</v>
      </c>
      <c r="B211" t="s">
        <v>126</v>
      </c>
      <c r="C211" t="s">
        <v>77</v>
      </c>
      <c r="D211">
        <v>12.81</v>
      </c>
      <c r="E211">
        <v>65.962000000000003</v>
      </c>
      <c r="G211">
        <v>78.772000000000006</v>
      </c>
      <c r="I211">
        <v>78.772000000000006</v>
      </c>
    </row>
    <row r="212" spans="1:9" x14ac:dyDescent="0.4">
      <c r="A212">
        <v>2011</v>
      </c>
      <c r="B212" t="s">
        <v>126</v>
      </c>
      <c r="C212" t="s">
        <v>77</v>
      </c>
      <c r="D212">
        <v>3.3649999999999998</v>
      </c>
      <c r="E212">
        <v>60.006</v>
      </c>
      <c r="G212">
        <v>63.370999999999995</v>
      </c>
      <c r="H212">
        <v>5</v>
      </c>
      <c r="I212">
        <v>68.370999999999995</v>
      </c>
    </row>
    <row r="213" spans="1:9" x14ac:dyDescent="0.4">
      <c r="A213">
        <v>2012</v>
      </c>
      <c r="B213" t="s">
        <v>126</v>
      </c>
      <c r="C213" t="s">
        <v>77</v>
      </c>
      <c r="D213">
        <v>11.421999999999999</v>
      </c>
      <c r="E213">
        <v>57.754999999999995</v>
      </c>
      <c r="G213">
        <v>69.177000000000007</v>
      </c>
      <c r="H213">
        <v>8</v>
      </c>
      <c r="I213">
        <v>77.177000000000007</v>
      </c>
    </row>
    <row r="214" spans="1:9" x14ac:dyDescent="0.4">
      <c r="A214">
        <v>2013</v>
      </c>
      <c r="B214" t="s">
        <v>126</v>
      </c>
      <c r="C214" t="s">
        <v>77</v>
      </c>
      <c r="D214">
        <v>7.0650000000000004</v>
      </c>
      <c r="E214">
        <v>63.247999999999998</v>
      </c>
      <c r="F214">
        <v>0.105</v>
      </c>
      <c r="G214">
        <v>70.417000000000002</v>
      </c>
      <c r="H214">
        <v>7.3479999999999999</v>
      </c>
      <c r="I214">
        <v>77.765000000000001</v>
      </c>
    </row>
    <row r="215" spans="1:9" x14ac:dyDescent="0.4">
      <c r="A215">
        <v>2014</v>
      </c>
      <c r="B215" t="s">
        <v>126</v>
      </c>
      <c r="C215" t="s">
        <v>77</v>
      </c>
      <c r="D215">
        <v>10.081999999999999</v>
      </c>
      <c r="E215">
        <v>52.366</v>
      </c>
      <c r="G215">
        <v>62.446999999999996</v>
      </c>
      <c r="H215">
        <v>3.8559999999999999</v>
      </c>
      <c r="I215">
        <v>66.302999999999997</v>
      </c>
    </row>
    <row r="216" spans="1:9" x14ac:dyDescent="0.4">
      <c r="A216">
        <v>2015</v>
      </c>
      <c r="B216" t="s">
        <v>126</v>
      </c>
      <c r="C216" t="s">
        <v>77</v>
      </c>
      <c r="D216">
        <v>20.238</v>
      </c>
      <c r="E216">
        <v>63.716000000000001</v>
      </c>
      <c r="G216">
        <v>83.954000000000008</v>
      </c>
      <c r="H216">
        <v>3.6840000000000002</v>
      </c>
      <c r="I216">
        <v>87.638000000000005</v>
      </c>
    </row>
    <row r="217" spans="1:9" x14ac:dyDescent="0.4">
      <c r="A217">
        <v>2016</v>
      </c>
      <c r="B217" t="s">
        <v>126</v>
      </c>
      <c r="C217" t="s">
        <v>77</v>
      </c>
      <c r="D217">
        <v>9.3759999999999994</v>
      </c>
      <c r="E217">
        <v>81.692999999999998</v>
      </c>
      <c r="G217">
        <v>91.069000000000003</v>
      </c>
      <c r="H217">
        <v>8.5220000000000002</v>
      </c>
      <c r="I217">
        <v>99.591000000000008</v>
      </c>
    </row>
    <row r="218" spans="1:9" x14ac:dyDescent="0.4">
      <c r="A218">
        <v>2017</v>
      </c>
      <c r="B218" t="s">
        <v>126</v>
      </c>
      <c r="C218" t="s">
        <v>77</v>
      </c>
      <c r="D218">
        <v>2.0680000000000001</v>
      </c>
      <c r="E218">
        <v>84.02600000000001</v>
      </c>
      <c r="G218">
        <v>86.094000000000008</v>
      </c>
      <c r="H218">
        <v>6.9870000000000001</v>
      </c>
      <c r="I218">
        <v>93.081000000000003</v>
      </c>
    </row>
    <row r="219" spans="1:9" x14ac:dyDescent="0.4">
      <c r="A219">
        <v>2018</v>
      </c>
      <c r="B219" t="s">
        <v>126</v>
      </c>
      <c r="C219" t="s">
        <v>77</v>
      </c>
      <c r="D219">
        <v>0.58399999999999996</v>
      </c>
      <c r="E219">
        <v>48.456000000000003</v>
      </c>
      <c r="G219">
        <v>49.04</v>
      </c>
      <c r="H219">
        <v>0.16900000000000001</v>
      </c>
      <c r="I219">
        <v>49.208999999999996</v>
      </c>
    </row>
    <row r="220" spans="1:9" x14ac:dyDescent="0.4">
      <c r="A220">
        <v>2019</v>
      </c>
      <c r="B220" t="s">
        <v>126</v>
      </c>
      <c r="C220" t="s">
        <v>77</v>
      </c>
      <c r="D220">
        <v>0.85399999999999998</v>
      </c>
      <c r="E220">
        <v>55.103999999999999</v>
      </c>
      <c r="G220">
        <v>55.957999999999998</v>
      </c>
      <c r="H220">
        <v>0.28499999999999998</v>
      </c>
      <c r="I220">
        <v>56.242999999999995</v>
      </c>
    </row>
    <row r="221" spans="1:9" x14ac:dyDescent="0.4">
      <c r="A221">
        <v>2020</v>
      </c>
      <c r="B221" t="s">
        <v>126</v>
      </c>
      <c r="C221" t="s">
        <v>77</v>
      </c>
      <c r="D221">
        <v>0.36599999999999999</v>
      </c>
      <c r="E221">
        <v>58.896000000000001</v>
      </c>
      <c r="G221">
        <v>59.262</v>
      </c>
      <c r="H221">
        <v>4.0000000000000001E-3</v>
      </c>
      <c r="I221">
        <v>59.265999999999998</v>
      </c>
    </row>
    <row r="222" spans="1:9" x14ac:dyDescent="0.4">
      <c r="A222">
        <v>1879</v>
      </c>
      <c r="B222" t="s">
        <v>126</v>
      </c>
      <c r="C222" t="s">
        <v>232</v>
      </c>
      <c r="G222">
        <v>0</v>
      </c>
      <c r="I222">
        <v>0</v>
      </c>
    </row>
    <row r="223" spans="1:9" x14ac:dyDescent="0.4">
      <c r="A223">
        <v>1880</v>
      </c>
      <c r="B223" t="s">
        <v>126</v>
      </c>
      <c r="C223" t="s">
        <v>232</v>
      </c>
      <c r="G223">
        <v>0</v>
      </c>
      <c r="I223">
        <v>0</v>
      </c>
    </row>
    <row r="224" spans="1:9" x14ac:dyDescent="0.4">
      <c r="A224">
        <v>1881</v>
      </c>
      <c r="B224" t="s">
        <v>126</v>
      </c>
      <c r="C224" t="s">
        <v>232</v>
      </c>
      <c r="G224">
        <v>0</v>
      </c>
      <c r="I224">
        <v>0</v>
      </c>
    </row>
    <row r="225" spans="1:9" x14ac:dyDescent="0.4">
      <c r="A225">
        <v>1882</v>
      </c>
      <c r="B225" t="s">
        <v>126</v>
      </c>
      <c r="C225" t="s">
        <v>232</v>
      </c>
      <c r="G225">
        <v>0</v>
      </c>
      <c r="I225">
        <v>0</v>
      </c>
    </row>
    <row r="226" spans="1:9" x14ac:dyDescent="0.4">
      <c r="A226">
        <v>1883</v>
      </c>
      <c r="B226" t="s">
        <v>126</v>
      </c>
      <c r="C226" t="s">
        <v>232</v>
      </c>
      <c r="G226">
        <v>0</v>
      </c>
      <c r="I226">
        <v>0</v>
      </c>
    </row>
    <row r="227" spans="1:9" x14ac:dyDescent="0.4">
      <c r="A227">
        <v>1884</v>
      </c>
      <c r="B227" t="s">
        <v>126</v>
      </c>
      <c r="C227" t="s">
        <v>232</v>
      </c>
      <c r="G227">
        <v>0</v>
      </c>
      <c r="H227">
        <v>2</v>
      </c>
      <c r="I227">
        <v>2</v>
      </c>
    </row>
    <row r="228" spans="1:9" x14ac:dyDescent="0.4">
      <c r="A228">
        <v>1885</v>
      </c>
      <c r="B228" t="s">
        <v>126</v>
      </c>
      <c r="C228" t="s">
        <v>232</v>
      </c>
      <c r="D228">
        <v>220</v>
      </c>
      <c r="E228">
        <v>70</v>
      </c>
      <c r="F228">
        <v>35</v>
      </c>
      <c r="G228">
        <v>325</v>
      </c>
      <c r="I228">
        <v>325</v>
      </c>
    </row>
    <row r="229" spans="1:9" x14ac:dyDescent="0.4">
      <c r="A229">
        <v>1886</v>
      </c>
      <c r="B229" t="s">
        <v>126</v>
      </c>
      <c r="C229" t="s">
        <v>232</v>
      </c>
      <c r="G229">
        <v>0</v>
      </c>
      <c r="I229">
        <v>0</v>
      </c>
    </row>
    <row r="230" spans="1:9" x14ac:dyDescent="0.4">
      <c r="A230">
        <v>1887</v>
      </c>
      <c r="B230" t="s">
        <v>126</v>
      </c>
      <c r="C230" t="s">
        <v>232</v>
      </c>
      <c r="G230">
        <v>0</v>
      </c>
      <c r="I230">
        <v>0</v>
      </c>
    </row>
    <row r="231" spans="1:9" x14ac:dyDescent="0.4">
      <c r="A231">
        <v>1888</v>
      </c>
      <c r="B231" t="s">
        <v>126</v>
      </c>
      <c r="C231" t="s">
        <v>232</v>
      </c>
      <c r="G231">
        <v>0</v>
      </c>
      <c r="I231">
        <v>0</v>
      </c>
    </row>
    <row r="232" spans="1:9" x14ac:dyDescent="0.4">
      <c r="A232">
        <v>1889</v>
      </c>
      <c r="B232" t="s">
        <v>126</v>
      </c>
      <c r="C232" t="s">
        <v>232</v>
      </c>
      <c r="D232">
        <v>87</v>
      </c>
      <c r="E232">
        <v>228</v>
      </c>
      <c r="F232">
        <v>67</v>
      </c>
      <c r="G232">
        <v>382</v>
      </c>
      <c r="H232">
        <v>5</v>
      </c>
      <c r="I232">
        <v>387</v>
      </c>
    </row>
    <row r="233" spans="1:9" x14ac:dyDescent="0.4">
      <c r="A233">
        <v>1890</v>
      </c>
      <c r="B233" t="s">
        <v>126</v>
      </c>
      <c r="C233" t="s">
        <v>232</v>
      </c>
      <c r="D233">
        <v>100</v>
      </c>
      <c r="E233">
        <v>94</v>
      </c>
      <c r="F233">
        <v>5</v>
      </c>
      <c r="G233">
        <v>199</v>
      </c>
      <c r="H233">
        <v>4</v>
      </c>
      <c r="I233">
        <v>203</v>
      </c>
    </row>
    <row r="234" spans="1:9" x14ac:dyDescent="0.4">
      <c r="A234">
        <v>1891</v>
      </c>
      <c r="B234" t="s">
        <v>126</v>
      </c>
      <c r="C234" t="s">
        <v>232</v>
      </c>
      <c r="D234">
        <v>153</v>
      </c>
      <c r="G234">
        <v>153</v>
      </c>
      <c r="H234">
        <v>30</v>
      </c>
      <c r="I234">
        <v>183</v>
      </c>
    </row>
    <row r="235" spans="1:9" x14ac:dyDescent="0.4">
      <c r="A235">
        <v>1892</v>
      </c>
      <c r="B235" t="s">
        <v>126</v>
      </c>
      <c r="C235" t="s">
        <v>232</v>
      </c>
      <c r="D235">
        <v>228</v>
      </c>
      <c r="E235">
        <v>215</v>
      </c>
      <c r="G235">
        <v>443</v>
      </c>
      <c r="I235">
        <v>443</v>
      </c>
    </row>
    <row r="236" spans="1:9" x14ac:dyDescent="0.4">
      <c r="A236">
        <v>1893</v>
      </c>
      <c r="B236" t="s">
        <v>126</v>
      </c>
      <c r="C236" t="s">
        <v>232</v>
      </c>
      <c r="D236">
        <v>214</v>
      </c>
      <c r="E236">
        <v>1065</v>
      </c>
      <c r="G236">
        <v>1279</v>
      </c>
      <c r="H236">
        <v>30</v>
      </c>
      <c r="I236">
        <v>1309</v>
      </c>
    </row>
    <row r="237" spans="1:9" x14ac:dyDescent="0.4">
      <c r="A237">
        <v>1894</v>
      </c>
      <c r="B237" t="s">
        <v>126</v>
      </c>
      <c r="C237" t="s">
        <v>232</v>
      </c>
      <c r="D237">
        <v>201</v>
      </c>
      <c r="E237">
        <v>1525</v>
      </c>
      <c r="G237">
        <v>1726</v>
      </c>
      <c r="H237">
        <v>45</v>
      </c>
      <c r="I237">
        <v>1771</v>
      </c>
    </row>
    <row r="238" spans="1:9" x14ac:dyDescent="0.4">
      <c r="A238">
        <v>1895</v>
      </c>
      <c r="B238" t="s">
        <v>126</v>
      </c>
      <c r="C238" t="s">
        <v>232</v>
      </c>
      <c r="D238">
        <v>201</v>
      </c>
      <c r="E238">
        <v>2200</v>
      </c>
      <c r="G238">
        <v>2401</v>
      </c>
      <c r="H238">
        <v>24</v>
      </c>
      <c r="I238">
        <v>2425</v>
      </c>
    </row>
    <row r="239" spans="1:9" x14ac:dyDescent="0.4">
      <c r="A239">
        <v>1896</v>
      </c>
      <c r="B239" t="s">
        <v>126</v>
      </c>
      <c r="C239" t="s">
        <v>232</v>
      </c>
      <c r="D239">
        <v>171</v>
      </c>
      <c r="E239">
        <v>2525</v>
      </c>
      <c r="G239">
        <v>2696</v>
      </c>
      <c r="H239">
        <v>16</v>
      </c>
      <c r="I239">
        <v>2712</v>
      </c>
    </row>
    <row r="240" spans="1:9" x14ac:dyDescent="0.4">
      <c r="A240">
        <v>1897</v>
      </c>
      <c r="B240" t="s">
        <v>126</v>
      </c>
      <c r="C240" t="s">
        <v>232</v>
      </c>
      <c r="D240">
        <v>380</v>
      </c>
      <c r="E240">
        <v>94</v>
      </c>
      <c r="F240">
        <v>220</v>
      </c>
      <c r="G240">
        <v>694</v>
      </c>
      <c r="H240">
        <v>34</v>
      </c>
      <c r="I240">
        <v>728</v>
      </c>
    </row>
    <row r="241" spans="1:9" x14ac:dyDescent="0.4">
      <c r="A241">
        <v>1898</v>
      </c>
      <c r="B241" t="s">
        <v>126</v>
      </c>
      <c r="C241" t="s">
        <v>232</v>
      </c>
      <c r="D241">
        <v>96</v>
      </c>
      <c r="G241">
        <v>96</v>
      </c>
      <c r="H241">
        <v>91</v>
      </c>
      <c r="I241">
        <v>187</v>
      </c>
    </row>
    <row r="242" spans="1:9" x14ac:dyDescent="0.4">
      <c r="A242">
        <v>1899</v>
      </c>
      <c r="B242" t="s">
        <v>126</v>
      </c>
      <c r="C242" t="s">
        <v>232</v>
      </c>
      <c r="D242">
        <v>145</v>
      </c>
      <c r="E242">
        <v>697</v>
      </c>
      <c r="F242">
        <v>338</v>
      </c>
      <c r="G242">
        <v>1180</v>
      </c>
      <c r="H242">
        <v>138</v>
      </c>
      <c r="I242">
        <v>1318</v>
      </c>
    </row>
    <row r="243" spans="1:9" x14ac:dyDescent="0.4">
      <c r="A243">
        <v>1900</v>
      </c>
      <c r="B243" t="s">
        <v>126</v>
      </c>
      <c r="C243" t="s">
        <v>232</v>
      </c>
      <c r="D243">
        <v>157</v>
      </c>
      <c r="G243">
        <v>157</v>
      </c>
      <c r="H243">
        <v>89</v>
      </c>
      <c r="I243">
        <v>246</v>
      </c>
    </row>
    <row r="244" spans="1:9" x14ac:dyDescent="0.4">
      <c r="A244">
        <v>1901</v>
      </c>
      <c r="B244" t="s">
        <v>126</v>
      </c>
      <c r="C244" t="s">
        <v>232</v>
      </c>
      <c r="D244">
        <v>171</v>
      </c>
      <c r="G244">
        <v>171</v>
      </c>
      <c r="H244">
        <v>225</v>
      </c>
      <c r="I244">
        <v>396</v>
      </c>
    </row>
    <row r="245" spans="1:9" x14ac:dyDescent="0.4">
      <c r="A245">
        <v>1902</v>
      </c>
      <c r="B245" t="s">
        <v>126</v>
      </c>
      <c r="C245" t="s">
        <v>232</v>
      </c>
      <c r="D245">
        <v>190</v>
      </c>
      <c r="G245">
        <v>190</v>
      </c>
      <c r="H245">
        <v>105</v>
      </c>
      <c r="I245">
        <v>295</v>
      </c>
    </row>
    <row r="246" spans="1:9" x14ac:dyDescent="0.4">
      <c r="A246">
        <v>1903</v>
      </c>
      <c r="B246" t="s">
        <v>126</v>
      </c>
      <c r="C246" t="s">
        <v>232</v>
      </c>
      <c r="D246">
        <v>106</v>
      </c>
      <c r="E246">
        <v>3046</v>
      </c>
      <c r="F246">
        <v>1345</v>
      </c>
      <c r="G246">
        <v>4497</v>
      </c>
      <c r="H246">
        <v>30</v>
      </c>
      <c r="I246">
        <v>4527</v>
      </c>
    </row>
    <row r="247" spans="1:9" x14ac:dyDescent="0.4">
      <c r="A247">
        <v>1904</v>
      </c>
      <c r="B247" t="s">
        <v>126</v>
      </c>
      <c r="C247" t="s">
        <v>232</v>
      </c>
      <c r="D247">
        <v>173</v>
      </c>
      <c r="G247">
        <v>173</v>
      </c>
      <c r="H247">
        <v>177</v>
      </c>
      <c r="I247">
        <v>350</v>
      </c>
    </row>
    <row r="248" spans="1:9" x14ac:dyDescent="0.4">
      <c r="A248">
        <v>1905</v>
      </c>
      <c r="B248" t="s">
        <v>126</v>
      </c>
      <c r="C248" t="s">
        <v>232</v>
      </c>
      <c r="D248">
        <v>144</v>
      </c>
      <c r="G248">
        <v>144</v>
      </c>
      <c r="H248">
        <v>191</v>
      </c>
      <c r="I248">
        <v>335</v>
      </c>
    </row>
    <row r="249" spans="1:9" x14ac:dyDescent="0.4">
      <c r="A249">
        <v>1906</v>
      </c>
      <c r="B249" t="s">
        <v>126</v>
      </c>
      <c r="C249" t="s">
        <v>232</v>
      </c>
      <c r="D249">
        <v>615</v>
      </c>
      <c r="G249">
        <v>615</v>
      </c>
      <c r="H249">
        <v>203</v>
      </c>
      <c r="I249">
        <v>818</v>
      </c>
    </row>
    <row r="250" spans="1:9" x14ac:dyDescent="0.4">
      <c r="A250">
        <v>1907</v>
      </c>
      <c r="B250" t="s">
        <v>126</v>
      </c>
      <c r="C250" t="s">
        <v>232</v>
      </c>
      <c r="D250">
        <v>1320</v>
      </c>
      <c r="F250">
        <v>741</v>
      </c>
      <c r="G250">
        <v>2061</v>
      </c>
      <c r="H250">
        <v>855</v>
      </c>
      <c r="I250">
        <v>2916</v>
      </c>
    </row>
    <row r="251" spans="1:9" x14ac:dyDescent="0.4">
      <c r="A251">
        <v>1908</v>
      </c>
      <c r="B251" t="s">
        <v>126</v>
      </c>
      <c r="C251" t="s">
        <v>232</v>
      </c>
      <c r="D251">
        <v>939</v>
      </c>
      <c r="E251">
        <v>965</v>
      </c>
      <c r="F251">
        <v>2777</v>
      </c>
      <c r="G251">
        <v>4681</v>
      </c>
      <c r="H251">
        <v>376</v>
      </c>
      <c r="I251">
        <v>5057</v>
      </c>
    </row>
    <row r="252" spans="1:9" x14ac:dyDescent="0.4">
      <c r="A252">
        <v>1909</v>
      </c>
      <c r="B252" t="s">
        <v>126</v>
      </c>
      <c r="C252" t="s">
        <v>232</v>
      </c>
      <c r="E252">
        <v>2532</v>
      </c>
      <c r="G252">
        <v>2532</v>
      </c>
      <c r="H252">
        <v>138</v>
      </c>
      <c r="I252">
        <v>2670</v>
      </c>
    </row>
    <row r="253" spans="1:9" x14ac:dyDescent="0.4">
      <c r="A253">
        <v>1910</v>
      </c>
      <c r="B253" t="s">
        <v>126</v>
      </c>
      <c r="C253" t="s">
        <v>232</v>
      </c>
      <c r="E253">
        <v>1439</v>
      </c>
      <c r="G253">
        <v>1439</v>
      </c>
      <c r="H253">
        <v>803</v>
      </c>
      <c r="I253">
        <v>2242</v>
      </c>
    </row>
    <row r="254" spans="1:9" x14ac:dyDescent="0.4">
      <c r="A254">
        <v>1911</v>
      </c>
      <c r="B254" t="s">
        <v>126</v>
      </c>
      <c r="C254" t="s">
        <v>232</v>
      </c>
      <c r="D254">
        <v>548</v>
      </c>
      <c r="E254">
        <v>1371</v>
      </c>
      <c r="G254">
        <v>1919</v>
      </c>
      <c r="H254">
        <v>787</v>
      </c>
      <c r="I254">
        <v>2706</v>
      </c>
    </row>
    <row r="255" spans="1:9" x14ac:dyDescent="0.4">
      <c r="A255">
        <v>1912</v>
      </c>
      <c r="B255" t="s">
        <v>126</v>
      </c>
      <c r="C255" t="s">
        <v>232</v>
      </c>
      <c r="D255">
        <v>1334</v>
      </c>
      <c r="E255">
        <v>2088</v>
      </c>
      <c r="G255">
        <v>3422</v>
      </c>
      <c r="H255">
        <v>1764</v>
      </c>
      <c r="I255">
        <v>5186</v>
      </c>
    </row>
    <row r="256" spans="1:9" x14ac:dyDescent="0.4">
      <c r="A256">
        <v>1913</v>
      </c>
      <c r="B256" t="s">
        <v>126</v>
      </c>
      <c r="C256" t="s">
        <v>232</v>
      </c>
      <c r="D256">
        <v>169</v>
      </c>
      <c r="E256">
        <v>2914</v>
      </c>
      <c r="F256">
        <v>3737</v>
      </c>
      <c r="G256">
        <v>6820</v>
      </c>
      <c r="H256">
        <v>301</v>
      </c>
      <c r="I256">
        <v>7121</v>
      </c>
    </row>
    <row r="257" spans="1:9" x14ac:dyDescent="0.4">
      <c r="A257">
        <v>1914</v>
      </c>
      <c r="B257" t="s">
        <v>126</v>
      </c>
      <c r="C257" t="s">
        <v>232</v>
      </c>
      <c r="D257">
        <v>987</v>
      </c>
      <c r="E257">
        <v>3433</v>
      </c>
      <c r="F257">
        <v>5357</v>
      </c>
      <c r="G257">
        <v>9777</v>
      </c>
      <c r="H257">
        <v>1172</v>
      </c>
      <c r="I257">
        <v>10949</v>
      </c>
    </row>
    <row r="258" spans="1:9" x14ac:dyDescent="0.4">
      <c r="A258">
        <v>1915</v>
      </c>
      <c r="B258" t="s">
        <v>126</v>
      </c>
      <c r="C258" t="s">
        <v>232</v>
      </c>
      <c r="D258">
        <v>1225</v>
      </c>
      <c r="E258">
        <v>1904</v>
      </c>
      <c r="F258">
        <v>3794</v>
      </c>
      <c r="G258">
        <v>6923</v>
      </c>
      <c r="H258">
        <v>3232</v>
      </c>
      <c r="I258">
        <v>10155</v>
      </c>
    </row>
    <row r="259" spans="1:9" x14ac:dyDescent="0.4">
      <c r="A259">
        <v>1916</v>
      </c>
      <c r="B259" t="s">
        <v>126</v>
      </c>
      <c r="C259" t="s">
        <v>232</v>
      </c>
      <c r="D259">
        <v>863</v>
      </c>
      <c r="E259">
        <v>1474</v>
      </c>
      <c r="F259">
        <v>2833</v>
      </c>
      <c r="G259">
        <v>5170</v>
      </c>
      <c r="H259">
        <v>3291</v>
      </c>
      <c r="I259">
        <v>8461</v>
      </c>
    </row>
    <row r="260" spans="1:9" x14ac:dyDescent="0.4">
      <c r="A260">
        <v>1917</v>
      </c>
      <c r="B260" t="s">
        <v>126</v>
      </c>
      <c r="C260" t="s">
        <v>232</v>
      </c>
      <c r="D260">
        <v>1487</v>
      </c>
      <c r="E260">
        <v>1681</v>
      </c>
      <c r="F260">
        <v>3840</v>
      </c>
      <c r="G260">
        <v>7008</v>
      </c>
      <c r="H260">
        <v>2974</v>
      </c>
      <c r="I260">
        <v>9982</v>
      </c>
    </row>
    <row r="261" spans="1:9" x14ac:dyDescent="0.4">
      <c r="A261">
        <v>1918</v>
      </c>
      <c r="B261" t="s">
        <v>126</v>
      </c>
      <c r="C261" t="s">
        <v>232</v>
      </c>
      <c r="D261">
        <v>982</v>
      </c>
      <c r="E261">
        <v>1595</v>
      </c>
      <c r="F261">
        <v>5565</v>
      </c>
      <c r="G261">
        <v>8142</v>
      </c>
      <c r="H261">
        <v>3974</v>
      </c>
      <c r="I261">
        <v>12116</v>
      </c>
    </row>
    <row r="262" spans="1:9" x14ac:dyDescent="0.4">
      <c r="A262">
        <v>1919</v>
      </c>
      <c r="B262" t="s">
        <v>126</v>
      </c>
      <c r="C262" t="s">
        <v>232</v>
      </c>
      <c r="D262">
        <v>1594</v>
      </c>
      <c r="E262">
        <v>1002</v>
      </c>
      <c r="F262">
        <v>3748</v>
      </c>
      <c r="G262">
        <v>6344</v>
      </c>
      <c r="H262">
        <v>2054</v>
      </c>
      <c r="I262">
        <v>8398</v>
      </c>
    </row>
    <row r="263" spans="1:9" x14ac:dyDescent="0.4">
      <c r="A263">
        <v>1920</v>
      </c>
      <c r="B263" t="s">
        <v>126</v>
      </c>
      <c r="C263" t="s">
        <v>232</v>
      </c>
      <c r="D263">
        <v>1402</v>
      </c>
      <c r="E263">
        <v>523</v>
      </c>
      <c r="F263">
        <v>4452</v>
      </c>
      <c r="G263">
        <v>6377</v>
      </c>
      <c r="H263">
        <v>1904</v>
      </c>
      <c r="I263">
        <v>8281</v>
      </c>
    </row>
    <row r="264" spans="1:9" x14ac:dyDescent="0.4">
      <c r="A264">
        <v>1921</v>
      </c>
      <c r="B264" t="s">
        <v>126</v>
      </c>
      <c r="C264" t="s">
        <v>232</v>
      </c>
      <c r="D264">
        <v>456</v>
      </c>
      <c r="E264">
        <v>413</v>
      </c>
      <c r="F264">
        <v>3859</v>
      </c>
      <c r="G264">
        <v>4728</v>
      </c>
      <c r="H264">
        <v>702</v>
      </c>
      <c r="I264">
        <v>5430</v>
      </c>
    </row>
    <row r="265" spans="1:9" x14ac:dyDescent="0.4">
      <c r="A265">
        <v>1922</v>
      </c>
      <c r="B265" t="s">
        <v>126</v>
      </c>
      <c r="C265" t="s">
        <v>232</v>
      </c>
      <c r="D265">
        <v>446</v>
      </c>
      <c r="E265">
        <v>447</v>
      </c>
      <c r="F265">
        <v>2680</v>
      </c>
      <c r="G265">
        <v>3573</v>
      </c>
      <c r="H265">
        <v>605</v>
      </c>
      <c r="I265">
        <v>4178</v>
      </c>
    </row>
    <row r="266" spans="1:9" x14ac:dyDescent="0.4">
      <c r="A266">
        <v>1923</v>
      </c>
      <c r="B266" t="s">
        <v>126</v>
      </c>
      <c r="C266" t="s">
        <v>232</v>
      </c>
      <c r="D266">
        <v>252</v>
      </c>
      <c r="E266">
        <v>530</v>
      </c>
      <c r="F266">
        <v>4350</v>
      </c>
      <c r="G266">
        <v>5132</v>
      </c>
      <c r="H266">
        <v>1098</v>
      </c>
      <c r="I266">
        <v>6230</v>
      </c>
    </row>
    <row r="267" spans="1:9" x14ac:dyDescent="0.4">
      <c r="A267">
        <v>1924</v>
      </c>
      <c r="B267" t="s">
        <v>126</v>
      </c>
      <c r="C267" t="s">
        <v>232</v>
      </c>
      <c r="D267">
        <v>196</v>
      </c>
      <c r="E267">
        <v>733</v>
      </c>
      <c r="F267">
        <v>5207</v>
      </c>
      <c r="G267">
        <v>6136</v>
      </c>
      <c r="H267">
        <v>1051</v>
      </c>
      <c r="I267">
        <v>7187</v>
      </c>
    </row>
    <row r="268" spans="1:9" x14ac:dyDescent="0.4">
      <c r="A268">
        <v>1925</v>
      </c>
      <c r="B268" t="s">
        <v>126</v>
      </c>
      <c r="C268" t="s">
        <v>232</v>
      </c>
      <c r="D268">
        <v>413</v>
      </c>
      <c r="E268">
        <v>626</v>
      </c>
      <c r="F268">
        <v>7608</v>
      </c>
      <c r="G268">
        <v>8647</v>
      </c>
      <c r="H268">
        <v>1147</v>
      </c>
      <c r="I268">
        <v>9794</v>
      </c>
    </row>
    <row r="269" spans="1:9" x14ac:dyDescent="0.4">
      <c r="A269">
        <v>1926</v>
      </c>
      <c r="B269" t="s">
        <v>126</v>
      </c>
      <c r="C269" t="s">
        <v>232</v>
      </c>
      <c r="D269">
        <v>668</v>
      </c>
      <c r="E269">
        <v>706</v>
      </c>
      <c r="F269">
        <v>7361</v>
      </c>
      <c r="G269">
        <v>8735</v>
      </c>
      <c r="H269">
        <v>1819</v>
      </c>
      <c r="I269">
        <v>10554</v>
      </c>
    </row>
    <row r="270" spans="1:9" x14ac:dyDescent="0.4">
      <c r="A270">
        <v>1927</v>
      </c>
      <c r="B270" t="s">
        <v>126</v>
      </c>
      <c r="C270" t="s">
        <v>232</v>
      </c>
      <c r="D270">
        <v>387</v>
      </c>
      <c r="E270">
        <v>965</v>
      </c>
      <c r="F270">
        <v>9276</v>
      </c>
      <c r="G270">
        <v>10628</v>
      </c>
      <c r="H270">
        <v>2461</v>
      </c>
      <c r="I270">
        <v>13089</v>
      </c>
    </row>
    <row r="271" spans="1:9" x14ac:dyDescent="0.4">
      <c r="A271">
        <v>1928</v>
      </c>
      <c r="B271" t="s">
        <v>126</v>
      </c>
      <c r="C271" t="s">
        <v>232</v>
      </c>
      <c r="D271">
        <v>844</v>
      </c>
      <c r="E271">
        <v>667</v>
      </c>
      <c r="F271">
        <v>7452</v>
      </c>
      <c r="G271">
        <v>8963</v>
      </c>
      <c r="H271">
        <v>2974</v>
      </c>
      <c r="I271">
        <v>11937</v>
      </c>
    </row>
    <row r="272" spans="1:9" x14ac:dyDescent="0.4">
      <c r="A272">
        <v>1929</v>
      </c>
      <c r="B272" t="s">
        <v>126</v>
      </c>
      <c r="C272" t="s">
        <v>232</v>
      </c>
      <c r="D272">
        <v>1516</v>
      </c>
      <c r="E272">
        <v>2625</v>
      </c>
      <c r="F272">
        <v>8571</v>
      </c>
      <c r="G272">
        <v>12712</v>
      </c>
      <c r="H272">
        <v>2529</v>
      </c>
      <c r="I272">
        <v>15241</v>
      </c>
    </row>
    <row r="273" spans="1:9" x14ac:dyDescent="0.4">
      <c r="A273">
        <v>1930</v>
      </c>
      <c r="B273" t="s">
        <v>126</v>
      </c>
      <c r="C273" t="s">
        <v>232</v>
      </c>
      <c r="D273">
        <v>2341</v>
      </c>
      <c r="E273">
        <v>705</v>
      </c>
      <c r="F273">
        <v>8368</v>
      </c>
      <c r="G273">
        <v>11414</v>
      </c>
      <c r="H273">
        <v>2745</v>
      </c>
      <c r="I273">
        <v>14159</v>
      </c>
    </row>
    <row r="274" spans="1:9" x14ac:dyDescent="0.4">
      <c r="A274">
        <v>1931</v>
      </c>
      <c r="B274" t="s">
        <v>126</v>
      </c>
      <c r="C274" t="s">
        <v>232</v>
      </c>
      <c r="D274">
        <v>864</v>
      </c>
      <c r="E274">
        <v>662</v>
      </c>
      <c r="F274">
        <v>5363</v>
      </c>
      <c r="G274">
        <v>6889</v>
      </c>
      <c r="H274">
        <v>1396</v>
      </c>
      <c r="I274">
        <v>8285</v>
      </c>
    </row>
    <row r="275" spans="1:9" x14ac:dyDescent="0.4">
      <c r="A275">
        <v>1932</v>
      </c>
      <c r="B275" t="s">
        <v>126</v>
      </c>
      <c r="C275" t="s">
        <v>232</v>
      </c>
      <c r="D275">
        <v>556</v>
      </c>
      <c r="E275">
        <v>362</v>
      </c>
      <c r="F275">
        <v>5123</v>
      </c>
      <c r="G275">
        <v>6041</v>
      </c>
      <c r="H275">
        <v>962</v>
      </c>
      <c r="I275">
        <v>7003</v>
      </c>
    </row>
    <row r="276" spans="1:9" x14ac:dyDescent="0.4">
      <c r="A276">
        <v>1933</v>
      </c>
      <c r="B276" t="s">
        <v>126</v>
      </c>
      <c r="C276" t="s">
        <v>232</v>
      </c>
      <c r="D276">
        <v>961</v>
      </c>
      <c r="E276">
        <v>650</v>
      </c>
      <c r="F276">
        <v>5203</v>
      </c>
      <c r="G276">
        <v>6814</v>
      </c>
      <c r="H276">
        <v>1744</v>
      </c>
      <c r="I276">
        <v>8558</v>
      </c>
    </row>
    <row r="277" spans="1:9" x14ac:dyDescent="0.4">
      <c r="A277">
        <v>1934</v>
      </c>
      <c r="B277" t="s">
        <v>126</v>
      </c>
      <c r="C277" t="s">
        <v>232</v>
      </c>
      <c r="D277">
        <v>2053</v>
      </c>
      <c r="E277">
        <v>2946</v>
      </c>
      <c r="F277">
        <v>8017</v>
      </c>
      <c r="G277">
        <v>13016</v>
      </c>
      <c r="H277">
        <v>2157</v>
      </c>
      <c r="I277">
        <v>15173</v>
      </c>
    </row>
    <row r="278" spans="1:9" x14ac:dyDescent="0.4">
      <c r="A278">
        <v>1935</v>
      </c>
      <c r="B278" t="s">
        <v>126</v>
      </c>
      <c r="C278" t="s">
        <v>232</v>
      </c>
      <c r="D278">
        <v>2782</v>
      </c>
      <c r="E278">
        <v>2422</v>
      </c>
      <c r="F278">
        <v>7911</v>
      </c>
      <c r="G278">
        <v>13115</v>
      </c>
      <c r="H278">
        <v>1506</v>
      </c>
      <c r="I278">
        <v>14621</v>
      </c>
    </row>
    <row r="279" spans="1:9" x14ac:dyDescent="0.4">
      <c r="A279">
        <v>1936</v>
      </c>
      <c r="B279" t="s">
        <v>126</v>
      </c>
      <c r="C279" t="s">
        <v>232</v>
      </c>
      <c r="D279">
        <v>3657</v>
      </c>
      <c r="E279">
        <v>2856</v>
      </c>
      <c r="F279">
        <v>5243</v>
      </c>
      <c r="G279">
        <v>11756</v>
      </c>
      <c r="H279">
        <v>2789</v>
      </c>
      <c r="I279">
        <v>14545</v>
      </c>
    </row>
    <row r="280" spans="1:9" x14ac:dyDescent="0.4">
      <c r="A280">
        <v>1937</v>
      </c>
      <c r="B280" t="s">
        <v>126</v>
      </c>
      <c r="C280" t="s">
        <v>232</v>
      </c>
      <c r="D280">
        <v>3170</v>
      </c>
      <c r="E280">
        <v>2991</v>
      </c>
      <c r="F280">
        <v>5623</v>
      </c>
      <c r="G280">
        <v>11784</v>
      </c>
      <c r="H280">
        <v>2378</v>
      </c>
      <c r="I280">
        <v>14162</v>
      </c>
    </row>
    <row r="281" spans="1:9" x14ac:dyDescent="0.4">
      <c r="A281">
        <v>1938</v>
      </c>
      <c r="B281" t="s">
        <v>126</v>
      </c>
      <c r="C281" t="s">
        <v>232</v>
      </c>
      <c r="D281">
        <v>2394</v>
      </c>
      <c r="E281">
        <v>2485</v>
      </c>
      <c r="F281">
        <v>5715</v>
      </c>
      <c r="G281">
        <v>10594</v>
      </c>
      <c r="H281">
        <v>1917</v>
      </c>
      <c r="I281">
        <v>12511</v>
      </c>
    </row>
    <row r="282" spans="1:9" x14ac:dyDescent="0.4">
      <c r="A282">
        <v>1939</v>
      </c>
      <c r="B282" t="s">
        <v>126</v>
      </c>
      <c r="C282" t="s">
        <v>232</v>
      </c>
      <c r="D282">
        <v>3357</v>
      </c>
      <c r="E282">
        <v>3119</v>
      </c>
      <c r="F282">
        <v>6590</v>
      </c>
      <c r="G282">
        <v>13066</v>
      </c>
      <c r="H282">
        <v>1435</v>
      </c>
      <c r="I282">
        <v>14501</v>
      </c>
    </row>
    <row r="283" spans="1:9" x14ac:dyDescent="0.4">
      <c r="A283">
        <v>1940</v>
      </c>
      <c r="B283" t="s">
        <v>126</v>
      </c>
      <c r="C283" t="s">
        <v>232</v>
      </c>
      <c r="D283">
        <v>4213</v>
      </c>
      <c r="E283">
        <v>4909</v>
      </c>
      <c r="F283">
        <v>7381</v>
      </c>
      <c r="G283">
        <v>16503</v>
      </c>
      <c r="H283">
        <v>1201</v>
      </c>
      <c r="I283">
        <v>17704</v>
      </c>
    </row>
    <row r="284" spans="1:9" x14ac:dyDescent="0.4">
      <c r="A284">
        <v>1941</v>
      </c>
      <c r="B284" t="s">
        <v>126</v>
      </c>
      <c r="C284" t="s">
        <v>232</v>
      </c>
      <c r="D284">
        <v>5954</v>
      </c>
      <c r="E284">
        <v>6160</v>
      </c>
      <c r="F284">
        <v>5724</v>
      </c>
      <c r="G284">
        <v>17838</v>
      </c>
      <c r="H284">
        <v>1433</v>
      </c>
      <c r="I284">
        <v>19271</v>
      </c>
    </row>
    <row r="285" spans="1:9" x14ac:dyDescent="0.4">
      <c r="A285">
        <v>1942</v>
      </c>
      <c r="B285" t="s">
        <v>126</v>
      </c>
      <c r="C285" t="s">
        <v>232</v>
      </c>
      <c r="D285">
        <v>5113</v>
      </c>
      <c r="E285">
        <v>5035</v>
      </c>
      <c r="F285">
        <v>4697</v>
      </c>
      <c r="G285">
        <v>14845</v>
      </c>
      <c r="H285">
        <v>1393</v>
      </c>
      <c r="I285">
        <v>16238</v>
      </c>
    </row>
    <row r="286" spans="1:9" x14ac:dyDescent="0.4">
      <c r="A286">
        <v>1943</v>
      </c>
      <c r="B286" t="s">
        <v>126</v>
      </c>
      <c r="C286" t="s">
        <v>232</v>
      </c>
      <c r="D286">
        <v>4360</v>
      </c>
      <c r="E286">
        <v>4435</v>
      </c>
      <c r="F286">
        <v>5079</v>
      </c>
      <c r="G286">
        <v>13874</v>
      </c>
      <c r="H286">
        <v>1209</v>
      </c>
      <c r="I286">
        <v>15083</v>
      </c>
    </row>
    <row r="287" spans="1:9" x14ac:dyDescent="0.4">
      <c r="A287">
        <v>1944</v>
      </c>
      <c r="B287" t="s">
        <v>126</v>
      </c>
      <c r="C287" t="s">
        <v>232</v>
      </c>
      <c r="D287">
        <v>4446</v>
      </c>
      <c r="E287">
        <v>4712</v>
      </c>
      <c r="F287">
        <v>5069</v>
      </c>
      <c r="G287">
        <v>14227</v>
      </c>
      <c r="H287">
        <v>1481</v>
      </c>
      <c r="I287">
        <v>15708</v>
      </c>
    </row>
    <row r="288" spans="1:9" x14ac:dyDescent="0.4">
      <c r="A288">
        <v>1945</v>
      </c>
      <c r="B288" t="s">
        <v>126</v>
      </c>
      <c r="C288" t="s">
        <v>232</v>
      </c>
      <c r="D288">
        <v>3109</v>
      </c>
      <c r="E288">
        <v>6538</v>
      </c>
      <c r="F288">
        <v>4398</v>
      </c>
      <c r="G288">
        <v>14045</v>
      </c>
      <c r="H288">
        <v>1708</v>
      </c>
      <c r="I288">
        <v>15753</v>
      </c>
    </row>
    <row r="289" spans="1:9" x14ac:dyDescent="0.4">
      <c r="A289">
        <v>1946</v>
      </c>
      <c r="B289" t="s">
        <v>126</v>
      </c>
      <c r="C289" t="s">
        <v>232</v>
      </c>
      <c r="D289">
        <v>3357</v>
      </c>
      <c r="E289">
        <v>6342</v>
      </c>
      <c r="F289">
        <v>3443</v>
      </c>
      <c r="G289">
        <v>13142</v>
      </c>
      <c r="H289">
        <v>1511</v>
      </c>
      <c r="I289">
        <v>14653</v>
      </c>
    </row>
    <row r="290" spans="1:9" x14ac:dyDescent="0.4">
      <c r="A290">
        <v>1947</v>
      </c>
      <c r="B290" t="s">
        <v>126</v>
      </c>
      <c r="C290" t="s">
        <v>232</v>
      </c>
      <c r="D290">
        <v>3263</v>
      </c>
      <c r="E290">
        <v>4641</v>
      </c>
      <c r="F290">
        <v>2904</v>
      </c>
      <c r="G290">
        <v>10808</v>
      </c>
      <c r="H290">
        <v>1017</v>
      </c>
      <c r="I290">
        <v>11825</v>
      </c>
    </row>
    <row r="291" spans="1:9" x14ac:dyDescent="0.4">
      <c r="A291">
        <v>1948</v>
      </c>
      <c r="B291" t="s">
        <v>126</v>
      </c>
      <c r="C291" t="s">
        <v>232</v>
      </c>
      <c r="D291">
        <v>4524</v>
      </c>
      <c r="E291">
        <v>6291</v>
      </c>
      <c r="F291">
        <v>3890</v>
      </c>
      <c r="G291">
        <v>14705</v>
      </c>
      <c r="H291">
        <v>1285</v>
      </c>
      <c r="I291">
        <v>15990</v>
      </c>
    </row>
    <row r="292" spans="1:9" x14ac:dyDescent="0.4">
      <c r="A292">
        <v>1949</v>
      </c>
      <c r="B292" t="s">
        <v>126</v>
      </c>
      <c r="C292" t="s">
        <v>232</v>
      </c>
      <c r="D292">
        <v>4122</v>
      </c>
      <c r="E292">
        <v>5028</v>
      </c>
      <c r="F292">
        <v>4054</v>
      </c>
      <c r="G292">
        <v>13204</v>
      </c>
      <c r="H292">
        <v>1255</v>
      </c>
      <c r="I292">
        <v>14459</v>
      </c>
    </row>
    <row r="293" spans="1:9" x14ac:dyDescent="0.4">
      <c r="A293">
        <v>1950</v>
      </c>
      <c r="B293" t="s">
        <v>126</v>
      </c>
      <c r="C293" t="s">
        <v>232</v>
      </c>
      <c r="D293">
        <v>1715</v>
      </c>
      <c r="E293">
        <v>3953</v>
      </c>
      <c r="F293">
        <v>2489</v>
      </c>
      <c r="G293">
        <v>8157</v>
      </c>
      <c r="H293">
        <v>505</v>
      </c>
      <c r="I293">
        <v>8662</v>
      </c>
    </row>
    <row r="294" spans="1:9" x14ac:dyDescent="0.4">
      <c r="A294">
        <v>1951</v>
      </c>
      <c r="B294" t="s">
        <v>126</v>
      </c>
      <c r="C294" t="s">
        <v>232</v>
      </c>
      <c r="D294">
        <v>2829</v>
      </c>
      <c r="E294">
        <v>5347</v>
      </c>
      <c r="F294">
        <v>2249</v>
      </c>
      <c r="G294">
        <v>10425</v>
      </c>
      <c r="H294">
        <v>763</v>
      </c>
      <c r="I294">
        <v>11188</v>
      </c>
    </row>
    <row r="295" spans="1:9" x14ac:dyDescent="0.4">
      <c r="A295">
        <v>1952</v>
      </c>
      <c r="B295" t="s">
        <v>126</v>
      </c>
      <c r="C295" t="s">
        <v>232</v>
      </c>
      <c r="D295">
        <v>3448</v>
      </c>
      <c r="E295">
        <v>5890</v>
      </c>
      <c r="F295">
        <v>2683</v>
      </c>
      <c r="G295">
        <v>12021</v>
      </c>
      <c r="H295">
        <v>993</v>
      </c>
      <c r="I295">
        <v>13014</v>
      </c>
    </row>
    <row r="296" spans="1:9" x14ac:dyDescent="0.4">
      <c r="A296">
        <v>1953</v>
      </c>
      <c r="B296" t="s">
        <v>126</v>
      </c>
      <c r="C296" t="s">
        <v>232</v>
      </c>
      <c r="D296">
        <v>2415</v>
      </c>
      <c r="E296">
        <v>5356</v>
      </c>
      <c r="F296">
        <v>2667</v>
      </c>
      <c r="G296">
        <v>10438</v>
      </c>
      <c r="H296">
        <v>745</v>
      </c>
      <c r="I296">
        <v>11183</v>
      </c>
    </row>
    <row r="297" spans="1:9" x14ac:dyDescent="0.4">
      <c r="A297">
        <v>1954</v>
      </c>
      <c r="B297" t="s">
        <v>126</v>
      </c>
      <c r="C297" t="s">
        <v>232</v>
      </c>
      <c r="D297">
        <v>3393</v>
      </c>
      <c r="E297">
        <v>5575</v>
      </c>
      <c r="F297">
        <v>2854</v>
      </c>
      <c r="G297">
        <v>11822</v>
      </c>
      <c r="H297">
        <v>920</v>
      </c>
      <c r="I297">
        <v>12742</v>
      </c>
    </row>
    <row r="298" spans="1:9" x14ac:dyDescent="0.4">
      <c r="A298">
        <v>1955</v>
      </c>
      <c r="B298" t="s">
        <v>126</v>
      </c>
      <c r="C298" t="s">
        <v>232</v>
      </c>
      <c r="D298">
        <v>3443</v>
      </c>
      <c r="E298">
        <v>4359</v>
      </c>
      <c r="F298">
        <v>2332</v>
      </c>
      <c r="G298">
        <v>10134</v>
      </c>
      <c r="H298">
        <v>708</v>
      </c>
      <c r="I298">
        <v>10842</v>
      </c>
    </row>
    <row r="299" spans="1:9" x14ac:dyDescent="0.4">
      <c r="A299">
        <v>1956</v>
      </c>
      <c r="B299" t="s">
        <v>126</v>
      </c>
      <c r="C299" t="s">
        <v>232</v>
      </c>
      <c r="D299">
        <v>3719</v>
      </c>
      <c r="E299">
        <v>4158</v>
      </c>
      <c r="F299">
        <v>2600</v>
      </c>
      <c r="G299">
        <v>10477</v>
      </c>
      <c r="H299">
        <v>821</v>
      </c>
      <c r="I299">
        <v>11298</v>
      </c>
    </row>
    <row r="300" spans="1:9" x14ac:dyDescent="0.4">
      <c r="A300">
        <v>1957</v>
      </c>
      <c r="B300" t="s">
        <v>126</v>
      </c>
      <c r="C300" t="s">
        <v>232</v>
      </c>
      <c r="D300">
        <v>5017</v>
      </c>
      <c r="E300">
        <v>3162</v>
      </c>
      <c r="F300">
        <v>3177</v>
      </c>
      <c r="G300">
        <v>11356</v>
      </c>
      <c r="H300">
        <v>1696</v>
      </c>
      <c r="I300">
        <v>13052</v>
      </c>
    </row>
    <row r="301" spans="1:9" x14ac:dyDescent="0.4">
      <c r="A301">
        <v>1958</v>
      </c>
      <c r="B301" t="s">
        <v>126</v>
      </c>
      <c r="C301" t="s">
        <v>232</v>
      </c>
      <c r="D301">
        <v>4850</v>
      </c>
      <c r="E301">
        <v>2496</v>
      </c>
      <c r="F301">
        <v>2870</v>
      </c>
      <c r="G301">
        <v>10216</v>
      </c>
      <c r="H301">
        <v>1744</v>
      </c>
      <c r="I301">
        <v>11960</v>
      </c>
    </row>
    <row r="302" spans="1:9" x14ac:dyDescent="0.4">
      <c r="A302">
        <v>1959</v>
      </c>
      <c r="B302" t="s">
        <v>126</v>
      </c>
      <c r="C302" t="s">
        <v>232</v>
      </c>
      <c r="D302">
        <v>6242</v>
      </c>
      <c r="E302">
        <v>2862</v>
      </c>
      <c r="F302">
        <v>2408</v>
      </c>
      <c r="G302">
        <v>11512</v>
      </c>
      <c r="H302">
        <v>2833</v>
      </c>
      <c r="I302">
        <v>14345</v>
      </c>
    </row>
    <row r="303" spans="1:9" x14ac:dyDescent="0.4">
      <c r="A303">
        <v>1960</v>
      </c>
      <c r="B303" t="s">
        <v>126</v>
      </c>
      <c r="C303" t="s">
        <v>232</v>
      </c>
      <c r="D303">
        <v>6693</v>
      </c>
      <c r="E303">
        <v>2255</v>
      </c>
      <c r="F303">
        <v>1963</v>
      </c>
      <c r="G303">
        <v>10911</v>
      </c>
      <c r="H303">
        <v>2117</v>
      </c>
      <c r="I303">
        <v>13028</v>
      </c>
    </row>
    <row r="304" spans="1:9" x14ac:dyDescent="0.4">
      <c r="A304">
        <v>1961</v>
      </c>
      <c r="B304" t="s">
        <v>126</v>
      </c>
      <c r="C304" t="s">
        <v>232</v>
      </c>
      <c r="D304">
        <v>7306</v>
      </c>
      <c r="E304">
        <v>2570</v>
      </c>
      <c r="F304">
        <v>1580</v>
      </c>
      <c r="G304">
        <v>11456</v>
      </c>
      <c r="H304">
        <v>1777</v>
      </c>
      <c r="I304">
        <v>13233</v>
      </c>
    </row>
    <row r="305" spans="1:10" x14ac:dyDescent="0.4">
      <c r="A305">
        <v>1962</v>
      </c>
      <c r="B305" t="s">
        <v>126</v>
      </c>
      <c r="C305" t="s">
        <v>232</v>
      </c>
      <c r="D305">
        <v>5897</v>
      </c>
      <c r="E305">
        <v>2182</v>
      </c>
      <c r="F305">
        <v>1733</v>
      </c>
      <c r="G305">
        <v>9812</v>
      </c>
      <c r="H305">
        <v>2570</v>
      </c>
      <c r="I305">
        <v>12382</v>
      </c>
    </row>
    <row r="306" spans="1:10" x14ac:dyDescent="0.4">
      <c r="A306">
        <v>1963</v>
      </c>
      <c r="B306" t="s">
        <v>126</v>
      </c>
      <c r="C306" t="s">
        <v>232</v>
      </c>
      <c r="D306">
        <v>6155</v>
      </c>
      <c r="E306">
        <v>941</v>
      </c>
      <c r="F306">
        <v>1323</v>
      </c>
      <c r="G306">
        <v>8419</v>
      </c>
      <c r="H306">
        <v>2319</v>
      </c>
      <c r="I306">
        <v>10738</v>
      </c>
      <c r="J306" t="s">
        <v>128</v>
      </c>
    </row>
    <row r="307" spans="1:10" x14ac:dyDescent="0.4">
      <c r="A307">
        <v>1964</v>
      </c>
      <c r="B307" t="s">
        <v>126</v>
      </c>
      <c r="C307" t="s">
        <v>232</v>
      </c>
      <c r="D307">
        <v>4664</v>
      </c>
      <c r="E307">
        <v>540</v>
      </c>
      <c r="F307">
        <v>983</v>
      </c>
      <c r="G307">
        <v>6187</v>
      </c>
      <c r="H307">
        <v>2021</v>
      </c>
      <c r="I307">
        <v>8208</v>
      </c>
    </row>
    <row r="308" spans="1:10" x14ac:dyDescent="0.4">
      <c r="A308">
        <v>1965</v>
      </c>
      <c r="B308" t="s">
        <v>126</v>
      </c>
      <c r="C308" t="s">
        <v>232</v>
      </c>
      <c r="D308">
        <v>3629</v>
      </c>
      <c r="E308">
        <v>430</v>
      </c>
      <c r="F308">
        <v>673</v>
      </c>
      <c r="G308">
        <v>4732</v>
      </c>
      <c r="H308">
        <v>1553</v>
      </c>
      <c r="I308">
        <v>6285</v>
      </c>
    </row>
    <row r="309" spans="1:10" x14ac:dyDescent="0.4">
      <c r="A309">
        <v>1966</v>
      </c>
      <c r="B309" t="s">
        <v>126</v>
      </c>
      <c r="C309" t="s">
        <v>232</v>
      </c>
      <c r="D309">
        <v>6662</v>
      </c>
      <c r="E309">
        <v>608</v>
      </c>
      <c r="F309">
        <v>597</v>
      </c>
      <c r="G309">
        <v>7867</v>
      </c>
      <c r="H309">
        <v>1135</v>
      </c>
      <c r="I309">
        <v>9002</v>
      </c>
    </row>
    <row r="310" spans="1:10" x14ac:dyDescent="0.4">
      <c r="A310">
        <v>1967</v>
      </c>
      <c r="B310" t="s">
        <v>126</v>
      </c>
      <c r="C310" t="s">
        <v>232</v>
      </c>
      <c r="D310">
        <v>2710</v>
      </c>
      <c r="E310">
        <v>494</v>
      </c>
      <c r="F310">
        <v>584</v>
      </c>
      <c r="G310">
        <v>3788</v>
      </c>
      <c r="H310">
        <v>1854</v>
      </c>
      <c r="I310">
        <v>5642</v>
      </c>
      <c r="J310" t="s">
        <v>129</v>
      </c>
    </row>
    <row r="311" spans="1:10" x14ac:dyDescent="0.4">
      <c r="A311">
        <v>1968</v>
      </c>
      <c r="B311" t="s">
        <v>126</v>
      </c>
      <c r="C311" t="s">
        <v>232</v>
      </c>
      <c r="D311">
        <v>2320</v>
      </c>
      <c r="E311">
        <v>618</v>
      </c>
      <c r="F311">
        <v>651</v>
      </c>
      <c r="G311">
        <v>3589</v>
      </c>
      <c r="H311">
        <v>2649</v>
      </c>
      <c r="I311">
        <v>6238</v>
      </c>
    </row>
    <row r="312" spans="1:10" x14ac:dyDescent="0.4">
      <c r="A312">
        <v>1969</v>
      </c>
      <c r="B312" t="s">
        <v>126</v>
      </c>
      <c r="C312" t="s">
        <v>232</v>
      </c>
      <c r="D312">
        <v>1554</v>
      </c>
      <c r="E312">
        <v>329</v>
      </c>
      <c r="F312">
        <v>368</v>
      </c>
      <c r="G312">
        <v>2251</v>
      </c>
      <c r="H312">
        <v>2396</v>
      </c>
      <c r="I312">
        <v>4647</v>
      </c>
    </row>
    <row r="313" spans="1:10" x14ac:dyDescent="0.4">
      <c r="A313">
        <v>1970</v>
      </c>
      <c r="B313" t="s">
        <v>126</v>
      </c>
      <c r="C313" t="s">
        <v>232</v>
      </c>
      <c r="D313">
        <v>992</v>
      </c>
      <c r="E313">
        <v>174</v>
      </c>
      <c r="F313">
        <v>185</v>
      </c>
      <c r="G313">
        <v>1351</v>
      </c>
      <c r="H313">
        <v>2902</v>
      </c>
      <c r="I313">
        <v>4253</v>
      </c>
      <c r="J313" t="s">
        <v>130</v>
      </c>
    </row>
    <row r="314" spans="1:10" x14ac:dyDescent="0.4">
      <c r="A314">
        <v>1971</v>
      </c>
      <c r="B314" t="s">
        <v>126</v>
      </c>
      <c r="C314" t="s">
        <v>232</v>
      </c>
      <c r="D314">
        <v>728</v>
      </c>
      <c r="E314">
        <v>282</v>
      </c>
      <c r="F314">
        <v>171</v>
      </c>
      <c r="G314">
        <v>1181</v>
      </c>
      <c r="H314">
        <v>2577</v>
      </c>
      <c r="I314">
        <v>3758</v>
      </c>
    </row>
    <row r="315" spans="1:10" x14ac:dyDescent="0.4">
      <c r="A315">
        <v>1972</v>
      </c>
      <c r="B315" t="s">
        <v>126</v>
      </c>
      <c r="C315" t="s">
        <v>232</v>
      </c>
      <c r="D315">
        <v>513</v>
      </c>
      <c r="E315">
        <v>194</v>
      </c>
      <c r="F315">
        <v>172</v>
      </c>
      <c r="G315">
        <v>879</v>
      </c>
      <c r="H315">
        <v>2565</v>
      </c>
      <c r="I315">
        <v>3444</v>
      </c>
    </row>
    <row r="316" spans="1:10" x14ac:dyDescent="0.4">
      <c r="A316">
        <v>1973</v>
      </c>
      <c r="B316" t="s">
        <v>126</v>
      </c>
      <c r="C316" t="s">
        <v>232</v>
      </c>
      <c r="D316">
        <v>498</v>
      </c>
      <c r="E316">
        <v>205</v>
      </c>
      <c r="F316">
        <v>188</v>
      </c>
      <c r="G316">
        <v>891</v>
      </c>
      <c r="H316">
        <v>2235</v>
      </c>
      <c r="I316">
        <v>3126</v>
      </c>
      <c r="J316" t="s">
        <v>131</v>
      </c>
    </row>
    <row r="317" spans="1:10" x14ac:dyDescent="0.4">
      <c r="A317">
        <v>1974</v>
      </c>
      <c r="B317" t="s">
        <v>126</v>
      </c>
      <c r="C317" t="s">
        <v>232</v>
      </c>
      <c r="D317">
        <v>264</v>
      </c>
      <c r="E317">
        <v>155</v>
      </c>
      <c r="F317">
        <v>157</v>
      </c>
      <c r="G317">
        <v>576</v>
      </c>
      <c r="H317">
        <v>2036</v>
      </c>
      <c r="I317">
        <v>2612</v>
      </c>
      <c r="J317" t="s">
        <v>132</v>
      </c>
    </row>
    <row r="318" spans="1:10" x14ac:dyDescent="0.4">
      <c r="A318">
        <v>1975</v>
      </c>
      <c r="B318" t="s">
        <v>126</v>
      </c>
      <c r="C318" t="s">
        <v>232</v>
      </c>
      <c r="D318">
        <v>192</v>
      </c>
      <c r="E318">
        <v>111</v>
      </c>
      <c r="F318">
        <v>206</v>
      </c>
      <c r="G318">
        <v>509</v>
      </c>
      <c r="H318">
        <v>2162</v>
      </c>
      <c r="I318">
        <v>2671</v>
      </c>
      <c r="J318" t="s">
        <v>133</v>
      </c>
    </row>
    <row r="319" spans="1:10" x14ac:dyDescent="0.4">
      <c r="A319">
        <v>1976</v>
      </c>
      <c r="B319" t="s">
        <v>126</v>
      </c>
      <c r="C319" t="s">
        <v>232</v>
      </c>
      <c r="D319">
        <v>108</v>
      </c>
      <c r="E319">
        <v>159</v>
      </c>
      <c r="F319">
        <v>180</v>
      </c>
      <c r="G319">
        <v>447</v>
      </c>
      <c r="H319">
        <v>1320</v>
      </c>
      <c r="I319">
        <v>1767</v>
      </c>
    </row>
    <row r="320" spans="1:10" x14ac:dyDescent="0.4">
      <c r="A320">
        <v>1977</v>
      </c>
      <c r="B320" t="s">
        <v>126</v>
      </c>
      <c r="C320" t="s">
        <v>232</v>
      </c>
      <c r="D320">
        <v>145</v>
      </c>
      <c r="E320">
        <v>74</v>
      </c>
      <c r="F320">
        <v>103</v>
      </c>
      <c r="G320">
        <v>322</v>
      </c>
      <c r="H320">
        <v>1762</v>
      </c>
      <c r="I320">
        <v>2084</v>
      </c>
    </row>
    <row r="321" spans="1:9" x14ac:dyDescent="0.4">
      <c r="A321">
        <v>1978</v>
      </c>
      <c r="B321" t="s">
        <v>126</v>
      </c>
      <c r="C321" t="s">
        <v>232</v>
      </c>
      <c r="D321">
        <v>125</v>
      </c>
      <c r="E321">
        <v>53</v>
      </c>
      <c r="F321">
        <v>152</v>
      </c>
      <c r="G321">
        <v>330</v>
      </c>
      <c r="H321">
        <v>1897</v>
      </c>
      <c r="I321">
        <v>2227</v>
      </c>
    </row>
    <row r="322" spans="1:9" x14ac:dyDescent="0.4">
      <c r="A322">
        <v>1979</v>
      </c>
      <c r="B322" t="s">
        <v>126</v>
      </c>
      <c r="C322" t="s">
        <v>232</v>
      </c>
      <c r="D322">
        <v>100</v>
      </c>
      <c r="E322">
        <v>88</v>
      </c>
      <c r="F322">
        <v>190</v>
      </c>
      <c r="G322">
        <v>378</v>
      </c>
      <c r="H322">
        <v>2269.1579999999999</v>
      </c>
      <c r="I322">
        <v>2647.1579999999999</v>
      </c>
    </row>
    <row r="323" spans="1:9" x14ac:dyDescent="0.4">
      <c r="A323">
        <v>1980</v>
      </c>
      <c r="B323" t="s">
        <v>126</v>
      </c>
      <c r="C323" t="s">
        <v>232</v>
      </c>
      <c r="D323">
        <v>88.6</v>
      </c>
      <c r="E323">
        <v>175.7</v>
      </c>
      <c r="F323">
        <v>192.286</v>
      </c>
      <c r="G323">
        <v>456.58599999999996</v>
      </c>
      <c r="H323">
        <v>3077.5949999999998</v>
      </c>
      <c r="I323">
        <v>3534.1809999999996</v>
      </c>
    </row>
    <row r="324" spans="1:9" x14ac:dyDescent="0.4">
      <c r="A324">
        <v>1981</v>
      </c>
      <c r="B324" t="s">
        <v>126</v>
      </c>
      <c r="C324" t="s">
        <v>232</v>
      </c>
      <c r="D324">
        <v>46.4</v>
      </c>
      <c r="E324">
        <v>67.900000000000006</v>
      </c>
      <c r="F324">
        <v>156.58699999999999</v>
      </c>
      <c r="G324">
        <v>270.887</v>
      </c>
      <c r="H324">
        <v>3394.72</v>
      </c>
      <c r="I324">
        <v>3665.607</v>
      </c>
    </row>
    <row r="325" spans="1:9" x14ac:dyDescent="0.4">
      <c r="A325">
        <v>1982</v>
      </c>
      <c r="B325" t="s">
        <v>126</v>
      </c>
      <c r="C325" t="s">
        <v>232</v>
      </c>
      <c r="D325">
        <v>23.4</v>
      </c>
      <c r="E325">
        <v>111.3</v>
      </c>
      <c r="F325">
        <v>186.07400000000001</v>
      </c>
      <c r="G325">
        <v>320.774</v>
      </c>
      <c r="H325">
        <v>2321.239</v>
      </c>
      <c r="I325">
        <v>2642.0129999999999</v>
      </c>
    </row>
    <row r="326" spans="1:9" x14ac:dyDescent="0.4">
      <c r="A326">
        <v>1983</v>
      </c>
      <c r="B326" t="s">
        <v>126</v>
      </c>
      <c r="C326" t="s">
        <v>232</v>
      </c>
      <c r="D326">
        <v>37</v>
      </c>
      <c r="E326">
        <v>73</v>
      </c>
      <c r="F326">
        <v>176.61500000000001</v>
      </c>
      <c r="G326">
        <v>286.61500000000001</v>
      </c>
      <c r="H326">
        <v>1326.7619999999999</v>
      </c>
      <c r="I326">
        <v>1613.377</v>
      </c>
    </row>
    <row r="327" spans="1:9" x14ac:dyDescent="0.4">
      <c r="A327">
        <v>1984</v>
      </c>
      <c r="B327" t="s">
        <v>126</v>
      </c>
      <c r="C327" t="s">
        <v>232</v>
      </c>
      <c r="D327">
        <v>44.7</v>
      </c>
      <c r="E327">
        <v>153.6</v>
      </c>
      <c r="F327">
        <v>91.472999999999999</v>
      </c>
      <c r="G327">
        <v>289.77300000000002</v>
      </c>
      <c r="H327">
        <v>2185.75</v>
      </c>
      <c r="I327">
        <v>2475.5230000000001</v>
      </c>
    </row>
    <row r="328" spans="1:9" x14ac:dyDescent="0.4">
      <c r="A328">
        <v>1985</v>
      </c>
      <c r="B328" t="s">
        <v>126</v>
      </c>
      <c r="C328" t="s">
        <v>232</v>
      </c>
      <c r="D328">
        <v>42.8</v>
      </c>
      <c r="E328">
        <v>75.7</v>
      </c>
      <c r="F328">
        <v>55.920999999999999</v>
      </c>
      <c r="G328">
        <v>174.42099999999999</v>
      </c>
      <c r="H328">
        <v>1702.144</v>
      </c>
      <c r="I328">
        <v>1876.5650000000001</v>
      </c>
    </row>
    <row r="329" spans="1:9" x14ac:dyDescent="0.4">
      <c r="A329">
        <v>1986</v>
      </c>
      <c r="B329" t="s">
        <v>126</v>
      </c>
      <c r="C329" t="s">
        <v>232</v>
      </c>
      <c r="D329">
        <v>34.6</v>
      </c>
      <c r="E329">
        <v>195.4</v>
      </c>
      <c r="F329">
        <v>65.525000000000006</v>
      </c>
      <c r="G329">
        <v>295.52499999999998</v>
      </c>
      <c r="H329">
        <v>1995.971</v>
      </c>
      <c r="I329">
        <v>2291.4960000000001</v>
      </c>
    </row>
    <row r="330" spans="1:9" x14ac:dyDescent="0.4">
      <c r="A330">
        <v>1987</v>
      </c>
      <c r="B330" t="s">
        <v>126</v>
      </c>
      <c r="C330" t="s">
        <v>232</v>
      </c>
      <c r="D330">
        <v>49.3</v>
      </c>
      <c r="E330">
        <v>358.3</v>
      </c>
      <c r="F330">
        <v>100.152</v>
      </c>
      <c r="G330">
        <v>507.75200000000001</v>
      </c>
      <c r="H330">
        <v>1635.0540000000001</v>
      </c>
      <c r="I330">
        <v>2142.806</v>
      </c>
    </row>
    <row r="331" spans="1:9" x14ac:dyDescent="0.4">
      <c r="A331">
        <v>1988</v>
      </c>
      <c r="B331" t="s">
        <v>126</v>
      </c>
      <c r="C331" t="s">
        <v>232</v>
      </c>
      <c r="D331">
        <v>43.2</v>
      </c>
      <c r="E331">
        <v>227.5</v>
      </c>
      <c r="F331">
        <v>144.79300000000001</v>
      </c>
      <c r="G331">
        <v>415.49299999999999</v>
      </c>
      <c r="H331">
        <v>909.38400000000001</v>
      </c>
      <c r="I331">
        <v>1324.877</v>
      </c>
    </row>
    <row r="332" spans="1:9" x14ac:dyDescent="0.4">
      <c r="A332">
        <v>1989</v>
      </c>
      <c r="B332" t="s">
        <v>126</v>
      </c>
      <c r="C332" t="s">
        <v>232</v>
      </c>
      <c r="D332">
        <v>66.400000000000006</v>
      </c>
      <c r="E332">
        <v>324.89999999999998</v>
      </c>
      <c r="F332">
        <v>241.78</v>
      </c>
      <c r="G332">
        <v>633.07999999999993</v>
      </c>
      <c r="H332">
        <v>392.084</v>
      </c>
      <c r="I332">
        <v>1025.164</v>
      </c>
    </row>
    <row r="333" spans="1:9" x14ac:dyDescent="0.4">
      <c r="A333">
        <v>1990</v>
      </c>
      <c r="B333" t="s">
        <v>126</v>
      </c>
      <c r="C333" t="s">
        <v>232</v>
      </c>
      <c r="D333">
        <v>65.099999999999994</v>
      </c>
      <c r="E333">
        <v>574.1</v>
      </c>
      <c r="F333">
        <v>255.10300000000001</v>
      </c>
      <c r="G333">
        <v>894.30300000000011</v>
      </c>
      <c r="H333">
        <v>385.202</v>
      </c>
      <c r="I333">
        <v>1279.5050000000001</v>
      </c>
    </row>
    <row r="334" spans="1:9" x14ac:dyDescent="0.4">
      <c r="A334">
        <v>1991</v>
      </c>
      <c r="B334" t="s">
        <v>126</v>
      </c>
      <c r="C334" t="s">
        <v>232</v>
      </c>
      <c r="D334">
        <v>125.6</v>
      </c>
      <c r="E334">
        <v>444.7</v>
      </c>
      <c r="F334">
        <v>254.93199999999999</v>
      </c>
      <c r="G334">
        <v>825.23199999999997</v>
      </c>
      <c r="H334">
        <v>474.69099999999997</v>
      </c>
      <c r="I334">
        <v>1299.923</v>
      </c>
    </row>
    <row r="335" spans="1:9" x14ac:dyDescent="0.4">
      <c r="A335">
        <v>1992</v>
      </c>
      <c r="B335" t="s">
        <v>126</v>
      </c>
      <c r="C335" t="s">
        <v>232</v>
      </c>
      <c r="D335">
        <v>118.1</v>
      </c>
      <c r="E335">
        <v>575.20000000000005</v>
      </c>
      <c r="F335">
        <v>358.23</v>
      </c>
      <c r="G335">
        <v>1051.5300000000002</v>
      </c>
      <c r="H335">
        <v>815.06700000000001</v>
      </c>
      <c r="I335">
        <v>1866.5970000000002</v>
      </c>
    </row>
    <row r="336" spans="1:9" x14ac:dyDescent="0.4">
      <c r="A336">
        <v>1993</v>
      </c>
      <c r="B336" t="s">
        <v>126</v>
      </c>
      <c r="C336" t="s">
        <v>232</v>
      </c>
      <c r="D336">
        <v>148.69999999999999</v>
      </c>
      <c r="E336">
        <v>348.8</v>
      </c>
      <c r="F336">
        <v>398.86</v>
      </c>
      <c r="G336">
        <v>896.36</v>
      </c>
      <c r="H336">
        <v>667.68700000000001</v>
      </c>
      <c r="I336">
        <v>1564.047</v>
      </c>
    </row>
    <row r="337" spans="1:9" x14ac:dyDescent="0.4">
      <c r="A337">
        <v>1994</v>
      </c>
      <c r="B337" t="s">
        <v>126</v>
      </c>
      <c r="C337" t="s">
        <v>232</v>
      </c>
      <c r="D337">
        <v>108</v>
      </c>
      <c r="E337">
        <v>277.7</v>
      </c>
      <c r="F337">
        <v>415.35300000000001</v>
      </c>
      <c r="G337">
        <v>801.053</v>
      </c>
      <c r="H337">
        <v>778.54899999999998</v>
      </c>
      <c r="I337">
        <v>1579.6019999999999</v>
      </c>
    </row>
    <row r="338" spans="1:9" x14ac:dyDescent="0.4">
      <c r="A338">
        <v>1995</v>
      </c>
      <c r="B338" t="s">
        <v>126</v>
      </c>
      <c r="C338" t="s">
        <v>232</v>
      </c>
      <c r="D338">
        <v>110.2</v>
      </c>
      <c r="E338">
        <v>189.2</v>
      </c>
      <c r="F338">
        <v>414.31299999999999</v>
      </c>
      <c r="G338">
        <v>713.71299999999997</v>
      </c>
      <c r="H338">
        <v>766.45399999999995</v>
      </c>
      <c r="I338">
        <v>1480.1669999999999</v>
      </c>
    </row>
    <row r="339" spans="1:9" x14ac:dyDescent="0.4">
      <c r="A339">
        <v>1996</v>
      </c>
      <c r="B339" t="s">
        <v>126</v>
      </c>
      <c r="C339" t="s">
        <v>232</v>
      </c>
      <c r="D339">
        <v>82</v>
      </c>
      <c r="E339">
        <v>78.8</v>
      </c>
      <c r="F339">
        <v>393.512</v>
      </c>
      <c r="G339">
        <v>554.31200000000001</v>
      </c>
      <c r="H339">
        <v>784.23199999999997</v>
      </c>
      <c r="I339">
        <v>1338.5439999999999</v>
      </c>
    </row>
    <row r="340" spans="1:9" x14ac:dyDescent="0.4">
      <c r="A340">
        <v>1997</v>
      </c>
      <c r="B340" t="s">
        <v>126</v>
      </c>
      <c r="C340" t="s">
        <v>232</v>
      </c>
      <c r="D340">
        <v>66.8</v>
      </c>
      <c r="E340">
        <v>222.8</v>
      </c>
      <c r="F340">
        <v>399.11399999999998</v>
      </c>
      <c r="G340">
        <v>688.71399999999994</v>
      </c>
      <c r="H340">
        <v>866.35500000000002</v>
      </c>
      <c r="I340">
        <v>1555.069</v>
      </c>
    </row>
    <row r="341" spans="1:9" x14ac:dyDescent="0.4">
      <c r="A341">
        <v>1998</v>
      </c>
      <c r="B341" t="s">
        <v>126</v>
      </c>
      <c r="C341" t="s">
        <v>232</v>
      </c>
      <c r="D341">
        <v>46.8</v>
      </c>
      <c r="E341">
        <v>116.5</v>
      </c>
      <c r="F341">
        <v>424.50299999999999</v>
      </c>
      <c r="G341">
        <v>587.803</v>
      </c>
      <c r="H341">
        <v>884.16700000000003</v>
      </c>
      <c r="I341">
        <v>1471.97</v>
      </c>
    </row>
    <row r="342" spans="1:9" x14ac:dyDescent="0.4">
      <c r="A342">
        <v>1999</v>
      </c>
      <c r="B342" t="s">
        <v>126</v>
      </c>
      <c r="C342" t="s">
        <v>232</v>
      </c>
      <c r="D342">
        <v>43.7</v>
      </c>
      <c r="E342">
        <v>200</v>
      </c>
      <c r="F342">
        <v>358.12099999999998</v>
      </c>
      <c r="G342">
        <v>601.82099999999991</v>
      </c>
      <c r="H342">
        <v>802.68299999999999</v>
      </c>
      <c r="I342">
        <v>1404.5039999999999</v>
      </c>
    </row>
    <row r="343" spans="1:9" x14ac:dyDescent="0.4">
      <c r="A343">
        <v>2000</v>
      </c>
      <c r="B343" t="s">
        <v>126</v>
      </c>
      <c r="C343" t="s">
        <v>232</v>
      </c>
      <c r="D343">
        <v>46.4</v>
      </c>
      <c r="E343">
        <v>199.505</v>
      </c>
      <c r="F343">
        <v>450.10599999999999</v>
      </c>
      <c r="G343">
        <v>696.01099999999997</v>
      </c>
      <c r="H343">
        <v>758.61699999999996</v>
      </c>
      <c r="I343">
        <v>1454.6279999999999</v>
      </c>
    </row>
    <row r="344" spans="1:9" x14ac:dyDescent="0.4">
      <c r="A344">
        <v>2001</v>
      </c>
      <c r="B344" t="s">
        <v>126</v>
      </c>
      <c r="C344" t="s">
        <v>232</v>
      </c>
      <c r="D344">
        <v>63.726999999999997</v>
      </c>
      <c r="E344">
        <v>329.03299999999996</v>
      </c>
      <c r="F344">
        <v>353.57900000000001</v>
      </c>
      <c r="G344">
        <v>746.33899999999994</v>
      </c>
      <c r="H344">
        <v>722</v>
      </c>
      <c r="I344">
        <v>1468.3389999999999</v>
      </c>
    </row>
    <row r="345" spans="1:9" x14ac:dyDescent="0.4">
      <c r="A345">
        <v>2002</v>
      </c>
      <c r="B345" t="s">
        <v>126</v>
      </c>
      <c r="C345" t="s">
        <v>232</v>
      </c>
      <c r="D345">
        <v>54.199999999999996</v>
      </c>
      <c r="E345">
        <v>302.52599999999995</v>
      </c>
      <c r="F345">
        <v>412.54</v>
      </c>
      <c r="G345">
        <v>769.26499999999999</v>
      </c>
      <c r="H345">
        <v>727</v>
      </c>
      <c r="I345">
        <v>1496.2649999999999</v>
      </c>
    </row>
    <row r="346" spans="1:9" x14ac:dyDescent="0.4">
      <c r="A346">
        <v>2003</v>
      </c>
      <c r="B346" t="s">
        <v>126</v>
      </c>
      <c r="C346" t="s">
        <v>232</v>
      </c>
      <c r="D346">
        <v>25.367000000000001</v>
      </c>
      <c r="E346">
        <v>267.57499999999999</v>
      </c>
      <c r="F346">
        <v>321.03899999999999</v>
      </c>
      <c r="G346">
        <v>613.98</v>
      </c>
      <c r="H346">
        <v>664</v>
      </c>
      <c r="I346">
        <v>1277.98</v>
      </c>
    </row>
    <row r="347" spans="1:9" x14ac:dyDescent="0.4">
      <c r="A347">
        <v>2004</v>
      </c>
      <c r="B347" t="s">
        <v>126</v>
      </c>
      <c r="C347" t="s">
        <v>232</v>
      </c>
      <c r="D347">
        <v>21.386000000000003</v>
      </c>
      <c r="E347">
        <v>231.69800000000001</v>
      </c>
      <c r="F347">
        <v>302.07900000000001</v>
      </c>
      <c r="G347">
        <v>555.16199999999992</v>
      </c>
      <c r="H347">
        <v>626</v>
      </c>
      <c r="I347">
        <v>1181.1619999999998</v>
      </c>
    </row>
    <row r="348" spans="1:9" x14ac:dyDescent="0.4">
      <c r="A348">
        <v>2005</v>
      </c>
      <c r="B348" t="s">
        <v>126</v>
      </c>
      <c r="C348" t="s">
        <v>232</v>
      </c>
      <c r="D348">
        <v>8.9700000000000006</v>
      </c>
      <c r="E348">
        <v>236.477</v>
      </c>
      <c r="F348">
        <v>300.62400000000002</v>
      </c>
      <c r="G348">
        <v>546.07100000000003</v>
      </c>
      <c r="H348">
        <v>533</v>
      </c>
      <c r="I348">
        <v>1079.0709999999999</v>
      </c>
    </row>
    <row r="349" spans="1:9" x14ac:dyDescent="0.4">
      <c r="A349">
        <v>2006</v>
      </c>
      <c r="B349" t="s">
        <v>126</v>
      </c>
      <c r="C349" t="s">
        <v>232</v>
      </c>
      <c r="D349">
        <v>8.9580000000000002</v>
      </c>
      <c r="E349">
        <v>437.726</v>
      </c>
      <c r="F349">
        <v>380.13499999999999</v>
      </c>
      <c r="G349">
        <v>826.81899999999996</v>
      </c>
      <c r="H349">
        <v>530</v>
      </c>
      <c r="I349">
        <v>1356.819</v>
      </c>
    </row>
    <row r="350" spans="1:9" x14ac:dyDescent="0.4">
      <c r="A350">
        <v>2007</v>
      </c>
      <c r="B350" t="s">
        <v>126</v>
      </c>
      <c r="C350" t="s">
        <v>232</v>
      </c>
      <c r="D350">
        <v>36.325000000000003</v>
      </c>
      <c r="E350">
        <v>385.31799999999998</v>
      </c>
      <c r="F350">
        <v>303.99799999999999</v>
      </c>
      <c r="G350">
        <v>725.64099999999996</v>
      </c>
      <c r="H350">
        <v>459</v>
      </c>
      <c r="I350">
        <v>1184.6410000000001</v>
      </c>
    </row>
    <row r="351" spans="1:9" x14ac:dyDescent="0.4">
      <c r="A351">
        <v>2008</v>
      </c>
      <c r="B351" t="s">
        <v>126</v>
      </c>
      <c r="C351" t="s">
        <v>232</v>
      </c>
      <c r="D351">
        <v>11.846</v>
      </c>
      <c r="E351">
        <v>508.09999999999997</v>
      </c>
      <c r="F351">
        <v>317.65199999999999</v>
      </c>
      <c r="G351">
        <v>837.59799999999996</v>
      </c>
      <c r="H351">
        <v>496</v>
      </c>
      <c r="I351">
        <v>1333.598</v>
      </c>
    </row>
    <row r="352" spans="1:9" x14ac:dyDescent="0.4">
      <c r="A352">
        <v>2009</v>
      </c>
      <c r="B352" t="s">
        <v>126</v>
      </c>
      <c r="C352" t="s">
        <v>232</v>
      </c>
      <c r="D352">
        <v>24.801000000000002</v>
      </c>
      <c r="E352">
        <v>1044.6399999999999</v>
      </c>
      <c r="F352">
        <v>409.505</v>
      </c>
      <c r="G352">
        <v>1478.9449999999999</v>
      </c>
      <c r="H352">
        <v>572</v>
      </c>
      <c r="I352">
        <v>2050.9449999999997</v>
      </c>
    </row>
    <row r="353" spans="1:9" x14ac:dyDescent="0.4">
      <c r="A353">
        <v>2010</v>
      </c>
      <c r="B353" t="s">
        <v>126</v>
      </c>
      <c r="C353" t="s">
        <v>232</v>
      </c>
      <c r="D353">
        <v>29.902000000000001</v>
      </c>
      <c r="E353">
        <v>1350.3620000000001</v>
      </c>
      <c r="F353">
        <v>277.70999999999998</v>
      </c>
      <c r="G353">
        <v>1657.9739999999999</v>
      </c>
      <c r="H353">
        <v>553</v>
      </c>
      <c r="I353">
        <v>2210.9740000000002</v>
      </c>
    </row>
    <row r="354" spans="1:9" x14ac:dyDescent="0.4">
      <c r="A354">
        <v>2011</v>
      </c>
      <c r="B354" t="s">
        <v>126</v>
      </c>
      <c r="C354" t="s">
        <v>232</v>
      </c>
      <c r="D354">
        <v>25.14</v>
      </c>
      <c r="E354">
        <v>1411.415</v>
      </c>
      <c r="F354">
        <v>365.577</v>
      </c>
      <c r="G354">
        <v>1802.1320000000001</v>
      </c>
      <c r="H354">
        <v>470</v>
      </c>
      <c r="I354">
        <v>2272.1320000000001</v>
      </c>
    </row>
    <row r="355" spans="1:9" x14ac:dyDescent="0.4">
      <c r="A355">
        <v>2012</v>
      </c>
      <c r="B355" t="s">
        <v>126</v>
      </c>
      <c r="C355" t="s">
        <v>232</v>
      </c>
      <c r="D355">
        <v>41.282999999999994</v>
      </c>
      <c r="E355">
        <v>1550.463</v>
      </c>
      <c r="F355">
        <v>395.47300000000001</v>
      </c>
      <c r="G355">
        <v>1987.2190000000001</v>
      </c>
      <c r="H355">
        <v>433</v>
      </c>
      <c r="I355">
        <v>2420.2190000000001</v>
      </c>
    </row>
    <row r="356" spans="1:9" x14ac:dyDescent="0.4">
      <c r="A356">
        <v>2013</v>
      </c>
      <c r="B356" t="s">
        <v>126</v>
      </c>
      <c r="C356" t="s">
        <v>232</v>
      </c>
      <c r="D356">
        <v>10.931999999999999</v>
      </c>
      <c r="E356">
        <v>1101.82</v>
      </c>
      <c r="F356">
        <v>263.51299999999998</v>
      </c>
      <c r="G356">
        <v>1376.2639999999999</v>
      </c>
      <c r="H356">
        <v>380.35599999999999</v>
      </c>
      <c r="I356">
        <v>1756.62</v>
      </c>
    </row>
    <row r="357" spans="1:9" x14ac:dyDescent="0.4">
      <c r="A357">
        <v>2014</v>
      </c>
      <c r="B357" t="s">
        <v>126</v>
      </c>
      <c r="C357" t="s">
        <v>232</v>
      </c>
      <c r="D357">
        <v>18.261000000000003</v>
      </c>
      <c r="E357">
        <v>968.50099999999998</v>
      </c>
      <c r="F357">
        <v>214.614</v>
      </c>
      <c r="G357">
        <v>1201.376</v>
      </c>
      <c r="H357">
        <v>386.19499999999999</v>
      </c>
      <c r="I357">
        <v>1587.5709999999999</v>
      </c>
    </row>
    <row r="358" spans="1:9" x14ac:dyDescent="0.4">
      <c r="A358">
        <v>2015</v>
      </c>
      <c r="B358" t="s">
        <v>126</v>
      </c>
      <c r="C358" t="s">
        <v>232</v>
      </c>
      <c r="D358">
        <v>18.737000000000002</v>
      </c>
      <c r="E358">
        <v>1327.252</v>
      </c>
      <c r="F358">
        <v>245.50399999999999</v>
      </c>
      <c r="G358">
        <v>1591.4929999999999</v>
      </c>
      <c r="H358">
        <v>391.666</v>
      </c>
      <c r="I358">
        <v>1983.1589999999999</v>
      </c>
    </row>
    <row r="359" spans="1:9" x14ac:dyDescent="0.4">
      <c r="A359">
        <v>2016</v>
      </c>
      <c r="B359" t="s">
        <v>126</v>
      </c>
      <c r="C359" t="s">
        <v>232</v>
      </c>
      <c r="D359">
        <v>16.243000000000002</v>
      </c>
      <c r="E359">
        <v>887.14199999999994</v>
      </c>
      <c r="F359">
        <v>229.83699999999999</v>
      </c>
      <c r="G359">
        <v>1133.221</v>
      </c>
      <c r="H359">
        <v>349.714</v>
      </c>
      <c r="I359">
        <v>1482.9349999999999</v>
      </c>
    </row>
    <row r="360" spans="1:9" x14ac:dyDescent="0.4">
      <c r="A360">
        <v>2017</v>
      </c>
      <c r="B360" t="s">
        <v>126</v>
      </c>
      <c r="C360" t="s">
        <v>232</v>
      </c>
      <c r="D360">
        <v>10.921999999999999</v>
      </c>
      <c r="E360">
        <v>890.66800000000001</v>
      </c>
      <c r="F360">
        <v>188.48400000000001</v>
      </c>
      <c r="G360">
        <v>1090.0740000000001</v>
      </c>
      <c r="H360">
        <v>348.75400000000002</v>
      </c>
      <c r="I360">
        <v>1438.828</v>
      </c>
    </row>
    <row r="361" spans="1:9" x14ac:dyDescent="0.4">
      <c r="A361">
        <v>2018</v>
      </c>
      <c r="B361" t="s">
        <v>126</v>
      </c>
      <c r="C361" t="s">
        <v>232</v>
      </c>
      <c r="D361">
        <v>5.4340000000000002</v>
      </c>
      <c r="E361">
        <v>1067.329</v>
      </c>
      <c r="F361">
        <v>223.06800000000001</v>
      </c>
      <c r="G361">
        <v>1295.8309999999999</v>
      </c>
      <c r="H361">
        <v>321.99299999999999</v>
      </c>
      <c r="I361">
        <v>1617.8239999999998</v>
      </c>
    </row>
    <row r="362" spans="1:9" x14ac:dyDescent="0.4">
      <c r="A362">
        <v>2019</v>
      </c>
      <c r="B362" t="s">
        <v>126</v>
      </c>
      <c r="C362" t="s">
        <v>232</v>
      </c>
      <c r="D362">
        <v>7.29</v>
      </c>
      <c r="E362">
        <v>1099.0919999999999</v>
      </c>
      <c r="F362">
        <v>182.97900000000001</v>
      </c>
      <c r="G362">
        <v>1289.3609999999999</v>
      </c>
      <c r="H362">
        <v>316.79399999999998</v>
      </c>
      <c r="I362">
        <v>1606.1549999999997</v>
      </c>
    </row>
    <row r="363" spans="1:9" x14ac:dyDescent="0.4">
      <c r="A363">
        <v>2020</v>
      </c>
      <c r="B363" t="s">
        <v>126</v>
      </c>
      <c r="C363" t="s">
        <v>232</v>
      </c>
      <c r="D363">
        <v>4.125</v>
      </c>
      <c r="E363">
        <v>1127.5529999999999</v>
      </c>
      <c r="F363">
        <v>255.239</v>
      </c>
      <c r="G363">
        <v>1386.9159999999999</v>
      </c>
      <c r="H363">
        <v>300.363</v>
      </c>
      <c r="I363">
        <v>1687.279</v>
      </c>
    </row>
    <row r="364" spans="1:9" x14ac:dyDescent="0.4">
      <c r="A364">
        <v>1879</v>
      </c>
      <c r="B364" t="s">
        <v>126</v>
      </c>
      <c r="C364" t="s">
        <v>243</v>
      </c>
      <c r="G364">
        <v>0</v>
      </c>
      <c r="I364">
        <v>0</v>
      </c>
    </row>
    <row r="365" spans="1:9" x14ac:dyDescent="0.4">
      <c r="A365">
        <v>1880</v>
      </c>
      <c r="B365" t="s">
        <v>126</v>
      </c>
      <c r="C365" t="s">
        <v>243</v>
      </c>
      <c r="G365">
        <v>0</v>
      </c>
      <c r="I365">
        <v>0</v>
      </c>
    </row>
    <row r="366" spans="1:9" x14ac:dyDescent="0.4">
      <c r="A366">
        <v>1881</v>
      </c>
      <c r="B366" t="s">
        <v>126</v>
      </c>
      <c r="C366" t="s">
        <v>243</v>
      </c>
      <c r="G366">
        <v>0</v>
      </c>
      <c r="I366">
        <v>0</v>
      </c>
    </row>
    <row r="367" spans="1:9" x14ac:dyDescent="0.4">
      <c r="A367">
        <v>1882</v>
      </c>
      <c r="B367" t="s">
        <v>126</v>
      </c>
      <c r="C367" t="s">
        <v>243</v>
      </c>
      <c r="G367">
        <v>0</v>
      </c>
      <c r="I367">
        <v>0</v>
      </c>
    </row>
    <row r="368" spans="1:9" x14ac:dyDescent="0.4">
      <c r="A368">
        <v>1883</v>
      </c>
      <c r="B368" t="s">
        <v>126</v>
      </c>
      <c r="C368" t="s">
        <v>243</v>
      </c>
      <c r="G368">
        <v>0</v>
      </c>
      <c r="I368">
        <v>0</v>
      </c>
    </row>
    <row r="369" spans="1:9" x14ac:dyDescent="0.4">
      <c r="A369">
        <v>1884</v>
      </c>
      <c r="B369" t="s">
        <v>126</v>
      </c>
      <c r="C369" t="s">
        <v>243</v>
      </c>
      <c r="G369">
        <v>0</v>
      </c>
      <c r="H369">
        <v>2</v>
      </c>
      <c r="I369">
        <v>2</v>
      </c>
    </row>
    <row r="370" spans="1:9" x14ac:dyDescent="0.4">
      <c r="A370">
        <v>1885</v>
      </c>
      <c r="B370" t="s">
        <v>126</v>
      </c>
      <c r="C370" t="s">
        <v>243</v>
      </c>
      <c r="D370">
        <v>220</v>
      </c>
      <c r="E370">
        <v>70</v>
      </c>
      <c r="F370">
        <v>35</v>
      </c>
      <c r="G370">
        <v>325</v>
      </c>
      <c r="I370">
        <v>325</v>
      </c>
    </row>
    <row r="371" spans="1:9" x14ac:dyDescent="0.4">
      <c r="A371">
        <v>1886</v>
      </c>
      <c r="B371" t="s">
        <v>126</v>
      </c>
      <c r="C371" t="s">
        <v>243</v>
      </c>
      <c r="G371">
        <v>0</v>
      </c>
      <c r="I371">
        <v>0</v>
      </c>
    </row>
    <row r="372" spans="1:9" x14ac:dyDescent="0.4">
      <c r="A372">
        <v>1887</v>
      </c>
      <c r="B372" t="s">
        <v>126</v>
      </c>
      <c r="C372" t="s">
        <v>243</v>
      </c>
      <c r="G372">
        <v>0</v>
      </c>
      <c r="I372">
        <v>0</v>
      </c>
    </row>
    <row r="373" spans="1:9" x14ac:dyDescent="0.4">
      <c r="A373">
        <v>1888</v>
      </c>
      <c r="B373" t="s">
        <v>126</v>
      </c>
      <c r="C373" t="s">
        <v>243</v>
      </c>
      <c r="G373">
        <v>0</v>
      </c>
      <c r="I373">
        <v>0</v>
      </c>
    </row>
    <row r="374" spans="1:9" x14ac:dyDescent="0.4">
      <c r="A374">
        <v>1889</v>
      </c>
      <c r="B374" t="s">
        <v>126</v>
      </c>
      <c r="C374" t="s">
        <v>243</v>
      </c>
      <c r="D374">
        <v>87</v>
      </c>
      <c r="E374">
        <v>228</v>
      </c>
      <c r="F374">
        <v>67</v>
      </c>
      <c r="G374">
        <v>382</v>
      </c>
      <c r="H374">
        <v>5</v>
      </c>
      <c r="I374">
        <v>387</v>
      </c>
    </row>
    <row r="375" spans="1:9" x14ac:dyDescent="0.4">
      <c r="A375">
        <v>1890</v>
      </c>
      <c r="B375" t="s">
        <v>126</v>
      </c>
      <c r="C375" t="s">
        <v>243</v>
      </c>
      <c r="D375">
        <v>100</v>
      </c>
      <c r="E375">
        <v>94</v>
      </c>
      <c r="F375">
        <v>5</v>
      </c>
      <c r="G375">
        <v>199</v>
      </c>
      <c r="H375">
        <v>4</v>
      </c>
      <c r="I375">
        <v>203</v>
      </c>
    </row>
    <row r="376" spans="1:9" x14ac:dyDescent="0.4">
      <c r="A376">
        <v>1891</v>
      </c>
      <c r="B376" t="s">
        <v>126</v>
      </c>
      <c r="C376" t="s">
        <v>243</v>
      </c>
      <c r="D376">
        <v>153</v>
      </c>
      <c r="G376">
        <v>153</v>
      </c>
      <c r="H376">
        <v>30</v>
      </c>
      <c r="I376">
        <v>183</v>
      </c>
    </row>
    <row r="377" spans="1:9" x14ac:dyDescent="0.4">
      <c r="A377">
        <v>1892</v>
      </c>
      <c r="B377" t="s">
        <v>126</v>
      </c>
      <c r="C377" t="s">
        <v>243</v>
      </c>
      <c r="D377">
        <v>228</v>
      </c>
      <c r="E377">
        <v>215</v>
      </c>
      <c r="G377">
        <v>443</v>
      </c>
      <c r="I377">
        <v>443</v>
      </c>
    </row>
    <row r="378" spans="1:9" x14ac:dyDescent="0.4">
      <c r="A378">
        <v>1893</v>
      </c>
      <c r="B378" t="s">
        <v>126</v>
      </c>
      <c r="C378" t="s">
        <v>243</v>
      </c>
      <c r="D378">
        <v>214</v>
      </c>
      <c r="E378">
        <v>1065</v>
      </c>
      <c r="G378">
        <v>1279</v>
      </c>
      <c r="H378">
        <v>30</v>
      </c>
      <c r="I378">
        <v>1309</v>
      </c>
    </row>
    <row r="379" spans="1:9" x14ac:dyDescent="0.4">
      <c r="A379">
        <v>1894</v>
      </c>
      <c r="B379" t="s">
        <v>126</v>
      </c>
      <c r="C379" t="s">
        <v>243</v>
      </c>
      <c r="D379">
        <v>201</v>
      </c>
      <c r="E379">
        <v>1525</v>
      </c>
      <c r="G379">
        <v>1726</v>
      </c>
      <c r="H379">
        <v>45</v>
      </c>
      <c r="I379">
        <v>1771</v>
      </c>
    </row>
    <row r="380" spans="1:9" x14ac:dyDescent="0.4">
      <c r="A380">
        <v>1895</v>
      </c>
      <c r="B380" t="s">
        <v>126</v>
      </c>
      <c r="C380" t="s">
        <v>243</v>
      </c>
      <c r="D380">
        <v>201</v>
      </c>
      <c r="E380">
        <v>3400</v>
      </c>
      <c r="G380">
        <v>3601</v>
      </c>
      <c r="H380">
        <v>24</v>
      </c>
      <c r="I380">
        <v>3625</v>
      </c>
    </row>
    <row r="381" spans="1:9" x14ac:dyDescent="0.4">
      <c r="A381">
        <v>1896</v>
      </c>
      <c r="B381" t="s">
        <v>126</v>
      </c>
      <c r="C381" t="s">
        <v>243</v>
      </c>
      <c r="D381">
        <v>171</v>
      </c>
      <c r="E381">
        <v>5025</v>
      </c>
      <c r="G381">
        <v>5196</v>
      </c>
      <c r="H381">
        <v>16</v>
      </c>
      <c r="I381">
        <v>5212</v>
      </c>
    </row>
    <row r="382" spans="1:9" x14ac:dyDescent="0.4">
      <c r="A382">
        <v>1897</v>
      </c>
      <c r="B382" t="s">
        <v>126</v>
      </c>
      <c r="C382" t="s">
        <v>243</v>
      </c>
      <c r="D382">
        <v>380</v>
      </c>
      <c r="E382">
        <v>94</v>
      </c>
      <c r="F382">
        <v>220</v>
      </c>
      <c r="G382">
        <v>694</v>
      </c>
      <c r="H382">
        <v>34</v>
      </c>
      <c r="I382">
        <v>728</v>
      </c>
    </row>
    <row r="383" spans="1:9" x14ac:dyDescent="0.4">
      <c r="A383">
        <v>1898</v>
      </c>
      <c r="B383" t="s">
        <v>126</v>
      </c>
      <c r="C383" t="s">
        <v>243</v>
      </c>
      <c r="D383">
        <v>263</v>
      </c>
      <c r="G383">
        <v>263</v>
      </c>
      <c r="H383">
        <v>91</v>
      </c>
      <c r="I383">
        <v>354</v>
      </c>
    </row>
    <row r="384" spans="1:9" x14ac:dyDescent="0.4">
      <c r="A384">
        <v>1899</v>
      </c>
      <c r="B384" t="s">
        <v>126</v>
      </c>
      <c r="C384" t="s">
        <v>243</v>
      </c>
      <c r="D384">
        <v>454</v>
      </c>
      <c r="E384">
        <v>713</v>
      </c>
      <c r="F384">
        <v>349</v>
      </c>
      <c r="G384">
        <v>1516</v>
      </c>
      <c r="H384">
        <v>138</v>
      </c>
      <c r="I384">
        <v>1654</v>
      </c>
    </row>
    <row r="385" spans="1:9" x14ac:dyDescent="0.4">
      <c r="A385">
        <v>1900</v>
      </c>
      <c r="B385" t="s">
        <v>126</v>
      </c>
      <c r="C385" t="s">
        <v>243</v>
      </c>
      <c r="D385">
        <v>270</v>
      </c>
      <c r="G385">
        <v>270</v>
      </c>
      <c r="H385">
        <v>89</v>
      </c>
      <c r="I385">
        <v>359</v>
      </c>
    </row>
    <row r="386" spans="1:9" x14ac:dyDescent="0.4">
      <c r="A386">
        <v>1901</v>
      </c>
      <c r="B386" t="s">
        <v>126</v>
      </c>
      <c r="C386" t="s">
        <v>243</v>
      </c>
      <c r="D386">
        <v>694</v>
      </c>
      <c r="G386">
        <v>694</v>
      </c>
      <c r="H386">
        <v>225</v>
      </c>
      <c r="I386">
        <v>919</v>
      </c>
    </row>
    <row r="387" spans="1:9" x14ac:dyDescent="0.4">
      <c r="A387">
        <v>1902</v>
      </c>
      <c r="B387" t="s">
        <v>126</v>
      </c>
      <c r="C387" t="s">
        <v>243</v>
      </c>
      <c r="D387">
        <v>851</v>
      </c>
      <c r="G387">
        <v>851</v>
      </c>
      <c r="H387">
        <v>105</v>
      </c>
      <c r="I387">
        <v>956</v>
      </c>
    </row>
    <row r="388" spans="1:9" x14ac:dyDescent="0.4">
      <c r="A388">
        <v>1903</v>
      </c>
      <c r="B388" t="s">
        <v>126</v>
      </c>
      <c r="C388" t="s">
        <v>243</v>
      </c>
      <c r="D388">
        <v>1710</v>
      </c>
      <c r="E388">
        <v>3378</v>
      </c>
      <c r="F388">
        <v>1664</v>
      </c>
      <c r="G388">
        <v>6752</v>
      </c>
      <c r="H388">
        <v>30</v>
      </c>
      <c r="I388">
        <v>6782</v>
      </c>
    </row>
    <row r="389" spans="1:9" x14ac:dyDescent="0.4">
      <c r="A389">
        <v>1904</v>
      </c>
      <c r="B389" t="s">
        <v>126</v>
      </c>
      <c r="C389" t="s">
        <v>243</v>
      </c>
      <c r="D389">
        <v>1616</v>
      </c>
      <c r="G389">
        <v>1616</v>
      </c>
      <c r="H389">
        <v>177</v>
      </c>
      <c r="I389">
        <v>1793</v>
      </c>
    </row>
    <row r="390" spans="1:9" x14ac:dyDescent="0.4">
      <c r="A390">
        <v>1905</v>
      </c>
      <c r="B390" t="s">
        <v>126</v>
      </c>
      <c r="C390" t="s">
        <v>243</v>
      </c>
      <c r="D390">
        <v>1017</v>
      </c>
      <c r="G390">
        <v>1017</v>
      </c>
      <c r="H390">
        <v>191</v>
      </c>
      <c r="I390">
        <v>1208</v>
      </c>
    </row>
    <row r="391" spans="1:9" x14ac:dyDescent="0.4">
      <c r="A391">
        <v>1906</v>
      </c>
      <c r="B391" t="s">
        <v>126</v>
      </c>
      <c r="C391" t="s">
        <v>243</v>
      </c>
      <c r="D391">
        <v>1484</v>
      </c>
      <c r="G391">
        <v>1484</v>
      </c>
      <c r="H391">
        <v>203</v>
      </c>
      <c r="I391">
        <v>1687</v>
      </c>
    </row>
    <row r="392" spans="1:9" x14ac:dyDescent="0.4">
      <c r="A392">
        <v>1907</v>
      </c>
      <c r="B392" t="s">
        <v>126</v>
      </c>
      <c r="C392" t="s">
        <v>243</v>
      </c>
      <c r="D392">
        <v>1928</v>
      </c>
      <c r="F392">
        <v>743</v>
      </c>
      <c r="G392">
        <v>2671</v>
      </c>
      <c r="H392">
        <v>855</v>
      </c>
      <c r="I392">
        <v>3526</v>
      </c>
    </row>
    <row r="393" spans="1:9" x14ac:dyDescent="0.4">
      <c r="A393">
        <v>1908</v>
      </c>
      <c r="B393" t="s">
        <v>126</v>
      </c>
      <c r="C393" t="s">
        <v>243</v>
      </c>
      <c r="D393">
        <v>1415</v>
      </c>
      <c r="E393">
        <v>1081</v>
      </c>
      <c r="F393">
        <v>2813</v>
      </c>
      <c r="G393">
        <v>5309</v>
      </c>
      <c r="H393">
        <v>376</v>
      </c>
      <c r="I393">
        <v>5685</v>
      </c>
    </row>
    <row r="394" spans="1:9" x14ac:dyDescent="0.4">
      <c r="A394">
        <v>1909</v>
      </c>
      <c r="B394" t="s">
        <v>126</v>
      </c>
      <c r="C394" t="s">
        <v>243</v>
      </c>
      <c r="E394">
        <v>2540</v>
      </c>
      <c r="G394">
        <v>2540</v>
      </c>
      <c r="H394">
        <v>138</v>
      </c>
      <c r="I394">
        <v>2678</v>
      </c>
    </row>
    <row r="395" spans="1:9" x14ac:dyDescent="0.4">
      <c r="A395">
        <v>1910</v>
      </c>
      <c r="B395" t="s">
        <v>126</v>
      </c>
      <c r="C395" t="s">
        <v>243</v>
      </c>
      <c r="E395">
        <v>1448</v>
      </c>
      <c r="G395">
        <v>1448</v>
      </c>
      <c r="H395">
        <v>803</v>
      </c>
      <c r="I395">
        <v>2251</v>
      </c>
    </row>
    <row r="396" spans="1:9" x14ac:dyDescent="0.4">
      <c r="A396">
        <v>1911</v>
      </c>
      <c r="B396" t="s">
        <v>126</v>
      </c>
      <c r="C396" t="s">
        <v>243</v>
      </c>
      <c r="D396">
        <v>464</v>
      </c>
      <c r="E396">
        <v>1381</v>
      </c>
      <c r="G396">
        <v>1845</v>
      </c>
      <c r="H396">
        <v>787</v>
      </c>
      <c r="I396">
        <v>2632</v>
      </c>
    </row>
    <row r="397" spans="1:9" x14ac:dyDescent="0.4">
      <c r="A397">
        <v>1912</v>
      </c>
      <c r="B397" t="s">
        <v>126</v>
      </c>
      <c r="C397" t="s">
        <v>243</v>
      </c>
      <c r="D397">
        <v>1336</v>
      </c>
      <c r="E397">
        <v>2089</v>
      </c>
      <c r="G397">
        <v>3425</v>
      </c>
      <c r="H397">
        <v>1764</v>
      </c>
      <c r="I397">
        <v>5189</v>
      </c>
    </row>
    <row r="398" spans="1:9" x14ac:dyDescent="0.4">
      <c r="A398">
        <v>1913</v>
      </c>
      <c r="B398" t="s">
        <v>126</v>
      </c>
      <c r="C398" t="s">
        <v>243</v>
      </c>
      <c r="D398">
        <v>179</v>
      </c>
      <c r="E398">
        <v>2922</v>
      </c>
      <c r="F398">
        <v>3778</v>
      </c>
      <c r="G398">
        <v>6879</v>
      </c>
      <c r="H398">
        <v>301</v>
      </c>
      <c r="I398">
        <v>7180</v>
      </c>
    </row>
    <row r="399" spans="1:9" x14ac:dyDescent="0.4">
      <c r="A399">
        <v>1914</v>
      </c>
      <c r="B399" t="s">
        <v>126</v>
      </c>
      <c r="C399" t="s">
        <v>243</v>
      </c>
      <c r="D399">
        <v>999</v>
      </c>
      <c r="E399">
        <v>3433</v>
      </c>
      <c r="F399">
        <v>5385</v>
      </c>
      <c r="G399">
        <v>9817</v>
      </c>
      <c r="H399">
        <v>1172</v>
      </c>
      <c r="I399">
        <v>10989</v>
      </c>
    </row>
    <row r="400" spans="1:9" x14ac:dyDescent="0.4">
      <c r="A400">
        <v>1915</v>
      </c>
      <c r="B400" t="s">
        <v>126</v>
      </c>
      <c r="C400" t="s">
        <v>243</v>
      </c>
      <c r="D400">
        <v>1252</v>
      </c>
      <c r="E400">
        <v>1908</v>
      </c>
      <c r="F400">
        <v>3863</v>
      </c>
      <c r="G400">
        <v>7023</v>
      </c>
      <c r="H400">
        <v>3232</v>
      </c>
      <c r="I400">
        <v>10255</v>
      </c>
    </row>
    <row r="401" spans="1:9" x14ac:dyDescent="0.4">
      <c r="A401">
        <v>1916</v>
      </c>
      <c r="B401" t="s">
        <v>126</v>
      </c>
      <c r="C401" t="s">
        <v>243</v>
      </c>
      <c r="D401">
        <v>892</v>
      </c>
      <c r="E401">
        <v>1491</v>
      </c>
      <c r="F401">
        <v>2935</v>
      </c>
      <c r="G401">
        <v>5318</v>
      </c>
      <c r="H401">
        <v>3291</v>
      </c>
      <c r="I401">
        <v>8609</v>
      </c>
    </row>
    <row r="402" spans="1:9" x14ac:dyDescent="0.4">
      <c r="A402">
        <v>1917</v>
      </c>
      <c r="B402" t="s">
        <v>126</v>
      </c>
      <c r="C402" t="s">
        <v>243</v>
      </c>
      <c r="D402">
        <v>1487</v>
      </c>
      <c r="E402">
        <v>1697</v>
      </c>
      <c r="F402">
        <v>4010</v>
      </c>
      <c r="G402">
        <v>7194</v>
      </c>
      <c r="H402">
        <v>2974</v>
      </c>
      <c r="I402">
        <v>10168</v>
      </c>
    </row>
    <row r="403" spans="1:9" x14ac:dyDescent="0.4">
      <c r="A403">
        <v>1918</v>
      </c>
      <c r="B403" t="s">
        <v>126</v>
      </c>
      <c r="C403" t="s">
        <v>243</v>
      </c>
      <c r="D403">
        <v>985</v>
      </c>
      <c r="E403">
        <v>1695</v>
      </c>
      <c r="F403">
        <v>5665</v>
      </c>
      <c r="G403">
        <v>8345</v>
      </c>
      <c r="H403">
        <v>3974</v>
      </c>
      <c r="I403">
        <v>12319</v>
      </c>
    </row>
    <row r="404" spans="1:9" x14ac:dyDescent="0.4">
      <c r="A404">
        <v>1919</v>
      </c>
      <c r="B404" t="s">
        <v>126</v>
      </c>
      <c r="C404" t="s">
        <v>243</v>
      </c>
      <c r="D404">
        <v>1627</v>
      </c>
      <c r="E404">
        <v>1031</v>
      </c>
      <c r="F404">
        <v>3761</v>
      </c>
      <c r="G404">
        <v>6419</v>
      </c>
      <c r="H404">
        <v>2054</v>
      </c>
      <c r="I404">
        <v>8473</v>
      </c>
    </row>
    <row r="405" spans="1:9" x14ac:dyDescent="0.4">
      <c r="A405">
        <v>1920</v>
      </c>
      <c r="B405" t="s">
        <v>126</v>
      </c>
      <c r="C405" t="s">
        <v>243</v>
      </c>
      <c r="D405">
        <v>1425</v>
      </c>
      <c r="E405">
        <v>583</v>
      </c>
      <c r="F405">
        <v>4476</v>
      </c>
      <c r="G405">
        <v>6484</v>
      </c>
      <c r="H405">
        <v>1904</v>
      </c>
      <c r="I405">
        <v>8388</v>
      </c>
    </row>
    <row r="406" spans="1:9" x14ac:dyDescent="0.4">
      <c r="A406">
        <v>1921</v>
      </c>
      <c r="B406" t="s">
        <v>126</v>
      </c>
      <c r="C406" t="s">
        <v>243</v>
      </c>
      <c r="D406">
        <v>474</v>
      </c>
      <c r="E406">
        <v>416</v>
      </c>
      <c r="F406">
        <v>3918</v>
      </c>
      <c r="G406">
        <v>4808</v>
      </c>
      <c r="H406">
        <v>702</v>
      </c>
      <c r="I406">
        <v>5510</v>
      </c>
    </row>
    <row r="407" spans="1:9" x14ac:dyDescent="0.4">
      <c r="A407">
        <v>1922</v>
      </c>
      <c r="B407" t="s">
        <v>126</v>
      </c>
      <c r="C407" t="s">
        <v>243</v>
      </c>
      <c r="D407">
        <v>477</v>
      </c>
      <c r="E407">
        <v>448</v>
      </c>
      <c r="F407">
        <v>2811</v>
      </c>
      <c r="G407">
        <v>3736</v>
      </c>
      <c r="H407">
        <v>605</v>
      </c>
      <c r="I407">
        <v>4341</v>
      </c>
    </row>
    <row r="408" spans="1:9" x14ac:dyDescent="0.4">
      <c r="A408">
        <v>1923</v>
      </c>
      <c r="B408" t="s">
        <v>126</v>
      </c>
      <c r="C408" t="s">
        <v>243</v>
      </c>
      <c r="D408">
        <v>279</v>
      </c>
      <c r="E408">
        <v>532</v>
      </c>
      <c r="F408">
        <v>4420</v>
      </c>
      <c r="G408">
        <v>5231</v>
      </c>
      <c r="H408">
        <v>1098</v>
      </c>
      <c r="I408">
        <v>6329</v>
      </c>
    </row>
    <row r="409" spans="1:9" x14ac:dyDescent="0.4">
      <c r="A409">
        <v>1924</v>
      </c>
      <c r="B409" t="s">
        <v>126</v>
      </c>
      <c r="C409" t="s">
        <v>243</v>
      </c>
      <c r="D409">
        <v>205</v>
      </c>
      <c r="E409">
        <v>737</v>
      </c>
      <c r="F409">
        <v>5274</v>
      </c>
      <c r="G409">
        <v>6216</v>
      </c>
      <c r="H409">
        <v>1051</v>
      </c>
      <c r="I409">
        <v>7267</v>
      </c>
    </row>
    <row r="410" spans="1:9" x14ac:dyDescent="0.4">
      <c r="A410">
        <v>1925</v>
      </c>
      <c r="B410" t="s">
        <v>126</v>
      </c>
      <c r="C410" t="s">
        <v>243</v>
      </c>
      <c r="D410">
        <v>453</v>
      </c>
      <c r="E410">
        <v>941</v>
      </c>
      <c r="F410">
        <v>7608</v>
      </c>
      <c r="G410">
        <v>9002</v>
      </c>
      <c r="H410">
        <v>1147</v>
      </c>
      <c r="I410">
        <v>10149</v>
      </c>
    </row>
    <row r="411" spans="1:9" x14ac:dyDescent="0.4">
      <c r="A411">
        <v>1926</v>
      </c>
      <c r="B411" t="s">
        <v>126</v>
      </c>
      <c r="C411" t="s">
        <v>243</v>
      </c>
      <c r="D411">
        <v>822</v>
      </c>
      <c r="E411">
        <v>726</v>
      </c>
      <c r="F411">
        <v>7801</v>
      </c>
      <c r="G411">
        <v>9349</v>
      </c>
      <c r="H411">
        <v>1819</v>
      </c>
      <c r="I411">
        <v>11168</v>
      </c>
    </row>
    <row r="412" spans="1:9" x14ac:dyDescent="0.4">
      <c r="A412">
        <v>1927</v>
      </c>
      <c r="B412" t="s">
        <v>126</v>
      </c>
      <c r="C412" t="s">
        <v>243</v>
      </c>
      <c r="D412">
        <v>783</v>
      </c>
      <c r="E412">
        <v>1034</v>
      </c>
      <c r="F412">
        <v>9688</v>
      </c>
      <c r="G412">
        <v>11505</v>
      </c>
      <c r="H412">
        <v>2461</v>
      </c>
      <c r="I412">
        <v>13966</v>
      </c>
    </row>
    <row r="413" spans="1:9" x14ac:dyDescent="0.4">
      <c r="A413">
        <v>1928</v>
      </c>
      <c r="B413" t="s">
        <v>126</v>
      </c>
      <c r="C413" t="s">
        <v>243</v>
      </c>
      <c r="D413">
        <v>1033</v>
      </c>
      <c r="E413">
        <v>698</v>
      </c>
      <c r="F413">
        <v>7765</v>
      </c>
      <c r="G413">
        <v>9496</v>
      </c>
      <c r="H413">
        <v>2974</v>
      </c>
      <c r="I413">
        <v>12470</v>
      </c>
    </row>
    <row r="414" spans="1:9" x14ac:dyDescent="0.4">
      <c r="A414">
        <v>1929</v>
      </c>
      <c r="B414" t="s">
        <v>126</v>
      </c>
      <c r="C414" t="s">
        <v>243</v>
      </c>
      <c r="D414">
        <v>1667</v>
      </c>
      <c r="E414">
        <v>3050</v>
      </c>
      <c r="F414">
        <v>8571</v>
      </c>
      <c r="G414">
        <v>13288</v>
      </c>
      <c r="H414">
        <v>2529</v>
      </c>
      <c r="I414">
        <v>15817</v>
      </c>
    </row>
    <row r="415" spans="1:9" x14ac:dyDescent="0.4">
      <c r="A415">
        <v>1930</v>
      </c>
      <c r="B415" t="s">
        <v>126</v>
      </c>
      <c r="C415" t="s">
        <v>243</v>
      </c>
      <c r="D415">
        <v>2457</v>
      </c>
      <c r="E415">
        <v>1112</v>
      </c>
      <c r="F415">
        <v>8368</v>
      </c>
      <c r="G415">
        <v>11937</v>
      </c>
      <c r="H415">
        <v>2745</v>
      </c>
      <c r="I415">
        <v>14682</v>
      </c>
    </row>
    <row r="416" spans="1:9" x14ac:dyDescent="0.4">
      <c r="A416">
        <v>1931</v>
      </c>
      <c r="B416" t="s">
        <v>126</v>
      </c>
      <c r="C416" t="s">
        <v>243</v>
      </c>
      <c r="D416">
        <v>938</v>
      </c>
      <c r="E416">
        <v>1262</v>
      </c>
      <c r="F416">
        <v>5363</v>
      </c>
      <c r="G416">
        <v>7563</v>
      </c>
      <c r="H416">
        <v>1396</v>
      </c>
      <c r="I416">
        <v>8959</v>
      </c>
    </row>
    <row r="417" spans="1:9" x14ac:dyDescent="0.4">
      <c r="A417">
        <v>1932</v>
      </c>
      <c r="B417" t="s">
        <v>126</v>
      </c>
      <c r="C417" t="s">
        <v>243</v>
      </c>
      <c r="D417">
        <v>672</v>
      </c>
      <c r="E417">
        <v>650</v>
      </c>
      <c r="F417">
        <v>5123</v>
      </c>
      <c r="G417">
        <v>6445</v>
      </c>
      <c r="H417">
        <v>962</v>
      </c>
      <c r="I417">
        <v>7407</v>
      </c>
    </row>
    <row r="418" spans="1:9" x14ac:dyDescent="0.4">
      <c r="A418">
        <v>1933</v>
      </c>
      <c r="B418" t="s">
        <v>126</v>
      </c>
      <c r="C418" t="s">
        <v>243</v>
      </c>
      <c r="D418">
        <v>1094</v>
      </c>
      <c r="E418">
        <v>950</v>
      </c>
      <c r="F418">
        <v>5294</v>
      </c>
      <c r="G418">
        <v>7338</v>
      </c>
      <c r="H418">
        <v>1744</v>
      </c>
      <c r="I418">
        <v>9082</v>
      </c>
    </row>
    <row r="419" spans="1:9" x14ac:dyDescent="0.4">
      <c r="A419">
        <v>1934</v>
      </c>
      <c r="B419" t="s">
        <v>126</v>
      </c>
      <c r="C419" t="s">
        <v>243</v>
      </c>
      <c r="D419">
        <v>2273</v>
      </c>
      <c r="E419">
        <v>3205</v>
      </c>
      <c r="F419">
        <v>8057</v>
      </c>
      <c r="G419">
        <v>13535</v>
      </c>
      <c r="H419">
        <v>2157</v>
      </c>
      <c r="I419">
        <v>15692</v>
      </c>
    </row>
    <row r="420" spans="1:9" x14ac:dyDescent="0.4">
      <c r="A420">
        <v>1935</v>
      </c>
      <c r="B420" t="s">
        <v>126</v>
      </c>
      <c r="C420" t="s">
        <v>243</v>
      </c>
      <c r="D420">
        <v>2972</v>
      </c>
      <c r="E420">
        <v>2636</v>
      </c>
      <c r="F420">
        <v>7981</v>
      </c>
      <c r="G420">
        <v>13589</v>
      </c>
      <c r="H420">
        <v>1506</v>
      </c>
      <c r="I420">
        <v>15095</v>
      </c>
    </row>
    <row r="421" spans="1:9" x14ac:dyDescent="0.4">
      <c r="A421">
        <v>1936</v>
      </c>
      <c r="B421" t="s">
        <v>126</v>
      </c>
      <c r="C421" t="s">
        <v>243</v>
      </c>
      <c r="D421">
        <v>3820</v>
      </c>
      <c r="E421">
        <v>3024</v>
      </c>
      <c r="F421">
        <v>5268</v>
      </c>
      <c r="G421">
        <v>12112</v>
      </c>
      <c r="H421">
        <v>2789</v>
      </c>
      <c r="I421">
        <v>14901</v>
      </c>
    </row>
    <row r="422" spans="1:9" x14ac:dyDescent="0.4">
      <c r="A422">
        <v>1937</v>
      </c>
      <c r="B422" t="s">
        <v>126</v>
      </c>
      <c r="C422" t="s">
        <v>243</v>
      </c>
      <c r="D422">
        <v>3232</v>
      </c>
      <c r="E422">
        <v>3148</v>
      </c>
      <c r="F422">
        <v>5679</v>
      </c>
      <c r="G422">
        <v>12059</v>
      </c>
      <c r="H422">
        <v>2378</v>
      </c>
      <c r="I422">
        <v>14437</v>
      </c>
    </row>
    <row r="423" spans="1:9" x14ac:dyDescent="0.4">
      <c r="A423">
        <v>1938</v>
      </c>
      <c r="B423" t="s">
        <v>126</v>
      </c>
      <c r="C423" t="s">
        <v>243</v>
      </c>
      <c r="D423">
        <v>2441</v>
      </c>
      <c r="E423">
        <v>2630</v>
      </c>
      <c r="F423">
        <v>5779</v>
      </c>
      <c r="G423">
        <v>10850</v>
      </c>
      <c r="H423">
        <v>1917</v>
      </c>
      <c r="I423">
        <v>12767</v>
      </c>
    </row>
    <row r="424" spans="1:9" x14ac:dyDescent="0.4">
      <c r="A424">
        <v>1939</v>
      </c>
      <c r="B424" t="s">
        <v>126</v>
      </c>
      <c r="C424" t="s">
        <v>243</v>
      </c>
      <c r="D424">
        <v>3386</v>
      </c>
      <c r="E424">
        <v>3283</v>
      </c>
      <c r="F424">
        <v>6638</v>
      </c>
      <c r="G424">
        <v>13307</v>
      </c>
      <c r="H424">
        <v>1435</v>
      </c>
      <c r="I424">
        <v>14742</v>
      </c>
    </row>
    <row r="425" spans="1:9" x14ac:dyDescent="0.4">
      <c r="A425">
        <v>1940</v>
      </c>
      <c r="B425" t="s">
        <v>126</v>
      </c>
      <c r="C425" t="s">
        <v>243</v>
      </c>
      <c r="D425">
        <v>4281</v>
      </c>
      <c r="E425">
        <v>5373</v>
      </c>
      <c r="F425">
        <v>7464</v>
      </c>
      <c r="G425">
        <v>17118</v>
      </c>
      <c r="H425">
        <v>1442</v>
      </c>
      <c r="I425">
        <v>18560</v>
      </c>
    </row>
    <row r="426" spans="1:9" x14ac:dyDescent="0.4">
      <c r="A426">
        <v>1987</v>
      </c>
      <c r="B426" t="s">
        <v>126</v>
      </c>
      <c r="C426" t="s">
        <v>14</v>
      </c>
      <c r="D426">
        <v>1</v>
      </c>
      <c r="G426">
        <v>1</v>
      </c>
      <c r="I426">
        <v>1</v>
      </c>
    </row>
    <row r="427" spans="1:9" x14ac:dyDescent="0.4">
      <c r="A427">
        <v>1884</v>
      </c>
      <c r="B427" t="s">
        <v>126</v>
      </c>
      <c r="C427" t="s">
        <v>21</v>
      </c>
      <c r="G427">
        <v>0</v>
      </c>
      <c r="H427">
        <v>0</v>
      </c>
      <c r="I427">
        <v>0</v>
      </c>
    </row>
    <row r="428" spans="1:9" x14ac:dyDescent="0.4">
      <c r="A428">
        <v>1885</v>
      </c>
      <c r="B428" t="s">
        <v>126</v>
      </c>
      <c r="C428" t="s">
        <v>21</v>
      </c>
      <c r="D428">
        <v>131</v>
      </c>
      <c r="E428">
        <v>42</v>
      </c>
      <c r="F428">
        <v>10</v>
      </c>
      <c r="G428">
        <v>183</v>
      </c>
      <c r="H428">
        <v>42</v>
      </c>
      <c r="I428">
        <v>225</v>
      </c>
    </row>
    <row r="429" spans="1:9" x14ac:dyDescent="0.4">
      <c r="A429">
        <v>1886</v>
      </c>
      <c r="B429" t="s">
        <v>126</v>
      </c>
      <c r="C429" t="s">
        <v>21</v>
      </c>
      <c r="G429">
        <v>0</v>
      </c>
      <c r="H429">
        <v>42</v>
      </c>
      <c r="I429">
        <v>42</v>
      </c>
    </row>
    <row r="430" spans="1:9" x14ac:dyDescent="0.4">
      <c r="A430">
        <v>1887</v>
      </c>
      <c r="B430" t="s">
        <v>126</v>
      </c>
      <c r="C430" t="s">
        <v>21</v>
      </c>
      <c r="G430">
        <v>0</v>
      </c>
      <c r="H430">
        <v>121</v>
      </c>
      <c r="I430">
        <v>121</v>
      </c>
    </row>
    <row r="431" spans="1:9" x14ac:dyDescent="0.4">
      <c r="A431">
        <v>1888</v>
      </c>
      <c r="B431" t="s">
        <v>126</v>
      </c>
      <c r="C431" t="s">
        <v>21</v>
      </c>
      <c r="G431">
        <v>0</v>
      </c>
      <c r="H431">
        <v>55</v>
      </c>
      <c r="I431">
        <v>55</v>
      </c>
    </row>
    <row r="432" spans="1:9" x14ac:dyDescent="0.4">
      <c r="A432">
        <v>1889</v>
      </c>
      <c r="B432" t="s">
        <v>126</v>
      </c>
      <c r="C432" t="s">
        <v>21</v>
      </c>
      <c r="D432">
        <v>83</v>
      </c>
      <c r="E432">
        <v>1</v>
      </c>
      <c r="F432">
        <v>0</v>
      </c>
      <c r="G432">
        <v>84</v>
      </c>
      <c r="H432">
        <v>71</v>
      </c>
      <c r="I432">
        <v>155</v>
      </c>
    </row>
    <row r="433" spans="1:9" x14ac:dyDescent="0.4">
      <c r="A433">
        <v>1890</v>
      </c>
      <c r="B433" t="s">
        <v>126</v>
      </c>
      <c r="C433" t="s">
        <v>21</v>
      </c>
      <c r="D433">
        <v>40</v>
      </c>
      <c r="E433">
        <v>8</v>
      </c>
      <c r="F433">
        <v>0</v>
      </c>
      <c r="G433">
        <v>48</v>
      </c>
      <c r="H433">
        <v>97</v>
      </c>
      <c r="I433">
        <v>145</v>
      </c>
    </row>
    <row r="434" spans="1:9" x14ac:dyDescent="0.4">
      <c r="A434">
        <v>1891</v>
      </c>
      <c r="B434" t="s">
        <v>126</v>
      </c>
      <c r="C434" t="s">
        <v>21</v>
      </c>
      <c r="D434">
        <v>75</v>
      </c>
      <c r="G434">
        <v>75</v>
      </c>
      <c r="H434">
        <v>44</v>
      </c>
      <c r="I434">
        <v>119</v>
      </c>
    </row>
    <row r="435" spans="1:9" x14ac:dyDescent="0.4">
      <c r="A435">
        <v>1892</v>
      </c>
      <c r="B435" t="s">
        <v>126</v>
      </c>
      <c r="C435" t="s">
        <v>21</v>
      </c>
      <c r="D435">
        <v>40</v>
      </c>
      <c r="G435">
        <v>40</v>
      </c>
      <c r="H435">
        <v>50</v>
      </c>
      <c r="I435">
        <v>90</v>
      </c>
    </row>
    <row r="436" spans="1:9" x14ac:dyDescent="0.4">
      <c r="A436">
        <v>1893</v>
      </c>
      <c r="B436" t="s">
        <v>126</v>
      </c>
      <c r="C436" t="s">
        <v>21</v>
      </c>
      <c r="D436">
        <v>31</v>
      </c>
      <c r="G436">
        <v>31</v>
      </c>
      <c r="H436">
        <v>35</v>
      </c>
      <c r="I436">
        <v>66</v>
      </c>
    </row>
    <row r="437" spans="1:9" x14ac:dyDescent="0.4">
      <c r="A437">
        <v>1894</v>
      </c>
      <c r="B437" t="s">
        <v>126</v>
      </c>
      <c r="C437" t="s">
        <v>21</v>
      </c>
      <c r="D437">
        <v>21</v>
      </c>
      <c r="G437">
        <v>21</v>
      </c>
      <c r="H437">
        <v>40</v>
      </c>
      <c r="I437">
        <v>61</v>
      </c>
    </row>
    <row r="438" spans="1:9" x14ac:dyDescent="0.4">
      <c r="A438">
        <v>1895</v>
      </c>
      <c r="B438" t="s">
        <v>126</v>
      </c>
      <c r="C438" t="s">
        <v>21</v>
      </c>
      <c r="D438">
        <v>6</v>
      </c>
      <c r="G438">
        <v>6</v>
      </c>
      <c r="H438">
        <v>34</v>
      </c>
      <c r="I438">
        <v>40</v>
      </c>
    </row>
    <row r="439" spans="1:9" x14ac:dyDescent="0.4">
      <c r="A439">
        <v>1896</v>
      </c>
      <c r="B439" t="s">
        <v>126</v>
      </c>
      <c r="C439" t="s">
        <v>21</v>
      </c>
      <c r="D439">
        <v>10</v>
      </c>
      <c r="G439">
        <v>10</v>
      </c>
      <c r="H439">
        <v>37</v>
      </c>
      <c r="I439">
        <v>47</v>
      </c>
    </row>
    <row r="440" spans="1:9" x14ac:dyDescent="0.4">
      <c r="A440">
        <v>1897</v>
      </c>
      <c r="B440" t="s">
        <v>126</v>
      </c>
      <c r="C440" t="s">
        <v>21</v>
      </c>
      <c r="D440">
        <v>8</v>
      </c>
      <c r="G440">
        <v>8</v>
      </c>
      <c r="H440">
        <v>33</v>
      </c>
      <c r="I440">
        <v>41</v>
      </c>
    </row>
    <row r="441" spans="1:9" x14ac:dyDescent="0.4">
      <c r="A441">
        <v>1898</v>
      </c>
      <c r="B441" t="s">
        <v>126</v>
      </c>
      <c r="C441" t="s">
        <v>21</v>
      </c>
      <c r="D441">
        <v>9</v>
      </c>
      <c r="G441">
        <v>9</v>
      </c>
      <c r="H441">
        <v>45</v>
      </c>
      <c r="I441">
        <v>54</v>
      </c>
    </row>
    <row r="442" spans="1:9" x14ac:dyDescent="0.4">
      <c r="A442">
        <v>1899</v>
      </c>
      <c r="B442" t="s">
        <v>126</v>
      </c>
      <c r="C442" t="s">
        <v>21</v>
      </c>
      <c r="D442">
        <v>9</v>
      </c>
      <c r="E442">
        <v>0</v>
      </c>
      <c r="F442">
        <v>0</v>
      </c>
      <c r="G442">
        <v>9</v>
      </c>
      <c r="H442">
        <v>12</v>
      </c>
      <c r="I442">
        <v>21</v>
      </c>
    </row>
    <row r="443" spans="1:9" x14ac:dyDescent="0.4">
      <c r="A443">
        <v>1900</v>
      </c>
      <c r="B443" t="s">
        <v>126</v>
      </c>
      <c r="C443" t="s">
        <v>21</v>
      </c>
      <c r="D443">
        <v>11</v>
      </c>
      <c r="G443">
        <v>11</v>
      </c>
      <c r="H443">
        <v>13</v>
      </c>
      <c r="I443">
        <v>24</v>
      </c>
    </row>
    <row r="444" spans="1:9" x14ac:dyDescent="0.4">
      <c r="A444">
        <v>1901</v>
      </c>
      <c r="B444" t="s">
        <v>126</v>
      </c>
      <c r="C444" t="s">
        <v>21</v>
      </c>
      <c r="D444">
        <v>5</v>
      </c>
      <c r="G444">
        <v>5</v>
      </c>
      <c r="H444">
        <v>7</v>
      </c>
      <c r="I444">
        <v>12</v>
      </c>
    </row>
    <row r="445" spans="1:9" x14ac:dyDescent="0.4">
      <c r="A445">
        <v>1902</v>
      </c>
      <c r="B445" t="s">
        <v>126</v>
      </c>
      <c r="C445" t="s">
        <v>21</v>
      </c>
      <c r="D445">
        <v>23</v>
      </c>
      <c r="G445">
        <v>23</v>
      </c>
      <c r="H445">
        <v>6</v>
      </c>
      <c r="I445">
        <v>29</v>
      </c>
    </row>
    <row r="446" spans="1:9" x14ac:dyDescent="0.4">
      <c r="A446">
        <v>1903</v>
      </c>
      <c r="B446" t="s">
        <v>126</v>
      </c>
      <c r="C446" t="s">
        <v>21</v>
      </c>
      <c r="D446">
        <v>8</v>
      </c>
      <c r="E446">
        <v>11</v>
      </c>
      <c r="F446">
        <v>0</v>
      </c>
      <c r="G446">
        <v>19</v>
      </c>
      <c r="H446">
        <v>4</v>
      </c>
      <c r="I446">
        <v>23</v>
      </c>
    </row>
    <row r="447" spans="1:9" x14ac:dyDescent="0.4">
      <c r="A447">
        <v>1904</v>
      </c>
      <c r="B447" t="s">
        <v>126</v>
      </c>
      <c r="C447" t="s">
        <v>21</v>
      </c>
      <c r="D447">
        <v>6</v>
      </c>
      <c r="G447">
        <v>6</v>
      </c>
      <c r="H447">
        <v>1</v>
      </c>
      <c r="I447">
        <v>7</v>
      </c>
    </row>
    <row r="448" spans="1:9" x14ac:dyDescent="0.4">
      <c r="A448">
        <v>1905</v>
      </c>
      <c r="B448" t="s">
        <v>126</v>
      </c>
      <c r="C448" t="s">
        <v>21</v>
      </c>
      <c r="D448">
        <v>5</v>
      </c>
      <c r="G448">
        <v>5</v>
      </c>
      <c r="I448">
        <v>5</v>
      </c>
    </row>
    <row r="449" spans="1:9" x14ac:dyDescent="0.4">
      <c r="A449">
        <v>1906</v>
      </c>
      <c r="B449" t="s">
        <v>126</v>
      </c>
      <c r="C449" t="s">
        <v>21</v>
      </c>
      <c r="D449">
        <v>7</v>
      </c>
      <c r="G449">
        <v>7</v>
      </c>
      <c r="H449">
        <v>0</v>
      </c>
      <c r="I449">
        <v>7</v>
      </c>
    </row>
    <row r="450" spans="1:9" x14ac:dyDescent="0.4">
      <c r="A450">
        <v>1907</v>
      </c>
      <c r="B450" t="s">
        <v>126</v>
      </c>
      <c r="C450" t="s">
        <v>21</v>
      </c>
      <c r="D450">
        <v>3</v>
      </c>
      <c r="G450">
        <v>3</v>
      </c>
      <c r="H450">
        <v>3</v>
      </c>
      <c r="I450">
        <v>6</v>
      </c>
    </row>
    <row r="451" spans="1:9" x14ac:dyDescent="0.4">
      <c r="A451">
        <v>1908</v>
      </c>
      <c r="B451" t="s">
        <v>126</v>
      </c>
      <c r="C451" t="s">
        <v>21</v>
      </c>
      <c r="D451">
        <v>5</v>
      </c>
      <c r="E451">
        <v>9</v>
      </c>
      <c r="F451">
        <v>0</v>
      </c>
      <c r="G451">
        <v>14</v>
      </c>
      <c r="H451">
        <v>4</v>
      </c>
      <c r="I451">
        <v>18</v>
      </c>
    </row>
    <row r="452" spans="1:9" x14ac:dyDescent="0.4">
      <c r="A452">
        <v>1909</v>
      </c>
      <c r="B452" t="s">
        <v>126</v>
      </c>
      <c r="C452" t="s">
        <v>21</v>
      </c>
      <c r="E452">
        <v>2</v>
      </c>
      <c r="G452">
        <v>2</v>
      </c>
      <c r="H452">
        <v>1</v>
      </c>
      <c r="I452">
        <v>3</v>
      </c>
    </row>
    <row r="453" spans="1:9" x14ac:dyDescent="0.4">
      <c r="A453">
        <v>1910</v>
      </c>
      <c r="B453" t="s">
        <v>126</v>
      </c>
      <c r="C453" t="s">
        <v>21</v>
      </c>
      <c r="E453">
        <v>2</v>
      </c>
      <c r="G453">
        <v>2</v>
      </c>
      <c r="H453">
        <v>8</v>
      </c>
      <c r="I453">
        <v>10</v>
      </c>
    </row>
    <row r="454" spans="1:9" x14ac:dyDescent="0.4">
      <c r="A454">
        <v>1911</v>
      </c>
      <c r="B454" t="s">
        <v>126</v>
      </c>
      <c r="C454" t="s">
        <v>21</v>
      </c>
      <c r="D454">
        <v>0</v>
      </c>
      <c r="E454">
        <v>1</v>
      </c>
      <c r="F454">
        <v>0</v>
      </c>
      <c r="G454">
        <v>1</v>
      </c>
      <c r="H454">
        <v>7</v>
      </c>
      <c r="I454">
        <v>8</v>
      </c>
    </row>
    <row r="455" spans="1:9" x14ac:dyDescent="0.4">
      <c r="A455">
        <v>1912</v>
      </c>
      <c r="B455" t="s">
        <v>126</v>
      </c>
      <c r="C455" t="s">
        <v>21</v>
      </c>
      <c r="D455">
        <v>2</v>
      </c>
      <c r="G455">
        <v>2</v>
      </c>
      <c r="H455">
        <v>4</v>
      </c>
      <c r="I455">
        <v>6</v>
      </c>
    </row>
    <row r="456" spans="1:9" x14ac:dyDescent="0.4">
      <c r="A456">
        <v>1913</v>
      </c>
      <c r="B456" t="s">
        <v>126</v>
      </c>
      <c r="C456" t="s">
        <v>21</v>
      </c>
      <c r="D456">
        <v>1</v>
      </c>
      <c r="E456">
        <v>2</v>
      </c>
      <c r="F456">
        <v>0</v>
      </c>
      <c r="G456">
        <v>3</v>
      </c>
      <c r="H456">
        <v>3</v>
      </c>
      <c r="I456">
        <v>6</v>
      </c>
    </row>
    <row r="457" spans="1:9" x14ac:dyDescent="0.4">
      <c r="A457">
        <v>1914</v>
      </c>
      <c r="B457" t="s">
        <v>126</v>
      </c>
      <c r="C457" t="s">
        <v>21</v>
      </c>
      <c r="D457">
        <v>1</v>
      </c>
      <c r="E457">
        <v>2</v>
      </c>
      <c r="F457">
        <v>0</v>
      </c>
      <c r="G457">
        <v>3</v>
      </c>
      <c r="H457">
        <v>9</v>
      </c>
      <c r="I457">
        <v>12</v>
      </c>
    </row>
    <row r="458" spans="1:9" x14ac:dyDescent="0.4">
      <c r="A458">
        <v>1915</v>
      </c>
      <c r="B458" t="s">
        <v>126</v>
      </c>
      <c r="C458" t="s">
        <v>21</v>
      </c>
      <c r="D458">
        <v>2</v>
      </c>
      <c r="E458">
        <v>3</v>
      </c>
      <c r="F458">
        <v>0</v>
      </c>
      <c r="G458">
        <v>5</v>
      </c>
      <c r="H458">
        <v>16</v>
      </c>
      <c r="I458">
        <v>21</v>
      </c>
    </row>
    <row r="459" spans="1:9" x14ac:dyDescent="0.4">
      <c r="A459">
        <v>1916</v>
      </c>
      <c r="B459" t="s">
        <v>126</v>
      </c>
      <c r="C459" t="s">
        <v>21</v>
      </c>
      <c r="D459">
        <v>0</v>
      </c>
      <c r="E459">
        <v>0</v>
      </c>
      <c r="F459">
        <v>0</v>
      </c>
      <c r="G459">
        <v>0</v>
      </c>
      <c r="H459">
        <v>3</v>
      </c>
      <c r="I459">
        <v>3</v>
      </c>
    </row>
    <row r="460" spans="1:9" x14ac:dyDescent="0.4">
      <c r="A460">
        <v>1917</v>
      </c>
      <c r="B460" t="s">
        <v>126</v>
      </c>
      <c r="C460" t="s">
        <v>21</v>
      </c>
      <c r="H460">
        <v>5</v>
      </c>
      <c r="I460">
        <v>5</v>
      </c>
    </row>
    <row r="461" spans="1:9" x14ac:dyDescent="0.4">
      <c r="A461">
        <v>1918</v>
      </c>
      <c r="B461" t="s">
        <v>126</v>
      </c>
      <c r="C461" t="s">
        <v>21</v>
      </c>
      <c r="D461">
        <v>0</v>
      </c>
      <c r="E461">
        <v>0</v>
      </c>
      <c r="F461">
        <v>0</v>
      </c>
      <c r="G461">
        <v>0</v>
      </c>
      <c r="H461">
        <v>2</v>
      </c>
      <c r="I461">
        <v>2</v>
      </c>
    </row>
    <row r="462" spans="1:9" x14ac:dyDescent="0.4">
      <c r="A462">
        <v>1919</v>
      </c>
      <c r="B462" t="s">
        <v>126</v>
      </c>
      <c r="C462" t="s">
        <v>21</v>
      </c>
      <c r="D462">
        <v>3</v>
      </c>
      <c r="E462">
        <v>0</v>
      </c>
      <c r="F462">
        <v>0</v>
      </c>
      <c r="G462">
        <v>3</v>
      </c>
      <c r="H462">
        <v>4</v>
      </c>
      <c r="I462">
        <v>7</v>
      </c>
    </row>
    <row r="463" spans="1:9" x14ac:dyDescent="0.4">
      <c r="A463">
        <v>1920</v>
      </c>
      <c r="B463" t="s">
        <v>126</v>
      </c>
      <c r="C463" t="s">
        <v>21</v>
      </c>
      <c r="D463">
        <v>0</v>
      </c>
      <c r="E463">
        <v>0</v>
      </c>
      <c r="F463">
        <v>0</v>
      </c>
      <c r="G463">
        <v>0</v>
      </c>
      <c r="H463">
        <v>10</v>
      </c>
      <c r="I463">
        <v>10</v>
      </c>
    </row>
    <row r="464" spans="1:9" x14ac:dyDescent="0.4">
      <c r="A464">
        <v>1921</v>
      </c>
      <c r="B464" t="s">
        <v>126</v>
      </c>
      <c r="C464" t="s">
        <v>21</v>
      </c>
      <c r="D464">
        <v>0</v>
      </c>
      <c r="E464">
        <v>0</v>
      </c>
      <c r="F464">
        <v>0</v>
      </c>
      <c r="G464">
        <v>0</v>
      </c>
      <c r="H464">
        <v>6</v>
      </c>
      <c r="I464">
        <v>6</v>
      </c>
    </row>
    <row r="465" spans="1:10" x14ac:dyDescent="0.4">
      <c r="A465">
        <v>1922</v>
      </c>
      <c r="B465" t="s">
        <v>126</v>
      </c>
      <c r="C465" t="s">
        <v>21</v>
      </c>
      <c r="D465">
        <v>1</v>
      </c>
      <c r="E465">
        <v>0</v>
      </c>
      <c r="F465">
        <v>0</v>
      </c>
      <c r="G465">
        <v>1</v>
      </c>
      <c r="H465">
        <v>10</v>
      </c>
      <c r="I465">
        <v>11</v>
      </c>
    </row>
    <row r="466" spans="1:10" x14ac:dyDescent="0.4">
      <c r="A466">
        <v>1923</v>
      </c>
      <c r="B466" t="s">
        <v>126</v>
      </c>
      <c r="C466" t="s">
        <v>21</v>
      </c>
      <c r="D466">
        <v>1</v>
      </c>
      <c r="E466">
        <v>0</v>
      </c>
      <c r="F466">
        <v>0</v>
      </c>
      <c r="G466">
        <v>1</v>
      </c>
      <c r="H466">
        <v>27</v>
      </c>
      <c r="I466">
        <v>28</v>
      </c>
    </row>
    <row r="467" spans="1:10" x14ac:dyDescent="0.4">
      <c r="A467">
        <v>1924</v>
      </c>
      <c r="B467" t="s">
        <v>126</v>
      </c>
      <c r="C467" t="s">
        <v>21</v>
      </c>
      <c r="D467">
        <v>4</v>
      </c>
      <c r="E467">
        <v>0</v>
      </c>
      <c r="F467">
        <v>0</v>
      </c>
      <c r="G467">
        <v>4</v>
      </c>
      <c r="H467">
        <v>4</v>
      </c>
      <c r="I467">
        <v>8</v>
      </c>
    </row>
    <row r="468" spans="1:10" x14ac:dyDescent="0.4">
      <c r="A468">
        <v>1925</v>
      </c>
      <c r="B468" t="s">
        <v>126</v>
      </c>
      <c r="C468" t="s">
        <v>21</v>
      </c>
      <c r="D468">
        <v>0</v>
      </c>
      <c r="E468">
        <v>0</v>
      </c>
      <c r="F468">
        <v>0</v>
      </c>
      <c r="G468">
        <v>0</v>
      </c>
      <c r="H468">
        <v>3</v>
      </c>
      <c r="I468">
        <v>3</v>
      </c>
    </row>
    <row r="469" spans="1:10" x14ac:dyDescent="0.4">
      <c r="A469">
        <v>1926</v>
      </c>
      <c r="B469" t="s">
        <v>126</v>
      </c>
      <c r="C469" t="s">
        <v>21</v>
      </c>
      <c r="D469">
        <v>0</v>
      </c>
      <c r="E469">
        <v>0</v>
      </c>
      <c r="F469">
        <v>0</v>
      </c>
      <c r="G469">
        <v>0</v>
      </c>
      <c r="H469">
        <v>1</v>
      </c>
      <c r="I469">
        <v>1</v>
      </c>
    </row>
    <row r="470" spans="1:10" x14ac:dyDescent="0.4">
      <c r="A470">
        <v>1927</v>
      </c>
      <c r="B470" t="s">
        <v>126</v>
      </c>
      <c r="C470" t="s">
        <v>21</v>
      </c>
      <c r="D470">
        <v>0</v>
      </c>
      <c r="E470">
        <v>0</v>
      </c>
      <c r="F470">
        <v>0</v>
      </c>
      <c r="G470">
        <v>0</v>
      </c>
      <c r="H470">
        <v>0</v>
      </c>
      <c r="I470">
        <v>0</v>
      </c>
    </row>
    <row r="471" spans="1:10" x14ac:dyDescent="0.4">
      <c r="A471">
        <v>1928</v>
      </c>
      <c r="B471" t="s">
        <v>126</v>
      </c>
      <c r="C471" t="s">
        <v>21</v>
      </c>
      <c r="D471">
        <v>0</v>
      </c>
      <c r="E471">
        <v>0</v>
      </c>
      <c r="F471">
        <v>0</v>
      </c>
      <c r="G471">
        <v>0</v>
      </c>
      <c r="H471">
        <v>1</v>
      </c>
      <c r="I471">
        <v>1</v>
      </c>
      <c r="J471" t="s">
        <v>127</v>
      </c>
    </row>
    <row r="472" spans="1:10" x14ac:dyDescent="0.4">
      <c r="A472">
        <v>1929</v>
      </c>
      <c r="B472" t="s">
        <v>126</v>
      </c>
      <c r="C472" t="s">
        <v>21</v>
      </c>
      <c r="D472">
        <v>0</v>
      </c>
      <c r="E472">
        <v>0</v>
      </c>
      <c r="F472">
        <v>0</v>
      </c>
      <c r="G472">
        <v>0</v>
      </c>
      <c r="H472">
        <v>1</v>
      </c>
      <c r="I472">
        <v>1</v>
      </c>
    </row>
    <row r="473" spans="1:10" x14ac:dyDescent="0.4">
      <c r="A473">
        <v>1930</v>
      </c>
      <c r="B473" t="s">
        <v>126</v>
      </c>
      <c r="C473" t="s">
        <v>21</v>
      </c>
      <c r="D473">
        <v>0</v>
      </c>
      <c r="E473">
        <v>0</v>
      </c>
      <c r="F473">
        <v>0</v>
      </c>
      <c r="G473">
        <v>0</v>
      </c>
      <c r="H473">
        <v>3</v>
      </c>
      <c r="I473">
        <v>3</v>
      </c>
    </row>
    <row r="474" spans="1:10" x14ac:dyDescent="0.4">
      <c r="A474">
        <v>1931</v>
      </c>
      <c r="B474" t="s">
        <v>126</v>
      </c>
      <c r="C474" t="s">
        <v>21</v>
      </c>
      <c r="D474">
        <v>0</v>
      </c>
      <c r="E474">
        <v>0</v>
      </c>
      <c r="F474">
        <v>0</v>
      </c>
      <c r="G474">
        <v>0</v>
      </c>
      <c r="H474">
        <v>5</v>
      </c>
      <c r="I474">
        <v>5</v>
      </c>
    </row>
    <row r="475" spans="1:10" x14ac:dyDescent="0.4">
      <c r="A475">
        <v>1932</v>
      </c>
      <c r="B475" t="s">
        <v>126</v>
      </c>
      <c r="C475" t="s">
        <v>21</v>
      </c>
      <c r="D475">
        <v>0</v>
      </c>
      <c r="E475">
        <v>0</v>
      </c>
      <c r="F475">
        <v>0</v>
      </c>
      <c r="G475">
        <v>0</v>
      </c>
      <c r="H475">
        <v>3</v>
      </c>
      <c r="I475">
        <v>3</v>
      </c>
    </row>
    <row r="476" spans="1:10" x14ac:dyDescent="0.4">
      <c r="A476">
        <v>1933</v>
      </c>
      <c r="B476" t="s">
        <v>126</v>
      </c>
      <c r="C476" t="s">
        <v>21</v>
      </c>
      <c r="D476">
        <v>0</v>
      </c>
      <c r="E476">
        <v>0</v>
      </c>
      <c r="F476">
        <v>0</v>
      </c>
      <c r="G476">
        <v>0</v>
      </c>
      <c r="H476">
        <v>4</v>
      </c>
      <c r="I476">
        <v>4</v>
      </c>
    </row>
    <row r="477" spans="1:10" x14ac:dyDescent="0.4">
      <c r="A477">
        <v>1934</v>
      </c>
      <c r="B477" t="s">
        <v>126</v>
      </c>
      <c r="C477" t="s">
        <v>21</v>
      </c>
      <c r="D477">
        <v>0</v>
      </c>
      <c r="E477">
        <v>0</v>
      </c>
      <c r="F477">
        <v>0</v>
      </c>
      <c r="G477">
        <v>0</v>
      </c>
      <c r="H477">
        <v>1</v>
      </c>
      <c r="I477">
        <v>1</v>
      </c>
    </row>
    <row r="478" spans="1:10" x14ac:dyDescent="0.4">
      <c r="A478">
        <v>1935</v>
      </c>
      <c r="B478" t="s">
        <v>126</v>
      </c>
      <c r="C478" t="s">
        <v>21</v>
      </c>
      <c r="D478">
        <v>0</v>
      </c>
      <c r="E478">
        <v>0</v>
      </c>
      <c r="F478">
        <v>0</v>
      </c>
      <c r="G478">
        <v>0</v>
      </c>
      <c r="H478">
        <v>0</v>
      </c>
      <c r="I478">
        <v>0</v>
      </c>
    </row>
    <row r="479" spans="1:10" x14ac:dyDescent="0.4">
      <c r="A479">
        <v>1936</v>
      </c>
      <c r="B479" t="s">
        <v>126</v>
      </c>
      <c r="C479" t="s">
        <v>21</v>
      </c>
      <c r="D479">
        <v>0</v>
      </c>
      <c r="E479">
        <v>0</v>
      </c>
      <c r="F479">
        <v>0</v>
      </c>
      <c r="G479">
        <v>0</v>
      </c>
      <c r="H479">
        <v>1</v>
      </c>
      <c r="I479">
        <v>1</v>
      </c>
    </row>
    <row r="480" spans="1:10" x14ac:dyDescent="0.4">
      <c r="A480">
        <v>1937</v>
      </c>
      <c r="B480" t="s">
        <v>126</v>
      </c>
      <c r="C480" t="s">
        <v>21</v>
      </c>
      <c r="D480">
        <v>0</v>
      </c>
      <c r="E480">
        <v>0</v>
      </c>
      <c r="F480">
        <v>0</v>
      </c>
      <c r="G480">
        <v>0</v>
      </c>
      <c r="H480">
        <v>2</v>
      </c>
      <c r="I480">
        <v>2</v>
      </c>
    </row>
    <row r="481" spans="1:9" x14ac:dyDescent="0.4">
      <c r="A481">
        <v>1938</v>
      </c>
      <c r="B481" t="s">
        <v>126</v>
      </c>
      <c r="C481" t="s">
        <v>21</v>
      </c>
      <c r="D481">
        <v>0</v>
      </c>
      <c r="E481">
        <v>0</v>
      </c>
      <c r="F481">
        <v>0</v>
      </c>
      <c r="G481">
        <v>0</v>
      </c>
      <c r="H481">
        <v>3</v>
      </c>
      <c r="I481">
        <v>3</v>
      </c>
    </row>
    <row r="482" spans="1:9" x14ac:dyDescent="0.4">
      <c r="A482">
        <v>1939</v>
      </c>
      <c r="B482" t="s">
        <v>126</v>
      </c>
      <c r="C482" t="s">
        <v>21</v>
      </c>
      <c r="D482">
        <v>0</v>
      </c>
      <c r="E482">
        <v>0</v>
      </c>
      <c r="F482">
        <v>0</v>
      </c>
      <c r="G482">
        <v>0</v>
      </c>
      <c r="H482">
        <v>3</v>
      </c>
      <c r="I482">
        <v>3</v>
      </c>
    </row>
    <row r="483" spans="1:9" x14ac:dyDescent="0.4">
      <c r="A483">
        <v>1940</v>
      </c>
      <c r="B483" t="s">
        <v>126</v>
      </c>
      <c r="C483" t="s">
        <v>21</v>
      </c>
      <c r="D483">
        <v>0</v>
      </c>
      <c r="E483">
        <v>0</v>
      </c>
      <c r="F483">
        <v>0</v>
      </c>
      <c r="G483">
        <v>0</v>
      </c>
      <c r="H483">
        <v>4</v>
      </c>
      <c r="I483">
        <v>4</v>
      </c>
    </row>
    <row r="484" spans="1:9" x14ac:dyDescent="0.4">
      <c r="A484">
        <v>1941</v>
      </c>
      <c r="B484" t="s">
        <v>126</v>
      </c>
      <c r="C484" t="s">
        <v>21</v>
      </c>
      <c r="D484">
        <v>0</v>
      </c>
      <c r="E484">
        <v>0</v>
      </c>
      <c r="F484">
        <v>0</v>
      </c>
      <c r="G484">
        <v>0</v>
      </c>
      <c r="H484">
        <v>2</v>
      </c>
      <c r="I484">
        <v>2</v>
      </c>
    </row>
    <row r="485" spans="1:9" x14ac:dyDescent="0.4">
      <c r="A485">
        <v>1942</v>
      </c>
      <c r="B485" t="s">
        <v>126</v>
      </c>
      <c r="C485" t="s">
        <v>21</v>
      </c>
      <c r="D485">
        <v>0</v>
      </c>
      <c r="E485">
        <v>0</v>
      </c>
      <c r="F485">
        <v>0</v>
      </c>
      <c r="G485">
        <v>0</v>
      </c>
      <c r="H485">
        <v>2</v>
      </c>
      <c r="I485">
        <v>2</v>
      </c>
    </row>
    <row r="486" spans="1:9" x14ac:dyDescent="0.4">
      <c r="A486">
        <v>1943</v>
      </c>
      <c r="B486" t="s">
        <v>126</v>
      </c>
      <c r="C486" t="s">
        <v>21</v>
      </c>
      <c r="D486">
        <v>0</v>
      </c>
      <c r="E486">
        <v>0</v>
      </c>
      <c r="F486">
        <v>0</v>
      </c>
      <c r="G486">
        <v>0</v>
      </c>
      <c r="H486">
        <v>2</v>
      </c>
      <c r="I486">
        <v>2</v>
      </c>
    </row>
    <row r="487" spans="1:9" x14ac:dyDescent="0.4">
      <c r="A487">
        <v>1944</v>
      </c>
      <c r="B487" t="s">
        <v>126</v>
      </c>
      <c r="C487" t="s">
        <v>21</v>
      </c>
      <c r="D487">
        <v>0</v>
      </c>
      <c r="E487">
        <v>0</v>
      </c>
      <c r="F487">
        <v>0</v>
      </c>
      <c r="G487">
        <v>0</v>
      </c>
      <c r="H487">
        <v>1</v>
      </c>
      <c r="I487">
        <v>1</v>
      </c>
    </row>
    <row r="488" spans="1:9" x14ac:dyDescent="0.4">
      <c r="A488">
        <v>1945</v>
      </c>
      <c r="B488" t="s">
        <v>126</v>
      </c>
      <c r="C488" t="s">
        <v>21</v>
      </c>
      <c r="D488">
        <v>0</v>
      </c>
      <c r="E488">
        <v>0</v>
      </c>
      <c r="F488">
        <v>0</v>
      </c>
      <c r="G488">
        <v>0</v>
      </c>
      <c r="H488">
        <v>1</v>
      </c>
      <c r="I488">
        <v>1</v>
      </c>
    </row>
    <row r="489" spans="1:9" x14ac:dyDescent="0.4">
      <c r="A489">
        <v>1946</v>
      </c>
      <c r="B489" t="s">
        <v>126</v>
      </c>
      <c r="C489" t="s">
        <v>21</v>
      </c>
      <c r="D489">
        <v>0</v>
      </c>
      <c r="E489">
        <v>0</v>
      </c>
      <c r="F489">
        <v>0</v>
      </c>
      <c r="G489">
        <v>0</v>
      </c>
      <c r="H489">
        <v>2</v>
      </c>
      <c r="I489">
        <v>2</v>
      </c>
    </row>
    <row r="490" spans="1:9" x14ac:dyDescent="0.4">
      <c r="A490">
        <v>1947</v>
      </c>
      <c r="B490" t="s">
        <v>126</v>
      </c>
      <c r="C490" t="s">
        <v>21</v>
      </c>
      <c r="D490">
        <v>0</v>
      </c>
      <c r="E490">
        <v>0</v>
      </c>
      <c r="F490">
        <v>0</v>
      </c>
      <c r="G490">
        <v>0</v>
      </c>
      <c r="H490">
        <v>1</v>
      </c>
      <c r="I490">
        <v>1</v>
      </c>
    </row>
    <row r="491" spans="1:9" x14ac:dyDescent="0.4">
      <c r="A491">
        <v>1948</v>
      </c>
      <c r="B491" t="s">
        <v>126</v>
      </c>
      <c r="C491" t="s">
        <v>21</v>
      </c>
      <c r="D491">
        <v>0</v>
      </c>
      <c r="E491">
        <v>0</v>
      </c>
      <c r="F491">
        <v>0</v>
      </c>
      <c r="G491">
        <v>0</v>
      </c>
      <c r="H491">
        <v>1</v>
      </c>
      <c r="I491">
        <v>1</v>
      </c>
    </row>
    <row r="492" spans="1:9" x14ac:dyDescent="0.4">
      <c r="A492">
        <v>1949</v>
      </c>
      <c r="B492" t="s">
        <v>126</v>
      </c>
      <c r="C492" t="s">
        <v>21</v>
      </c>
      <c r="D492">
        <v>0</v>
      </c>
      <c r="E492">
        <v>0</v>
      </c>
      <c r="F492">
        <v>0</v>
      </c>
      <c r="G492">
        <v>0</v>
      </c>
      <c r="H492">
        <v>1</v>
      </c>
      <c r="I492">
        <v>1</v>
      </c>
    </row>
    <row r="493" spans="1:9" x14ac:dyDescent="0.4">
      <c r="A493">
        <v>1950</v>
      </c>
      <c r="B493" t="s">
        <v>126</v>
      </c>
      <c r="C493" t="s">
        <v>21</v>
      </c>
      <c r="D493">
        <v>0</v>
      </c>
      <c r="E493">
        <v>0</v>
      </c>
      <c r="F493">
        <v>0</v>
      </c>
      <c r="G493">
        <v>0</v>
      </c>
      <c r="H493">
        <v>1</v>
      </c>
      <c r="I493">
        <v>1</v>
      </c>
    </row>
    <row r="494" spans="1:9" x14ac:dyDescent="0.4">
      <c r="A494">
        <v>1951</v>
      </c>
      <c r="B494" t="s">
        <v>126</v>
      </c>
      <c r="C494" t="s">
        <v>21</v>
      </c>
      <c r="D494">
        <v>0</v>
      </c>
      <c r="E494">
        <v>0</v>
      </c>
      <c r="F494">
        <v>0</v>
      </c>
      <c r="G494">
        <v>0</v>
      </c>
      <c r="H494">
        <v>2</v>
      </c>
      <c r="I494">
        <v>2</v>
      </c>
    </row>
    <row r="495" spans="1:9" x14ac:dyDescent="0.4">
      <c r="A495">
        <v>1952</v>
      </c>
      <c r="B495" t="s">
        <v>126</v>
      </c>
      <c r="C495" t="s">
        <v>21</v>
      </c>
      <c r="D495">
        <v>0</v>
      </c>
      <c r="E495">
        <v>0</v>
      </c>
      <c r="F495">
        <v>0</v>
      </c>
      <c r="G495">
        <v>0</v>
      </c>
      <c r="H495">
        <v>2</v>
      </c>
      <c r="I495">
        <v>2</v>
      </c>
    </row>
    <row r="496" spans="1:9" x14ac:dyDescent="0.4">
      <c r="A496">
        <v>1953</v>
      </c>
      <c r="B496" t="s">
        <v>126</v>
      </c>
      <c r="C496" t="s">
        <v>21</v>
      </c>
      <c r="D496">
        <v>0</v>
      </c>
      <c r="E496">
        <v>0</v>
      </c>
      <c r="F496">
        <v>0</v>
      </c>
      <c r="G496">
        <v>0</v>
      </c>
      <c r="H496">
        <v>4</v>
      </c>
      <c r="I496">
        <v>4</v>
      </c>
    </row>
    <row r="497" spans="1:9" x14ac:dyDescent="0.4">
      <c r="A497">
        <v>1954</v>
      </c>
      <c r="B497" t="s">
        <v>126</v>
      </c>
      <c r="C497" t="s">
        <v>21</v>
      </c>
      <c r="D497">
        <v>0</v>
      </c>
      <c r="E497">
        <v>0</v>
      </c>
      <c r="F497">
        <v>0</v>
      </c>
      <c r="G497">
        <v>0</v>
      </c>
      <c r="H497">
        <v>5</v>
      </c>
      <c r="I497">
        <v>5</v>
      </c>
    </row>
    <row r="498" spans="1:9" x14ac:dyDescent="0.4">
      <c r="A498">
        <v>1955</v>
      </c>
      <c r="B498" t="s">
        <v>126</v>
      </c>
      <c r="C498" t="s">
        <v>21</v>
      </c>
      <c r="D498">
        <v>0</v>
      </c>
      <c r="E498">
        <v>0</v>
      </c>
      <c r="F498">
        <v>0</v>
      </c>
      <c r="G498">
        <v>0</v>
      </c>
      <c r="H498">
        <v>6</v>
      </c>
      <c r="I498">
        <v>6</v>
      </c>
    </row>
    <row r="499" spans="1:9" x14ac:dyDescent="0.4">
      <c r="A499">
        <v>1956</v>
      </c>
      <c r="B499" t="s">
        <v>126</v>
      </c>
      <c r="C499" t="s">
        <v>21</v>
      </c>
      <c r="D499">
        <v>0</v>
      </c>
      <c r="E499">
        <v>0</v>
      </c>
      <c r="F499">
        <v>0</v>
      </c>
      <c r="G499">
        <v>0</v>
      </c>
      <c r="H499">
        <v>3</v>
      </c>
      <c r="I499">
        <v>3</v>
      </c>
    </row>
    <row r="500" spans="1:9" x14ac:dyDescent="0.4">
      <c r="A500">
        <v>1957</v>
      </c>
      <c r="B500" t="s">
        <v>126</v>
      </c>
      <c r="C500" t="s">
        <v>21</v>
      </c>
      <c r="D500">
        <v>0</v>
      </c>
      <c r="E500">
        <v>0</v>
      </c>
      <c r="F500">
        <v>0</v>
      </c>
      <c r="G500">
        <v>0</v>
      </c>
      <c r="H500">
        <v>6</v>
      </c>
      <c r="I500">
        <v>6</v>
      </c>
    </row>
    <row r="501" spans="1:9" x14ac:dyDescent="0.4">
      <c r="A501">
        <v>1958</v>
      </c>
      <c r="B501" t="s">
        <v>126</v>
      </c>
      <c r="C501" t="s">
        <v>21</v>
      </c>
      <c r="D501">
        <v>0</v>
      </c>
      <c r="E501">
        <v>0</v>
      </c>
      <c r="F501">
        <v>0</v>
      </c>
      <c r="G501">
        <v>0</v>
      </c>
      <c r="H501">
        <v>6</v>
      </c>
      <c r="I501">
        <v>6</v>
      </c>
    </row>
    <row r="502" spans="1:9" x14ac:dyDescent="0.4">
      <c r="A502">
        <v>1959</v>
      </c>
      <c r="B502" t="s">
        <v>126</v>
      </c>
      <c r="C502" t="s">
        <v>21</v>
      </c>
      <c r="D502">
        <v>0</v>
      </c>
      <c r="E502">
        <v>0</v>
      </c>
      <c r="F502">
        <v>0</v>
      </c>
      <c r="G502">
        <v>0</v>
      </c>
      <c r="H502">
        <v>5</v>
      </c>
      <c r="I502">
        <v>5</v>
      </c>
    </row>
    <row r="503" spans="1:9" x14ac:dyDescent="0.4">
      <c r="A503">
        <v>1960</v>
      </c>
      <c r="B503" t="s">
        <v>126</v>
      </c>
      <c r="C503" t="s">
        <v>21</v>
      </c>
      <c r="D503">
        <v>0</v>
      </c>
      <c r="E503">
        <v>0</v>
      </c>
      <c r="F503">
        <v>0</v>
      </c>
      <c r="G503">
        <v>0</v>
      </c>
      <c r="H503">
        <v>11</v>
      </c>
      <c r="I503">
        <v>11</v>
      </c>
    </row>
    <row r="504" spans="1:9" x14ac:dyDescent="0.4">
      <c r="A504">
        <v>1961</v>
      </c>
      <c r="B504" t="s">
        <v>126</v>
      </c>
      <c r="C504" t="s">
        <v>21</v>
      </c>
      <c r="D504">
        <v>0</v>
      </c>
      <c r="E504">
        <v>0</v>
      </c>
      <c r="F504">
        <v>0</v>
      </c>
      <c r="G504">
        <v>0</v>
      </c>
      <c r="H504">
        <v>8</v>
      </c>
      <c r="I504">
        <v>8</v>
      </c>
    </row>
    <row r="505" spans="1:9" x14ac:dyDescent="0.4">
      <c r="A505">
        <v>1962</v>
      </c>
      <c r="B505" t="s">
        <v>126</v>
      </c>
      <c r="C505" t="s">
        <v>21</v>
      </c>
      <c r="D505">
        <v>0</v>
      </c>
      <c r="E505">
        <v>0</v>
      </c>
      <c r="F505">
        <v>0</v>
      </c>
      <c r="G505">
        <v>0</v>
      </c>
      <c r="H505">
        <v>3</v>
      </c>
      <c r="I505">
        <v>3</v>
      </c>
    </row>
    <row r="506" spans="1:9" x14ac:dyDescent="0.4">
      <c r="A506">
        <v>1963</v>
      </c>
      <c r="B506" t="s">
        <v>126</v>
      </c>
      <c r="C506" t="s">
        <v>21</v>
      </c>
      <c r="D506">
        <v>0</v>
      </c>
      <c r="E506">
        <v>0</v>
      </c>
      <c r="F506">
        <v>0</v>
      </c>
      <c r="G506">
        <v>0</v>
      </c>
      <c r="H506">
        <v>2</v>
      </c>
      <c r="I506">
        <v>2</v>
      </c>
    </row>
    <row r="507" spans="1:9" x14ac:dyDescent="0.4">
      <c r="A507">
        <v>1964</v>
      </c>
      <c r="B507" t="s">
        <v>126</v>
      </c>
      <c r="C507" t="s">
        <v>21</v>
      </c>
      <c r="D507">
        <v>0</v>
      </c>
      <c r="E507">
        <v>0</v>
      </c>
      <c r="F507">
        <v>0</v>
      </c>
      <c r="G507">
        <v>0</v>
      </c>
      <c r="H507">
        <v>1</v>
      </c>
      <c r="I507">
        <v>1</v>
      </c>
    </row>
    <row r="508" spans="1:9" x14ac:dyDescent="0.4">
      <c r="A508">
        <v>1965</v>
      </c>
      <c r="B508" t="s">
        <v>126</v>
      </c>
      <c r="C508" t="s">
        <v>21</v>
      </c>
      <c r="D508">
        <v>0</v>
      </c>
      <c r="E508">
        <v>0</v>
      </c>
      <c r="F508">
        <v>0</v>
      </c>
      <c r="G508">
        <v>0</v>
      </c>
      <c r="H508">
        <v>2</v>
      </c>
      <c r="I508">
        <v>2</v>
      </c>
    </row>
    <row r="509" spans="1:9" x14ac:dyDescent="0.4">
      <c r="A509">
        <v>1966</v>
      </c>
      <c r="B509" t="s">
        <v>126</v>
      </c>
      <c r="C509" t="s">
        <v>21</v>
      </c>
      <c r="D509">
        <v>1</v>
      </c>
      <c r="E509">
        <v>0</v>
      </c>
      <c r="F509">
        <v>0</v>
      </c>
      <c r="G509">
        <v>1</v>
      </c>
      <c r="H509">
        <v>1</v>
      </c>
      <c r="I509">
        <v>2</v>
      </c>
    </row>
    <row r="510" spans="1:9" x14ac:dyDescent="0.4">
      <c r="A510">
        <v>1967</v>
      </c>
      <c r="B510" t="s">
        <v>126</v>
      </c>
      <c r="C510" t="s">
        <v>21</v>
      </c>
      <c r="D510">
        <v>0</v>
      </c>
      <c r="E510">
        <v>0</v>
      </c>
      <c r="F510">
        <v>0</v>
      </c>
      <c r="G510">
        <v>0</v>
      </c>
      <c r="H510">
        <v>3</v>
      </c>
      <c r="I510">
        <v>3</v>
      </c>
    </row>
    <row r="511" spans="1:9" x14ac:dyDescent="0.4">
      <c r="A511">
        <v>1968</v>
      </c>
      <c r="B511" t="s">
        <v>126</v>
      </c>
      <c r="C511" t="s">
        <v>21</v>
      </c>
      <c r="D511">
        <v>0</v>
      </c>
      <c r="E511">
        <v>0</v>
      </c>
      <c r="F511">
        <v>0</v>
      </c>
      <c r="G511">
        <v>0</v>
      </c>
      <c r="H511">
        <v>2</v>
      </c>
      <c r="I511">
        <v>2</v>
      </c>
    </row>
    <row r="512" spans="1:9" x14ac:dyDescent="0.4">
      <c r="A512">
        <v>1969</v>
      </c>
      <c r="B512" t="s">
        <v>126</v>
      </c>
      <c r="C512" t="s">
        <v>21</v>
      </c>
      <c r="D512">
        <v>0</v>
      </c>
      <c r="E512">
        <v>0</v>
      </c>
      <c r="F512">
        <v>0</v>
      </c>
      <c r="G512">
        <v>0</v>
      </c>
      <c r="H512">
        <v>3</v>
      </c>
      <c r="I512">
        <v>3</v>
      </c>
    </row>
    <row r="513" spans="1:9" x14ac:dyDescent="0.4">
      <c r="A513">
        <v>1970</v>
      </c>
      <c r="B513" t="s">
        <v>126</v>
      </c>
      <c r="C513" t="s">
        <v>21</v>
      </c>
      <c r="D513">
        <v>0</v>
      </c>
      <c r="E513">
        <v>0</v>
      </c>
      <c r="F513">
        <v>0</v>
      </c>
      <c r="G513">
        <v>0</v>
      </c>
      <c r="H513">
        <v>1</v>
      </c>
      <c r="I513">
        <v>1</v>
      </c>
    </row>
    <row r="514" spans="1:9" x14ac:dyDescent="0.4">
      <c r="A514">
        <v>1971</v>
      </c>
      <c r="B514" t="s">
        <v>126</v>
      </c>
      <c r="C514" t="s">
        <v>21</v>
      </c>
      <c r="D514">
        <v>0</v>
      </c>
      <c r="E514">
        <v>0</v>
      </c>
      <c r="F514">
        <v>0</v>
      </c>
      <c r="G514">
        <v>0</v>
      </c>
      <c r="H514">
        <v>1</v>
      </c>
      <c r="I514">
        <v>1</v>
      </c>
    </row>
    <row r="515" spans="1:9" x14ac:dyDescent="0.4">
      <c r="A515">
        <v>1972</v>
      </c>
      <c r="B515" t="s">
        <v>126</v>
      </c>
      <c r="C515" t="s">
        <v>21</v>
      </c>
      <c r="D515">
        <v>0</v>
      </c>
      <c r="E515">
        <v>0</v>
      </c>
      <c r="F515">
        <v>0</v>
      </c>
      <c r="G515">
        <v>0</v>
      </c>
      <c r="H515">
        <v>1</v>
      </c>
      <c r="I515">
        <v>1</v>
      </c>
    </row>
    <row r="516" spans="1:9" x14ac:dyDescent="0.4">
      <c r="A516">
        <v>1973</v>
      </c>
      <c r="B516" t="s">
        <v>126</v>
      </c>
      <c r="C516" t="s">
        <v>21</v>
      </c>
      <c r="D516">
        <v>0</v>
      </c>
      <c r="E516">
        <v>0</v>
      </c>
      <c r="F516">
        <v>0</v>
      </c>
      <c r="G516">
        <v>0</v>
      </c>
      <c r="H516">
        <v>1</v>
      </c>
      <c r="I516">
        <v>1</v>
      </c>
    </row>
    <row r="517" spans="1:9" x14ac:dyDescent="0.4">
      <c r="A517">
        <v>1974</v>
      </c>
      <c r="B517" t="s">
        <v>126</v>
      </c>
      <c r="C517" t="s">
        <v>21</v>
      </c>
      <c r="D517">
        <v>0</v>
      </c>
      <c r="E517">
        <v>0</v>
      </c>
      <c r="F517">
        <v>0</v>
      </c>
      <c r="G517">
        <v>0</v>
      </c>
      <c r="H517">
        <v>0</v>
      </c>
      <c r="I517">
        <v>0</v>
      </c>
    </row>
    <row r="518" spans="1:9" x14ac:dyDescent="0.4">
      <c r="A518">
        <v>1975</v>
      </c>
      <c r="B518" t="s">
        <v>126</v>
      </c>
      <c r="C518" t="s">
        <v>21</v>
      </c>
      <c r="D518">
        <v>0</v>
      </c>
      <c r="E518">
        <v>0</v>
      </c>
      <c r="F518">
        <v>0</v>
      </c>
      <c r="G518">
        <v>0</v>
      </c>
      <c r="H518">
        <v>0</v>
      </c>
      <c r="I518">
        <v>0</v>
      </c>
    </row>
    <row r="519" spans="1:9" x14ac:dyDescent="0.4">
      <c r="A519">
        <v>1976</v>
      </c>
      <c r="B519" t="s">
        <v>126</v>
      </c>
      <c r="C519" t="s">
        <v>21</v>
      </c>
      <c r="D519">
        <v>0</v>
      </c>
      <c r="E519">
        <v>0</v>
      </c>
      <c r="F519">
        <v>0</v>
      </c>
      <c r="G519">
        <v>0</v>
      </c>
      <c r="H519">
        <v>1</v>
      </c>
      <c r="I519">
        <v>1</v>
      </c>
    </row>
    <row r="520" spans="1:9" x14ac:dyDescent="0.4">
      <c r="A520">
        <v>1977</v>
      </c>
      <c r="B520" t="s">
        <v>126</v>
      </c>
      <c r="C520" t="s">
        <v>21</v>
      </c>
      <c r="D520">
        <v>0</v>
      </c>
      <c r="E520">
        <v>0</v>
      </c>
      <c r="F520">
        <v>0</v>
      </c>
      <c r="G520">
        <v>0</v>
      </c>
      <c r="H520">
        <v>0</v>
      </c>
      <c r="I520">
        <v>0</v>
      </c>
    </row>
    <row r="521" spans="1:9" x14ac:dyDescent="0.4">
      <c r="A521">
        <v>1978</v>
      </c>
      <c r="B521" t="s">
        <v>126</v>
      </c>
      <c r="C521" t="s">
        <v>21</v>
      </c>
      <c r="D521">
        <v>0</v>
      </c>
      <c r="E521">
        <v>0</v>
      </c>
      <c r="F521">
        <v>0</v>
      </c>
      <c r="G521">
        <v>0</v>
      </c>
      <c r="H521">
        <v>1</v>
      </c>
      <c r="I521">
        <v>1</v>
      </c>
    </row>
    <row r="522" spans="1:9" x14ac:dyDescent="0.4">
      <c r="A522">
        <v>1979</v>
      </c>
      <c r="B522" t="s">
        <v>126</v>
      </c>
      <c r="C522" t="s">
        <v>21</v>
      </c>
      <c r="D522">
        <v>0</v>
      </c>
      <c r="E522">
        <v>0</v>
      </c>
      <c r="F522">
        <v>0</v>
      </c>
      <c r="G522">
        <v>0</v>
      </c>
      <c r="H522">
        <v>2.9609999999999999</v>
      </c>
      <c r="I522">
        <v>2.9609999999999999</v>
      </c>
    </row>
    <row r="523" spans="1:9" x14ac:dyDescent="0.4">
      <c r="A523">
        <v>1980</v>
      </c>
      <c r="B523" t="s">
        <v>126</v>
      </c>
      <c r="C523" t="s">
        <v>21</v>
      </c>
      <c r="H523">
        <v>3.036</v>
      </c>
      <c r="I523">
        <v>3.036</v>
      </c>
    </row>
    <row r="524" spans="1:9" x14ac:dyDescent="0.4">
      <c r="A524">
        <v>1981</v>
      </c>
      <c r="B524" t="s">
        <v>126</v>
      </c>
      <c r="C524" t="s">
        <v>21</v>
      </c>
      <c r="D524">
        <v>0</v>
      </c>
      <c r="E524">
        <v>0</v>
      </c>
      <c r="F524">
        <v>0</v>
      </c>
      <c r="G524">
        <v>0</v>
      </c>
      <c r="H524">
        <v>1.9410000000000001</v>
      </c>
      <c r="I524">
        <v>1.9410000000000001</v>
      </c>
    </row>
    <row r="525" spans="1:9" x14ac:dyDescent="0.4">
      <c r="A525">
        <v>1982</v>
      </c>
      <c r="B525" t="s">
        <v>126</v>
      </c>
      <c r="C525" t="s">
        <v>21</v>
      </c>
      <c r="D525">
        <v>0</v>
      </c>
      <c r="E525">
        <v>0</v>
      </c>
      <c r="F525">
        <v>0</v>
      </c>
      <c r="G525">
        <v>0</v>
      </c>
      <c r="H525">
        <v>5.6139999999999999</v>
      </c>
      <c r="I525">
        <v>5.6139999999999999</v>
      </c>
    </row>
    <row r="526" spans="1:9" x14ac:dyDescent="0.4">
      <c r="A526">
        <v>1983</v>
      </c>
      <c r="B526" t="s">
        <v>126</v>
      </c>
      <c r="C526" t="s">
        <v>21</v>
      </c>
      <c r="D526">
        <v>0</v>
      </c>
      <c r="G526">
        <v>0</v>
      </c>
      <c r="H526">
        <v>19.202999999999999</v>
      </c>
      <c r="I526">
        <v>19.202999999999999</v>
      </c>
    </row>
    <row r="527" spans="1:9" x14ac:dyDescent="0.4">
      <c r="A527">
        <v>1984</v>
      </c>
      <c r="B527" t="s">
        <v>126</v>
      </c>
      <c r="C527" t="s">
        <v>21</v>
      </c>
      <c r="D527">
        <v>0</v>
      </c>
      <c r="G527">
        <v>0</v>
      </c>
      <c r="H527">
        <v>1.964</v>
      </c>
      <c r="I527">
        <v>1.964</v>
      </c>
    </row>
    <row r="528" spans="1:9" x14ac:dyDescent="0.4">
      <c r="A528">
        <v>1985</v>
      </c>
      <c r="B528" t="s">
        <v>126</v>
      </c>
      <c r="C528" t="s">
        <v>21</v>
      </c>
      <c r="D528">
        <v>0</v>
      </c>
      <c r="G528">
        <v>0</v>
      </c>
      <c r="H528">
        <v>0</v>
      </c>
      <c r="I528">
        <v>0</v>
      </c>
    </row>
    <row r="529" spans="1:9" x14ac:dyDescent="0.4">
      <c r="A529">
        <v>1986</v>
      </c>
      <c r="B529" t="s">
        <v>126</v>
      </c>
      <c r="C529" t="s">
        <v>21</v>
      </c>
      <c r="D529">
        <v>0</v>
      </c>
      <c r="G529">
        <v>0</v>
      </c>
      <c r="H529">
        <v>0</v>
      </c>
      <c r="I529">
        <v>0</v>
      </c>
    </row>
    <row r="530" spans="1:9" x14ac:dyDescent="0.4">
      <c r="A530">
        <v>1987</v>
      </c>
      <c r="B530" t="s">
        <v>126</v>
      </c>
      <c r="C530" t="s">
        <v>21</v>
      </c>
      <c r="H530">
        <v>0</v>
      </c>
      <c r="I530">
        <v>0</v>
      </c>
    </row>
    <row r="531" spans="1:9" x14ac:dyDescent="0.4">
      <c r="A531">
        <v>1988</v>
      </c>
      <c r="B531" t="s">
        <v>126</v>
      </c>
      <c r="C531" t="s">
        <v>21</v>
      </c>
      <c r="H531">
        <v>0</v>
      </c>
      <c r="I531">
        <v>0</v>
      </c>
    </row>
    <row r="532" spans="1:9" x14ac:dyDescent="0.4">
      <c r="A532">
        <v>1989</v>
      </c>
      <c r="B532" t="s">
        <v>126</v>
      </c>
      <c r="C532" t="s">
        <v>21</v>
      </c>
      <c r="D532">
        <v>0</v>
      </c>
      <c r="G532">
        <v>0</v>
      </c>
      <c r="H532">
        <v>0</v>
      </c>
      <c r="I532">
        <v>0</v>
      </c>
    </row>
    <row r="533" spans="1:9" x14ac:dyDescent="0.4">
      <c r="A533">
        <v>1990</v>
      </c>
      <c r="B533" t="s">
        <v>126</v>
      </c>
      <c r="C533" t="s">
        <v>21</v>
      </c>
      <c r="H533">
        <v>0</v>
      </c>
      <c r="I533">
        <v>0</v>
      </c>
    </row>
    <row r="534" spans="1:9" x14ac:dyDescent="0.4">
      <c r="A534">
        <v>1991</v>
      </c>
      <c r="B534" t="s">
        <v>126</v>
      </c>
      <c r="C534" t="s">
        <v>21</v>
      </c>
      <c r="H534">
        <v>0</v>
      </c>
      <c r="I534">
        <v>0</v>
      </c>
    </row>
    <row r="535" spans="1:9" x14ac:dyDescent="0.4">
      <c r="A535">
        <v>1992</v>
      </c>
      <c r="B535" t="s">
        <v>126</v>
      </c>
      <c r="C535" t="s">
        <v>21</v>
      </c>
      <c r="D535">
        <v>0</v>
      </c>
      <c r="F535">
        <v>0</v>
      </c>
      <c r="G535">
        <v>0</v>
      </c>
      <c r="H535">
        <v>1.339</v>
      </c>
      <c r="I535">
        <v>1.339</v>
      </c>
    </row>
    <row r="536" spans="1:9" x14ac:dyDescent="0.4">
      <c r="A536">
        <v>1993</v>
      </c>
      <c r="B536" t="s">
        <v>126</v>
      </c>
      <c r="C536" t="s">
        <v>21</v>
      </c>
      <c r="D536">
        <v>0</v>
      </c>
      <c r="G536">
        <v>0</v>
      </c>
      <c r="H536">
        <v>0</v>
      </c>
      <c r="I536">
        <v>0</v>
      </c>
    </row>
    <row r="537" spans="1:9" x14ac:dyDescent="0.4">
      <c r="A537">
        <v>1994</v>
      </c>
      <c r="B537" t="s">
        <v>126</v>
      </c>
      <c r="C537" t="s">
        <v>21</v>
      </c>
      <c r="H537">
        <v>0</v>
      </c>
      <c r="I537">
        <v>0</v>
      </c>
    </row>
    <row r="538" spans="1:9" x14ac:dyDescent="0.4">
      <c r="A538">
        <v>1995</v>
      </c>
      <c r="B538" t="s">
        <v>126</v>
      </c>
      <c r="C538" t="s">
        <v>21</v>
      </c>
      <c r="H538">
        <v>0</v>
      </c>
      <c r="I538">
        <v>0</v>
      </c>
    </row>
    <row r="539" spans="1:9" x14ac:dyDescent="0.4">
      <c r="A539">
        <v>1996</v>
      </c>
      <c r="B539" t="s">
        <v>126</v>
      </c>
      <c r="C539" t="s">
        <v>21</v>
      </c>
      <c r="H539">
        <v>0</v>
      </c>
      <c r="I539">
        <v>0</v>
      </c>
    </row>
    <row r="540" spans="1:9" x14ac:dyDescent="0.4">
      <c r="A540">
        <v>1997</v>
      </c>
      <c r="B540" t="s">
        <v>126</v>
      </c>
      <c r="C540" t="s">
        <v>21</v>
      </c>
      <c r="H540">
        <v>0</v>
      </c>
      <c r="I540">
        <v>0</v>
      </c>
    </row>
    <row r="541" spans="1:9" x14ac:dyDescent="0.4">
      <c r="A541">
        <v>1998</v>
      </c>
      <c r="B541" t="s">
        <v>126</v>
      </c>
      <c r="C541" t="s">
        <v>21</v>
      </c>
      <c r="H541">
        <v>0</v>
      </c>
      <c r="I541">
        <v>0</v>
      </c>
    </row>
    <row r="542" spans="1:9" x14ac:dyDescent="0.4">
      <c r="A542">
        <v>1999</v>
      </c>
      <c r="B542" t="s">
        <v>126</v>
      </c>
      <c r="C542" t="s">
        <v>21</v>
      </c>
      <c r="H542">
        <v>0</v>
      </c>
      <c r="I542">
        <v>0</v>
      </c>
    </row>
    <row r="543" spans="1:9" x14ac:dyDescent="0.4">
      <c r="A543">
        <v>2000</v>
      </c>
      <c r="B543" t="s">
        <v>126</v>
      </c>
      <c r="C543" t="s">
        <v>21</v>
      </c>
    </row>
    <row r="544" spans="1:9" x14ac:dyDescent="0.4">
      <c r="A544">
        <v>2001</v>
      </c>
      <c r="B544" t="s">
        <v>126</v>
      </c>
      <c r="C544" t="s">
        <v>21</v>
      </c>
    </row>
    <row r="545" spans="1:9" x14ac:dyDescent="0.4">
      <c r="A545">
        <v>2002</v>
      </c>
      <c r="B545" t="s">
        <v>126</v>
      </c>
      <c r="C545" t="s">
        <v>21</v>
      </c>
    </row>
    <row r="546" spans="1:9" x14ac:dyDescent="0.4">
      <c r="A546">
        <v>2003</v>
      </c>
      <c r="B546" t="s">
        <v>126</v>
      </c>
      <c r="C546" t="s">
        <v>21</v>
      </c>
    </row>
    <row r="547" spans="1:9" x14ac:dyDescent="0.4">
      <c r="A547">
        <v>2004</v>
      </c>
      <c r="B547" t="s">
        <v>126</v>
      </c>
      <c r="C547" t="s">
        <v>21</v>
      </c>
      <c r="H547">
        <v>0</v>
      </c>
      <c r="I547">
        <v>0</v>
      </c>
    </row>
    <row r="548" spans="1:9" x14ac:dyDescent="0.4">
      <c r="A548">
        <v>2005</v>
      </c>
      <c r="B548" t="s">
        <v>126</v>
      </c>
      <c r="C548" t="s">
        <v>21</v>
      </c>
    </row>
    <row r="549" spans="1:9" x14ac:dyDescent="0.4">
      <c r="A549">
        <v>2006</v>
      </c>
      <c r="B549" t="s">
        <v>126</v>
      </c>
      <c r="C549" t="s">
        <v>21</v>
      </c>
    </row>
    <row r="550" spans="1:9" x14ac:dyDescent="0.4">
      <c r="A550">
        <v>2007</v>
      </c>
      <c r="B550" t="s">
        <v>126</v>
      </c>
      <c r="C550" t="s">
        <v>21</v>
      </c>
    </row>
    <row r="551" spans="1:9" x14ac:dyDescent="0.4">
      <c r="A551">
        <v>2008</v>
      </c>
      <c r="B551" t="s">
        <v>126</v>
      </c>
      <c r="C551" t="s">
        <v>21</v>
      </c>
    </row>
    <row r="552" spans="1:9" x14ac:dyDescent="0.4">
      <c r="A552">
        <v>2009</v>
      </c>
      <c r="B552" t="s">
        <v>126</v>
      </c>
      <c r="C552" t="s">
        <v>21</v>
      </c>
    </row>
    <row r="553" spans="1:9" x14ac:dyDescent="0.4">
      <c r="A553">
        <v>2010</v>
      </c>
      <c r="B553" t="s">
        <v>126</v>
      </c>
      <c r="C553" t="s">
        <v>21</v>
      </c>
    </row>
    <row r="554" spans="1:9" x14ac:dyDescent="0.4">
      <c r="A554">
        <v>2011</v>
      </c>
      <c r="B554" t="s">
        <v>126</v>
      </c>
      <c r="C554" t="s">
        <v>21</v>
      </c>
    </row>
    <row r="555" spans="1:9" x14ac:dyDescent="0.4">
      <c r="A555">
        <v>2012</v>
      </c>
      <c r="B555" t="s">
        <v>126</v>
      </c>
      <c r="C555" t="s">
        <v>21</v>
      </c>
    </row>
    <row r="556" spans="1:9" x14ac:dyDescent="0.4">
      <c r="A556">
        <v>2013</v>
      </c>
      <c r="B556" t="s">
        <v>126</v>
      </c>
      <c r="C556" t="s">
        <v>21</v>
      </c>
    </row>
    <row r="557" spans="1:9" x14ac:dyDescent="0.4">
      <c r="A557">
        <v>2014</v>
      </c>
      <c r="B557" t="s">
        <v>126</v>
      </c>
      <c r="C557" t="s">
        <v>21</v>
      </c>
    </row>
    <row r="558" spans="1:9" x14ac:dyDescent="0.4">
      <c r="A558">
        <v>2015</v>
      </c>
      <c r="B558" t="s">
        <v>126</v>
      </c>
      <c r="C558" t="s">
        <v>21</v>
      </c>
    </row>
    <row r="559" spans="1:9" x14ac:dyDescent="0.4">
      <c r="A559">
        <v>2016</v>
      </c>
      <c r="B559" t="s">
        <v>126</v>
      </c>
      <c r="C559" t="s">
        <v>21</v>
      </c>
    </row>
    <row r="560" spans="1:9" x14ac:dyDescent="0.4">
      <c r="A560">
        <v>2017</v>
      </c>
      <c r="B560" t="s">
        <v>126</v>
      </c>
      <c r="C560" t="s">
        <v>21</v>
      </c>
    </row>
    <row r="561" spans="1:9" x14ac:dyDescent="0.4">
      <c r="A561">
        <v>2018</v>
      </c>
      <c r="B561" t="s">
        <v>126</v>
      </c>
      <c r="C561" t="s">
        <v>21</v>
      </c>
    </row>
    <row r="562" spans="1:9" x14ac:dyDescent="0.4">
      <c r="A562">
        <v>2019</v>
      </c>
      <c r="B562" t="s">
        <v>126</v>
      </c>
      <c r="C562" t="s">
        <v>21</v>
      </c>
      <c r="E562">
        <v>6.0000000000000001E-3</v>
      </c>
      <c r="G562">
        <v>6.0000000000000001E-3</v>
      </c>
      <c r="I562">
        <v>6.0000000000000001E-3</v>
      </c>
    </row>
    <row r="563" spans="1:9" x14ac:dyDescent="0.4">
      <c r="A563">
        <v>2020</v>
      </c>
      <c r="B563" t="s">
        <v>126</v>
      </c>
      <c r="C563" t="s">
        <v>21</v>
      </c>
    </row>
    <row r="564" spans="1:9" x14ac:dyDescent="0.4">
      <c r="A564">
        <v>1867</v>
      </c>
      <c r="B564" t="s">
        <v>126</v>
      </c>
      <c r="C564" t="s">
        <v>18</v>
      </c>
      <c r="H564">
        <v>117</v>
      </c>
    </row>
    <row r="565" spans="1:9" x14ac:dyDescent="0.4">
      <c r="A565">
        <v>1868</v>
      </c>
      <c r="B565" t="s">
        <v>126</v>
      </c>
      <c r="C565" t="s">
        <v>18</v>
      </c>
      <c r="H565">
        <v>92</v>
      </c>
    </row>
    <row r="566" spans="1:9" x14ac:dyDescent="0.4">
      <c r="A566">
        <v>1869</v>
      </c>
      <c r="B566" t="s">
        <v>126</v>
      </c>
      <c r="C566" t="s">
        <v>18</v>
      </c>
      <c r="H566">
        <v>79</v>
      </c>
    </row>
    <row r="567" spans="1:9" x14ac:dyDescent="0.4">
      <c r="A567">
        <v>1870</v>
      </c>
      <c r="B567" t="s">
        <v>126</v>
      </c>
      <c r="C567" t="s">
        <v>18</v>
      </c>
      <c r="H567">
        <v>667</v>
      </c>
    </row>
    <row r="568" spans="1:9" x14ac:dyDescent="0.4">
      <c r="A568">
        <v>1871</v>
      </c>
      <c r="B568" t="s">
        <v>126</v>
      </c>
      <c r="C568" t="s">
        <v>18</v>
      </c>
      <c r="H568">
        <v>169</v>
      </c>
    </row>
    <row r="569" spans="1:9" x14ac:dyDescent="0.4">
      <c r="A569">
        <v>1872</v>
      </c>
      <c r="B569" t="s">
        <v>126</v>
      </c>
      <c r="C569" t="s">
        <v>18</v>
      </c>
      <c r="H569">
        <v>227</v>
      </c>
    </row>
    <row r="570" spans="1:9" x14ac:dyDescent="0.4">
      <c r="A570">
        <v>1873</v>
      </c>
      <c r="B570" t="s">
        <v>126</v>
      </c>
      <c r="C570" t="s">
        <v>18</v>
      </c>
      <c r="H570">
        <v>300</v>
      </c>
    </row>
    <row r="571" spans="1:9" x14ac:dyDescent="0.4">
      <c r="A571">
        <v>1874</v>
      </c>
      <c r="B571" t="s">
        <v>126</v>
      </c>
      <c r="C571" t="s">
        <v>18</v>
      </c>
      <c r="H571">
        <v>337</v>
      </c>
    </row>
    <row r="572" spans="1:9" x14ac:dyDescent="0.4">
      <c r="A572">
        <v>1875</v>
      </c>
      <c r="B572" t="s">
        <v>126</v>
      </c>
      <c r="C572" t="s">
        <v>18</v>
      </c>
      <c r="H572">
        <v>191</v>
      </c>
    </row>
    <row r="573" spans="1:9" x14ac:dyDescent="0.4">
      <c r="A573">
        <v>1876</v>
      </c>
      <c r="B573" t="s">
        <v>126</v>
      </c>
      <c r="C573" t="s">
        <v>18</v>
      </c>
      <c r="H573">
        <v>679</v>
      </c>
    </row>
    <row r="574" spans="1:9" x14ac:dyDescent="0.4">
      <c r="A574">
        <v>1877</v>
      </c>
      <c r="B574" t="s">
        <v>126</v>
      </c>
      <c r="C574" t="s">
        <v>18</v>
      </c>
      <c r="H574">
        <v>607</v>
      </c>
    </row>
    <row r="575" spans="1:9" x14ac:dyDescent="0.4">
      <c r="A575">
        <v>1878</v>
      </c>
      <c r="B575" t="s">
        <v>126</v>
      </c>
      <c r="C575" t="s">
        <v>18</v>
      </c>
      <c r="H575">
        <v>98</v>
      </c>
    </row>
    <row r="576" spans="1:9" x14ac:dyDescent="0.4">
      <c r="A576">
        <v>1879</v>
      </c>
      <c r="B576" t="s">
        <v>126</v>
      </c>
      <c r="C576" t="s">
        <v>18</v>
      </c>
      <c r="H576">
        <v>189</v>
      </c>
      <c r="I576">
        <v>1653</v>
      </c>
    </row>
    <row r="577" spans="1:9" x14ac:dyDescent="0.4">
      <c r="A577">
        <v>1880</v>
      </c>
      <c r="B577" t="s">
        <v>126</v>
      </c>
      <c r="C577" t="s">
        <v>18</v>
      </c>
      <c r="H577">
        <v>313</v>
      </c>
    </row>
    <row r="578" spans="1:9" x14ac:dyDescent="0.4">
      <c r="A578">
        <v>1881</v>
      </c>
      <c r="B578" t="s">
        <v>126</v>
      </c>
      <c r="C578" t="s">
        <v>18</v>
      </c>
      <c r="H578">
        <v>181</v>
      </c>
    </row>
    <row r="579" spans="1:9" x14ac:dyDescent="0.4">
      <c r="A579">
        <v>1882</v>
      </c>
      <c r="B579" t="s">
        <v>126</v>
      </c>
      <c r="C579" t="s">
        <v>18</v>
      </c>
      <c r="H579">
        <v>416</v>
      </c>
    </row>
    <row r="580" spans="1:9" x14ac:dyDescent="0.4">
      <c r="A580">
        <v>1883</v>
      </c>
      <c r="B580" t="s">
        <v>126</v>
      </c>
      <c r="C580" t="s">
        <v>18</v>
      </c>
      <c r="H580">
        <v>852</v>
      </c>
    </row>
    <row r="581" spans="1:9" x14ac:dyDescent="0.4">
      <c r="A581">
        <v>1884</v>
      </c>
      <c r="B581" t="s">
        <v>126</v>
      </c>
      <c r="C581" t="s">
        <v>18</v>
      </c>
      <c r="H581">
        <v>646</v>
      </c>
    </row>
    <row r="582" spans="1:9" x14ac:dyDescent="0.4">
      <c r="A582">
        <v>1885</v>
      </c>
      <c r="B582" t="s">
        <v>126</v>
      </c>
      <c r="C582" t="s">
        <v>18</v>
      </c>
      <c r="D582">
        <v>1327</v>
      </c>
      <c r="E582">
        <v>785</v>
      </c>
      <c r="F582">
        <v>1376</v>
      </c>
      <c r="G582">
        <v>3488</v>
      </c>
      <c r="H582">
        <v>912</v>
      </c>
      <c r="I582">
        <v>4400</v>
      </c>
    </row>
    <row r="583" spans="1:9" x14ac:dyDescent="0.4">
      <c r="A583">
        <v>1886</v>
      </c>
      <c r="B583" t="s">
        <v>126</v>
      </c>
      <c r="C583" t="s">
        <v>18</v>
      </c>
      <c r="H583">
        <v>842</v>
      </c>
    </row>
    <row r="584" spans="1:9" x14ac:dyDescent="0.4">
      <c r="A584">
        <v>1887</v>
      </c>
      <c r="B584" t="s">
        <v>126</v>
      </c>
      <c r="C584" t="s">
        <v>18</v>
      </c>
      <c r="H584">
        <v>703</v>
      </c>
    </row>
    <row r="585" spans="1:9" x14ac:dyDescent="0.4">
      <c r="A585">
        <v>1888</v>
      </c>
      <c r="B585" t="s">
        <v>126</v>
      </c>
      <c r="C585" t="s">
        <v>18</v>
      </c>
      <c r="H585">
        <v>971</v>
      </c>
    </row>
    <row r="586" spans="1:9" x14ac:dyDescent="0.4">
      <c r="A586">
        <v>1889</v>
      </c>
      <c r="B586" t="s">
        <v>126</v>
      </c>
      <c r="C586" t="s">
        <v>18</v>
      </c>
      <c r="D586">
        <v>1838</v>
      </c>
      <c r="E586">
        <v>430</v>
      </c>
      <c r="F586">
        <v>1099</v>
      </c>
      <c r="G586">
        <v>3367</v>
      </c>
      <c r="H586">
        <v>1021</v>
      </c>
      <c r="I586">
        <v>4388</v>
      </c>
    </row>
    <row r="587" spans="1:9" x14ac:dyDescent="0.4">
      <c r="A587">
        <v>1890</v>
      </c>
      <c r="B587" t="s">
        <v>126</v>
      </c>
      <c r="C587" t="s">
        <v>18</v>
      </c>
      <c r="D587">
        <v>2119</v>
      </c>
      <c r="E587">
        <v>356</v>
      </c>
      <c r="F587">
        <v>138</v>
      </c>
      <c r="G587">
        <v>2613</v>
      </c>
      <c r="H587">
        <v>692</v>
      </c>
      <c r="I587">
        <v>3305</v>
      </c>
    </row>
    <row r="588" spans="1:9" x14ac:dyDescent="0.4">
      <c r="A588">
        <v>1891</v>
      </c>
      <c r="B588" t="s">
        <v>126</v>
      </c>
      <c r="C588" t="s">
        <v>18</v>
      </c>
      <c r="D588">
        <v>2729</v>
      </c>
      <c r="G588">
        <v>2729</v>
      </c>
      <c r="H588">
        <v>1077</v>
      </c>
    </row>
    <row r="589" spans="1:9" x14ac:dyDescent="0.4">
      <c r="A589">
        <v>1892</v>
      </c>
      <c r="B589" t="s">
        <v>126</v>
      </c>
      <c r="C589" t="s">
        <v>18</v>
      </c>
      <c r="D589">
        <v>1998</v>
      </c>
      <c r="E589">
        <v>601</v>
      </c>
      <c r="G589">
        <v>2599</v>
      </c>
      <c r="H589">
        <v>1056</v>
      </c>
    </row>
    <row r="590" spans="1:9" x14ac:dyDescent="0.4">
      <c r="A590">
        <v>1893</v>
      </c>
      <c r="B590" t="s">
        <v>126</v>
      </c>
      <c r="C590" t="s">
        <v>18</v>
      </c>
      <c r="D590">
        <v>2623</v>
      </c>
      <c r="E590">
        <v>1100</v>
      </c>
      <c r="F590">
        <v>619</v>
      </c>
      <c r="G590">
        <v>4342</v>
      </c>
      <c r="H590">
        <v>1129</v>
      </c>
      <c r="I590">
        <v>5471</v>
      </c>
    </row>
    <row r="591" spans="1:9" x14ac:dyDescent="0.4">
      <c r="A591">
        <v>1894</v>
      </c>
      <c r="B591" t="s">
        <v>126</v>
      </c>
      <c r="C591" t="s">
        <v>18</v>
      </c>
      <c r="D591">
        <v>2506</v>
      </c>
      <c r="E591">
        <v>1102</v>
      </c>
      <c r="G591">
        <v>3608</v>
      </c>
      <c r="H591">
        <v>1543</v>
      </c>
    </row>
    <row r="592" spans="1:9" x14ac:dyDescent="0.4">
      <c r="A592">
        <v>1895</v>
      </c>
      <c r="B592" t="s">
        <v>126</v>
      </c>
      <c r="C592" t="s">
        <v>18</v>
      </c>
      <c r="D592">
        <v>2226</v>
      </c>
      <c r="E592">
        <v>1500</v>
      </c>
      <c r="G592">
        <v>3726</v>
      </c>
      <c r="H592">
        <v>1378</v>
      </c>
    </row>
    <row r="593" spans="1:9" x14ac:dyDescent="0.4">
      <c r="A593">
        <v>1896</v>
      </c>
      <c r="B593" t="s">
        <v>126</v>
      </c>
      <c r="C593" t="s">
        <v>18</v>
      </c>
      <c r="D593">
        <v>2459</v>
      </c>
      <c r="E593">
        <v>2000</v>
      </c>
      <c r="G593">
        <v>4459</v>
      </c>
      <c r="H593">
        <v>1529</v>
      </c>
    </row>
    <row r="594" spans="1:9" x14ac:dyDescent="0.4">
      <c r="A594">
        <v>1897</v>
      </c>
      <c r="B594" t="s">
        <v>126</v>
      </c>
      <c r="C594" t="s">
        <v>18</v>
      </c>
      <c r="D594">
        <v>2620</v>
      </c>
      <c r="E594">
        <v>780</v>
      </c>
      <c r="F594">
        <v>394</v>
      </c>
      <c r="G594">
        <v>3794</v>
      </c>
      <c r="H594">
        <v>1543</v>
      </c>
      <c r="I594">
        <v>5337</v>
      </c>
    </row>
    <row r="595" spans="1:9" x14ac:dyDescent="0.4">
      <c r="A595">
        <v>1898</v>
      </c>
      <c r="B595" t="s">
        <v>126</v>
      </c>
      <c r="C595" t="s">
        <v>18</v>
      </c>
      <c r="D595">
        <v>2675</v>
      </c>
      <c r="G595">
        <v>2675</v>
      </c>
      <c r="H595">
        <v>1490</v>
      </c>
    </row>
    <row r="596" spans="1:9" x14ac:dyDescent="0.4">
      <c r="A596">
        <v>1899</v>
      </c>
      <c r="B596" t="s">
        <v>126</v>
      </c>
      <c r="C596" t="s">
        <v>18</v>
      </c>
      <c r="D596">
        <v>2669</v>
      </c>
      <c r="E596">
        <v>709</v>
      </c>
      <c r="F596">
        <v>247</v>
      </c>
      <c r="G596">
        <v>3625</v>
      </c>
      <c r="H596">
        <v>2183</v>
      </c>
      <c r="I596">
        <v>5808</v>
      </c>
    </row>
    <row r="597" spans="1:9" x14ac:dyDescent="0.4">
      <c r="A597">
        <v>1900</v>
      </c>
      <c r="B597" t="s">
        <v>126</v>
      </c>
      <c r="C597" t="s">
        <v>18</v>
      </c>
      <c r="D597">
        <v>2575</v>
      </c>
      <c r="G597">
        <v>2575</v>
      </c>
      <c r="H597">
        <v>1332</v>
      </c>
    </row>
    <row r="598" spans="1:9" x14ac:dyDescent="0.4">
      <c r="A598">
        <v>1901</v>
      </c>
      <c r="B598" t="s">
        <v>126</v>
      </c>
      <c r="C598" t="s">
        <v>18</v>
      </c>
      <c r="D598">
        <v>3039</v>
      </c>
      <c r="G598">
        <v>3039</v>
      </c>
      <c r="H598">
        <v>1537</v>
      </c>
    </row>
    <row r="599" spans="1:9" x14ac:dyDescent="0.4">
      <c r="A599">
        <v>1902</v>
      </c>
      <c r="B599" t="s">
        <v>126</v>
      </c>
      <c r="C599" t="s">
        <v>18</v>
      </c>
      <c r="D599">
        <v>2478</v>
      </c>
      <c r="G599">
        <v>2478</v>
      </c>
      <c r="H599">
        <v>1377</v>
      </c>
    </row>
    <row r="600" spans="1:9" x14ac:dyDescent="0.4">
      <c r="A600">
        <v>1903</v>
      </c>
      <c r="B600" t="s">
        <v>126</v>
      </c>
      <c r="C600" t="s">
        <v>18</v>
      </c>
      <c r="D600">
        <v>4055</v>
      </c>
      <c r="E600">
        <v>1048</v>
      </c>
      <c r="F600">
        <v>489</v>
      </c>
      <c r="G600">
        <v>5592</v>
      </c>
      <c r="H600">
        <v>1760</v>
      </c>
      <c r="I600">
        <v>7352</v>
      </c>
    </row>
    <row r="601" spans="1:9" x14ac:dyDescent="0.4">
      <c r="A601">
        <v>1904</v>
      </c>
      <c r="B601" t="s">
        <v>126</v>
      </c>
      <c r="C601" t="s">
        <v>18</v>
      </c>
      <c r="D601">
        <v>4331</v>
      </c>
      <c r="G601">
        <v>4331</v>
      </c>
      <c r="H601">
        <v>2226</v>
      </c>
    </row>
    <row r="602" spans="1:9" x14ac:dyDescent="0.4">
      <c r="A602">
        <v>1905</v>
      </c>
      <c r="B602" t="s">
        <v>126</v>
      </c>
      <c r="C602" t="s">
        <v>18</v>
      </c>
      <c r="D602">
        <v>4101</v>
      </c>
      <c r="G602">
        <v>4101</v>
      </c>
      <c r="H602">
        <v>1984</v>
      </c>
    </row>
    <row r="603" spans="1:9" x14ac:dyDescent="0.4">
      <c r="A603">
        <v>1906</v>
      </c>
      <c r="B603" t="s">
        <v>126</v>
      </c>
      <c r="C603" t="s">
        <v>18</v>
      </c>
      <c r="D603">
        <v>3617</v>
      </c>
      <c r="G603">
        <v>3617</v>
      </c>
      <c r="H603">
        <v>1971</v>
      </c>
    </row>
    <row r="604" spans="1:9" x14ac:dyDescent="0.4">
      <c r="A604">
        <v>1907</v>
      </c>
      <c r="B604" t="s">
        <v>126</v>
      </c>
      <c r="C604" t="s">
        <v>18</v>
      </c>
      <c r="D604">
        <v>2916</v>
      </c>
      <c r="F604">
        <v>400</v>
      </c>
      <c r="G604">
        <v>3316</v>
      </c>
      <c r="H604">
        <v>1575</v>
      </c>
    </row>
    <row r="605" spans="1:9" x14ac:dyDescent="0.4">
      <c r="A605">
        <v>1908</v>
      </c>
      <c r="B605" t="s">
        <v>126</v>
      </c>
      <c r="C605" t="s">
        <v>18</v>
      </c>
      <c r="D605">
        <v>2306</v>
      </c>
      <c r="E605">
        <v>382</v>
      </c>
      <c r="F605">
        <v>215</v>
      </c>
      <c r="G605">
        <v>2903</v>
      </c>
      <c r="H605">
        <v>1968</v>
      </c>
      <c r="I605">
        <v>4871</v>
      </c>
    </row>
    <row r="606" spans="1:9" x14ac:dyDescent="0.4">
      <c r="A606">
        <v>1909</v>
      </c>
      <c r="B606" t="s">
        <v>126</v>
      </c>
      <c r="C606" t="s">
        <v>18</v>
      </c>
      <c r="E606">
        <v>427</v>
      </c>
      <c r="G606">
        <v>427</v>
      </c>
      <c r="H606">
        <v>3156</v>
      </c>
    </row>
    <row r="607" spans="1:9" x14ac:dyDescent="0.4">
      <c r="A607">
        <v>1910</v>
      </c>
      <c r="B607" t="s">
        <v>126</v>
      </c>
      <c r="C607" t="s">
        <v>18</v>
      </c>
      <c r="E607">
        <v>260</v>
      </c>
      <c r="G607">
        <v>260</v>
      </c>
      <c r="H607">
        <v>3967</v>
      </c>
    </row>
    <row r="608" spans="1:9" x14ac:dyDescent="0.4">
      <c r="A608">
        <v>1911</v>
      </c>
      <c r="B608" t="s">
        <v>126</v>
      </c>
      <c r="C608" t="s">
        <v>18</v>
      </c>
      <c r="D608">
        <v>880</v>
      </c>
      <c r="E608">
        <v>505</v>
      </c>
      <c r="G608">
        <v>1385</v>
      </c>
      <c r="H608">
        <v>1725</v>
      </c>
    </row>
    <row r="609" spans="1:9" x14ac:dyDescent="0.4">
      <c r="A609">
        <v>1912</v>
      </c>
      <c r="B609" t="s">
        <v>126</v>
      </c>
      <c r="C609" t="s">
        <v>18</v>
      </c>
      <c r="D609">
        <v>938</v>
      </c>
      <c r="E609">
        <v>521</v>
      </c>
      <c r="G609">
        <v>1459</v>
      </c>
      <c r="H609">
        <v>1588</v>
      </c>
    </row>
    <row r="610" spans="1:9" x14ac:dyDescent="0.4">
      <c r="A610">
        <v>1913</v>
      </c>
      <c r="B610" t="s">
        <v>126</v>
      </c>
      <c r="C610" t="s">
        <v>18</v>
      </c>
      <c r="D610">
        <v>1380</v>
      </c>
      <c r="E610">
        <v>856</v>
      </c>
      <c r="F610">
        <v>150</v>
      </c>
      <c r="G610">
        <v>2386</v>
      </c>
      <c r="H610">
        <v>1842</v>
      </c>
      <c r="I610">
        <v>4228</v>
      </c>
    </row>
    <row r="611" spans="1:9" x14ac:dyDescent="0.4">
      <c r="A611">
        <v>1914</v>
      </c>
      <c r="B611" t="s">
        <v>126</v>
      </c>
      <c r="C611" t="s">
        <v>18</v>
      </c>
      <c r="D611">
        <v>942</v>
      </c>
      <c r="E611">
        <v>629</v>
      </c>
      <c r="F611">
        <v>105</v>
      </c>
      <c r="G611">
        <v>1676</v>
      </c>
      <c r="H611">
        <v>1576</v>
      </c>
      <c r="I611">
        <v>3252</v>
      </c>
    </row>
    <row r="612" spans="1:9" x14ac:dyDescent="0.4">
      <c r="A612">
        <v>1915</v>
      </c>
      <c r="B612" t="s">
        <v>126</v>
      </c>
      <c r="C612" t="s">
        <v>18</v>
      </c>
      <c r="D612">
        <v>776</v>
      </c>
      <c r="E612">
        <v>511</v>
      </c>
      <c r="F612">
        <v>86</v>
      </c>
      <c r="G612">
        <v>1373</v>
      </c>
      <c r="H612">
        <v>3610</v>
      </c>
      <c r="I612">
        <v>4983</v>
      </c>
    </row>
    <row r="613" spans="1:9" x14ac:dyDescent="0.4">
      <c r="A613">
        <v>1916</v>
      </c>
      <c r="B613" t="s">
        <v>126</v>
      </c>
      <c r="C613" t="s">
        <v>18</v>
      </c>
      <c r="D613">
        <v>1455</v>
      </c>
      <c r="E613">
        <v>586</v>
      </c>
      <c r="F613">
        <v>137</v>
      </c>
      <c r="G613">
        <v>2178</v>
      </c>
      <c r="H613">
        <v>1522</v>
      </c>
      <c r="I613">
        <v>3700</v>
      </c>
    </row>
    <row r="614" spans="1:9" x14ac:dyDescent="0.4">
      <c r="A614">
        <v>1917</v>
      </c>
      <c r="B614" t="s">
        <v>126</v>
      </c>
      <c r="C614" t="s">
        <v>18</v>
      </c>
      <c r="D614">
        <v>1424</v>
      </c>
      <c r="E614">
        <v>435</v>
      </c>
      <c r="F614">
        <v>125</v>
      </c>
      <c r="G614">
        <v>1984</v>
      </c>
      <c r="H614">
        <v>1810</v>
      </c>
      <c r="I614">
        <v>3794</v>
      </c>
    </row>
    <row r="615" spans="1:9" x14ac:dyDescent="0.4">
      <c r="A615">
        <v>1918</v>
      </c>
      <c r="B615" t="s">
        <v>126</v>
      </c>
      <c r="C615" t="s">
        <v>18</v>
      </c>
      <c r="D615">
        <v>1662</v>
      </c>
      <c r="E615">
        <v>441</v>
      </c>
      <c r="F615">
        <v>223</v>
      </c>
      <c r="G615">
        <v>2326</v>
      </c>
      <c r="H615">
        <v>2319</v>
      </c>
      <c r="I615">
        <v>4645</v>
      </c>
    </row>
    <row r="616" spans="1:9" x14ac:dyDescent="0.4">
      <c r="A616">
        <v>1919</v>
      </c>
      <c r="B616" t="s">
        <v>126</v>
      </c>
      <c r="C616" t="s">
        <v>18</v>
      </c>
      <c r="D616">
        <v>2752</v>
      </c>
      <c r="E616">
        <v>470</v>
      </c>
      <c r="F616">
        <v>242</v>
      </c>
      <c r="G616">
        <v>3464</v>
      </c>
      <c r="H616">
        <v>1471</v>
      </c>
      <c r="I616">
        <v>4935</v>
      </c>
    </row>
    <row r="617" spans="1:9" x14ac:dyDescent="0.4">
      <c r="A617">
        <v>1920</v>
      </c>
      <c r="B617" t="s">
        <v>126</v>
      </c>
      <c r="C617" t="s">
        <v>18</v>
      </c>
      <c r="D617">
        <v>1319</v>
      </c>
      <c r="E617">
        <v>458</v>
      </c>
      <c r="F617">
        <v>238</v>
      </c>
      <c r="G617">
        <v>2015</v>
      </c>
      <c r="H617">
        <v>1108</v>
      </c>
      <c r="I617">
        <v>3123</v>
      </c>
    </row>
    <row r="618" spans="1:9" x14ac:dyDescent="0.4">
      <c r="A618">
        <v>1921</v>
      </c>
      <c r="B618" t="s">
        <v>126</v>
      </c>
      <c r="C618" t="s">
        <v>18</v>
      </c>
      <c r="D618">
        <v>1240</v>
      </c>
      <c r="E618">
        <v>501</v>
      </c>
      <c r="F618">
        <v>383</v>
      </c>
      <c r="G618">
        <v>2124</v>
      </c>
      <c r="H618">
        <v>1176</v>
      </c>
      <c r="I618">
        <v>3300</v>
      </c>
    </row>
    <row r="619" spans="1:9" x14ac:dyDescent="0.4">
      <c r="A619">
        <v>1922</v>
      </c>
      <c r="B619" t="s">
        <v>126</v>
      </c>
      <c r="C619" t="s">
        <v>18</v>
      </c>
      <c r="D619">
        <v>1376</v>
      </c>
      <c r="E619">
        <v>562</v>
      </c>
      <c r="F619">
        <v>236</v>
      </c>
      <c r="G619">
        <v>2174</v>
      </c>
      <c r="H619">
        <v>1486</v>
      </c>
      <c r="I619">
        <v>3660</v>
      </c>
    </row>
    <row r="620" spans="1:9" x14ac:dyDescent="0.4">
      <c r="A620">
        <v>1923</v>
      </c>
      <c r="B620" t="s">
        <v>126</v>
      </c>
      <c r="C620" t="s">
        <v>18</v>
      </c>
      <c r="D620">
        <v>1165</v>
      </c>
      <c r="E620">
        <v>482</v>
      </c>
      <c r="F620">
        <v>253</v>
      </c>
      <c r="G620">
        <v>1900</v>
      </c>
      <c r="H620">
        <v>1959</v>
      </c>
      <c r="I620">
        <v>3859</v>
      </c>
    </row>
    <row r="621" spans="1:9" x14ac:dyDescent="0.4">
      <c r="A621">
        <v>1924</v>
      </c>
      <c r="B621" t="s">
        <v>126</v>
      </c>
      <c r="C621" t="s">
        <v>18</v>
      </c>
      <c r="D621">
        <v>1637</v>
      </c>
      <c r="E621">
        <v>557</v>
      </c>
      <c r="F621">
        <v>371</v>
      </c>
      <c r="G621">
        <v>2565</v>
      </c>
      <c r="H621">
        <v>1711</v>
      </c>
      <c r="I621">
        <v>4276</v>
      </c>
    </row>
    <row r="622" spans="1:9" x14ac:dyDescent="0.4">
      <c r="A622">
        <v>1925</v>
      </c>
      <c r="B622" t="s">
        <v>126</v>
      </c>
      <c r="C622" t="s">
        <v>18</v>
      </c>
      <c r="D622">
        <v>1834</v>
      </c>
      <c r="E622">
        <v>475</v>
      </c>
      <c r="F622">
        <v>345</v>
      </c>
      <c r="G622">
        <v>2654</v>
      </c>
      <c r="H622">
        <v>1868</v>
      </c>
      <c r="I622">
        <v>4522</v>
      </c>
    </row>
    <row r="623" spans="1:9" x14ac:dyDescent="0.4">
      <c r="A623">
        <v>1926</v>
      </c>
      <c r="B623" t="s">
        <v>126</v>
      </c>
      <c r="C623" t="s">
        <v>18</v>
      </c>
      <c r="D623">
        <v>2506</v>
      </c>
      <c r="E623">
        <v>441</v>
      </c>
      <c r="F623">
        <v>333</v>
      </c>
      <c r="G623">
        <v>3280</v>
      </c>
      <c r="H623">
        <v>1966</v>
      </c>
      <c r="I623">
        <v>5246</v>
      </c>
    </row>
    <row r="624" spans="1:9" x14ac:dyDescent="0.4">
      <c r="A624">
        <v>1927</v>
      </c>
      <c r="B624" t="s">
        <v>126</v>
      </c>
      <c r="C624" t="s">
        <v>18</v>
      </c>
      <c r="D624">
        <v>2194</v>
      </c>
      <c r="E624">
        <v>534</v>
      </c>
      <c r="F624">
        <v>324</v>
      </c>
      <c r="G624">
        <v>3052</v>
      </c>
      <c r="H624">
        <v>2197</v>
      </c>
      <c r="I624">
        <v>5249</v>
      </c>
    </row>
    <row r="625" spans="1:9" x14ac:dyDescent="0.4">
      <c r="A625">
        <v>1928</v>
      </c>
      <c r="B625" t="s">
        <v>126</v>
      </c>
      <c r="C625" t="s">
        <v>18</v>
      </c>
      <c r="D625">
        <v>2280</v>
      </c>
      <c r="E625">
        <v>291</v>
      </c>
      <c r="F625">
        <v>391</v>
      </c>
      <c r="G625">
        <v>2962</v>
      </c>
      <c r="H625">
        <v>1914</v>
      </c>
      <c r="I625">
        <v>4876</v>
      </c>
    </row>
    <row r="626" spans="1:9" x14ac:dyDescent="0.4">
      <c r="A626">
        <v>1929</v>
      </c>
      <c r="B626" t="s">
        <v>126</v>
      </c>
      <c r="C626" t="s">
        <v>18</v>
      </c>
      <c r="D626">
        <v>1924</v>
      </c>
      <c r="E626">
        <v>558</v>
      </c>
      <c r="F626">
        <v>322</v>
      </c>
      <c r="G626">
        <v>2804</v>
      </c>
      <c r="H626">
        <v>1747</v>
      </c>
      <c r="I626">
        <v>4551</v>
      </c>
    </row>
    <row r="627" spans="1:9" x14ac:dyDescent="0.4">
      <c r="A627">
        <v>1930</v>
      </c>
      <c r="B627" t="s">
        <v>126</v>
      </c>
      <c r="C627" t="s">
        <v>18</v>
      </c>
      <c r="D627">
        <v>1720</v>
      </c>
      <c r="E627">
        <v>475</v>
      </c>
      <c r="F627">
        <v>294</v>
      </c>
      <c r="G627">
        <v>2489</v>
      </c>
      <c r="H627">
        <v>1530</v>
      </c>
      <c r="I627">
        <v>4019</v>
      </c>
    </row>
    <row r="628" spans="1:9" x14ac:dyDescent="0.4">
      <c r="A628">
        <v>1931</v>
      </c>
      <c r="B628" t="s">
        <v>126</v>
      </c>
      <c r="C628" t="s">
        <v>18</v>
      </c>
      <c r="D628">
        <v>1961</v>
      </c>
      <c r="E628">
        <v>495</v>
      </c>
      <c r="F628">
        <v>536</v>
      </c>
      <c r="G628">
        <v>2992</v>
      </c>
      <c r="H628">
        <v>1328</v>
      </c>
      <c r="I628">
        <v>4320</v>
      </c>
    </row>
    <row r="629" spans="1:9" x14ac:dyDescent="0.4">
      <c r="A629">
        <v>1932</v>
      </c>
      <c r="B629" t="s">
        <v>126</v>
      </c>
      <c r="C629" t="s">
        <v>18</v>
      </c>
      <c r="D629">
        <v>1971</v>
      </c>
      <c r="E629">
        <v>564</v>
      </c>
      <c r="F629">
        <v>532</v>
      </c>
      <c r="G629">
        <v>3067</v>
      </c>
      <c r="H629">
        <v>1124</v>
      </c>
      <c r="I629">
        <v>4191</v>
      </c>
    </row>
    <row r="630" spans="1:9" x14ac:dyDescent="0.4">
      <c r="A630">
        <v>1933</v>
      </c>
      <c r="B630" t="s">
        <v>126</v>
      </c>
      <c r="C630" t="s">
        <v>18</v>
      </c>
      <c r="D630">
        <v>1706</v>
      </c>
      <c r="E630">
        <v>560</v>
      </c>
      <c r="F630">
        <v>227</v>
      </c>
      <c r="G630">
        <v>2493</v>
      </c>
      <c r="H630">
        <v>968</v>
      </c>
      <c r="I630">
        <v>3461</v>
      </c>
    </row>
    <row r="631" spans="1:9" x14ac:dyDescent="0.4">
      <c r="A631">
        <v>1934</v>
      </c>
      <c r="B631" t="s">
        <v>126</v>
      </c>
      <c r="C631" t="s">
        <v>18</v>
      </c>
      <c r="D631">
        <v>2493</v>
      </c>
      <c r="E631">
        <v>611</v>
      </c>
      <c r="F631">
        <v>270</v>
      </c>
      <c r="G631">
        <v>3374</v>
      </c>
      <c r="H631">
        <v>1261</v>
      </c>
      <c r="I631">
        <v>4635</v>
      </c>
    </row>
    <row r="632" spans="1:9" x14ac:dyDescent="0.4">
      <c r="A632">
        <v>1935</v>
      </c>
      <c r="B632" t="s">
        <v>126</v>
      </c>
      <c r="C632" t="s">
        <v>18</v>
      </c>
      <c r="D632">
        <v>2596</v>
      </c>
      <c r="E632">
        <v>502</v>
      </c>
      <c r="F632">
        <v>379</v>
      </c>
      <c r="G632">
        <v>3477</v>
      </c>
      <c r="H632">
        <v>1518</v>
      </c>
      <c r="I632">
        <v>4995</v>
      </c>
    </row>
    <row r="633" spans="1:9" x14ac:dyDescent="0.4">
      <c r="A633">
        <v>1936</v>
      </c>
      <c r="B633" t="s">
        <v>126</v>
      </c>
      <c r="C633" t="s">
        <v>18</v>
      </c>
      <c r="D633">
        <v>2319</v>
      </c>
      <c r="E633">
        <v>521</v>
      </c>
      <c r="F633">
        <v>393</v>
      </c>
      <c r="G633">
        <v>3233</v>
      </c>
      <c r="H633">
        <v>1596</v>
      </c>
      <c r="I633">
        <v>4829</v>
      </c>
    </row>
    <row r="634" spans="1:9" x14ac:dyDescent="0.4">
      <c r="A634">
        <v>1937</v>
      </c>
      <c r="B634" t="s">
        <v>126</v>
      </c>
      <c r="C634" t="s">
        <v>18</v>
      </c>
      <c r="D634">
        <v>2291</v>
      </c>
      <c r="E634">
        <v>440</v>
      </c>
      <c r="F634">
        <v>354</v>
      </c>
      <c r="G634">
        <v>3085</v>
      </c>
      <c r="H634">
        <v>1699</v>
      </c>
      <c r="I634">
        <v>4784</v>
      </c>
    </row>
    <row r="635" spans="1:9" x14ac:dyDescent="0.4">
      <c r="A635">
        <v>1938</v>
      </c>
      <c r="B635" t="s">
        <v>126</v>
      </c>
      <c r="C635" t="s">
        <v>18</v>
      </c>
      <c r="D635">
        <v>2184</v>
      </c>
      <c r="E635">
        <v>520</v>
      </c>
      <c r="F635">
        <v>463</v>
      </c>
      <c r="G635">
        <v>3167</v>
      </c>
      <c r="H635">
        <v>1668</v>
      </c>
      <c r="I635">
        <v>4835</v>
      </c>
    </row>
    <row r="636" spans="1:9" x14ac:dyDescent="0.4">
      <c r="A636">
        <v>1939</v>
      </c>
      <c r="B636" t="s">
        <v>126</v>
      </c>
      <c r="C636" t="s">
        <v>18</v>
      </c>
      <c r="D636">
        <v>1934</v>
      </c>
      <c r="E636">
        <v>462</v>
      </c>
      <c r="F636">
        <v>349</v>
      </c>
      <c r="G636">
        <v>2745</v>
      </c>
      <c r="H636">
        <v>1307</v>
      </c>
      <c r="I636">
        <v>4052</v>
      </c>
    </row>
    <row r="637" spans="1:9" x14ac:dyDescent="0.4">
      <c r="A637">
        <v>1940</v>
      </c>
      <c r="B637" t="s">
        <v>126</v>
      </c>
      <c r="C637" t="s">
        <v>18</v>
      </c>
      <c r="D637">
        <v>1843</v>
      </c>
      <c r="E637">
        <v>531</v>
      </c>
      <c r="F637">
        <v>321</v>
      </c>
      <c r="G637">
        <v>2695</v>
      </c>
      <c r="H637">
        <v>1261</v>
      </c>
      <c r="I637">
        <v>3956</v>
      </c>
    </row>
    <row r="638" spans="1:9" x14ac:dyDescent="0.4">
      <c r="A638">
        <v>1941</v>
      </c>
      <c r="B638" t="s">
        <v>126</v>
      </c>
      <c r="C638" t="s">
        <v>18</v>
      </c>
      <c r="D638">
        <v>1871</v>
      </c>
      <c r="E638">
        <v>630</v>
      </c>
      <c r="F638">
        <v>353</v>
      </c>
      <c r="G638">
        <v>2854</v>
      </c>
      <c r="H638">
        <v>1299</v>
      </c>
      <c r="I638">
        <v>4153</v>
      </c>
    </row>
    <row r="639" spans="1:9" x14ac:dyDescent="0.4">
      <c r="A639">
        <v>1942</v>
      </c>
      <c r="B639" t="s">
        <v>126</v>
      </c>
      <c r="C639" t="s">
        <v>18</v>
      </c>
      <c r="D639">
        <v>2023</v>
      </c>
      <c r="E639">
        <v>659</v>
      </c>
      <c r="F639">
        <v>277</v>
      </c>
      <c r="G639">
        <v>2959</v>
      </c>
      <c r="H639">
        <v>1361</v>
      </c>
      <c r="I639">
        <v>4320</v>
      </c>
    </row>
    <row r="640" spans="1:9" x14ac:dyDescent="0.4">
      <c r="A640">
        <v>1943</v>
      </c>
      <c r="B640" t="s">
        <v>126</v>
      </c>
      <c r="C640" t="s">
        <v>18</v>
      </c>
      <c r="D640">
        <v>2089</v>
      </c>
      <c r="E640">
        <v>618</v>
      </c>
      <c r="F640">
        <v>347</v>
      </c>
      <c r="G640">
        <v>3054</v>
      </c>
      <c r="H640">
        <v>1323</v>
      </c>
      <c r="I640">
        <v>4377</v>
      </c>
    </row>
    <row r="641" spans="1:10" x14ac:dyDescent="0.4">
      <c r="A641">
        <v>1944</v>
      </c>
      <c r="B641" t="s">
        <v>126</v>
      </c>
      <c r="C641" t="s">
        <v>18</v>
      </c>
      <c r="D641">
        <v>2700</v>
      </c>
      <c r="E641">
        <v>707</v>
      </c>
      <c r="F641">
        <v>332</v>
      </c>
      <c r="G641">
        <v>3739</v>
      </c>
      <c r="H641">
        <v>1553</v>
      </c>
      <c r="I641">
        <v>5292</v>
      </c>
    </row>
    <row r="642" spans="1:10" x14ac:dyDescent="0.4">
      <c r="A642">
        <v>1945</v>
      </c>
      <c r="B642" t="s">
        <v>126</v>
      </c>
      <c r="C642" t="s">
        <v>18</v>
      </c>
      <c r="D642">
        <v>2562</v>
      </c>
      <c r="E642">
        <v>572</v>
      </c>
      <c r="F642">
        <v>234</v>
      </c>
      <c r="G642">
        <v>3368</v>
      </c>
      <c r="H642">
        <v>1479</v>
      </c>
      <c r="I642">
        <v>4847</v>
      </c>
    </row>
    <row r="643" spans="1:10" x14ac:dyDescent="0.4">
      <c r="A643">
        <v>1946</v>
      </c>
      <c r="B643" t="s">
        <v>126</v>
      </c>
      <c r="C643" t="s">
        <v>18</v>
      </c>
      <c r="D643">
        <v>2594</v>
      </c>
      <c r="E643">
        <v>534</v>
      </c>
      <c r="F643">
        <v>316</v>
      </c>
      <c r="G643">
        <v>3444</v>
      </c>
      <c r="H643">
        <v>1531</v>
      </c>
      <c r="I643">
        <v>4975</v>
      </c>
    </row>
    <row r="644" spans="1:10" x14ac:dyDescent="0.4">
      <c r="A644">
        <v>1947</v>
      </c>
      <c r="B644" t="s">
        <v>126</v>
      </c>
      <c r="C644" t="s">
        <v>18</v>
      </c>
      <c r="D644">
        <v>2226</v>
      </c>
      <c r="E644">
        <v>518</v>
      </c>
      <c r="F644">
        <v>219</v>
      </c>
      <c r="G644">
        <v>2963</v>
      </c>
      <c r="H644">
        <v>1287</v>
      </c>
      <c r="I644">
        <v>4250</v>
      </c>
    </row>
    <row r="645" spans="1:10" x14ac:dyDescent="0.4">
      <c r="A645">
        <v>1948</v>
      </c>
      <c r="B645" t="s">
        <v>126</v>
      </c>
      <c r="C645" t="s">
        <v>18</v>
      </c>
      <c r="D645">
        <v>2161</v>
      </c>
      <c r="E645">
        <v>553</v>
      </c>
      <c r="F645">
        <v>240</v>
      </c>
      <c r="G645">
        <v>2954</v>
      </c>
      <c r="H645">
        <v>1447</v>
      </c>
      <c r="I645">
        <v>4401</v>
      </c>
    </row>
    <row r="646" spans="1:10" x14ac:dyDescent="0.4">
      <c r="A646">
        <v>1949</v>
      </c>
      <c r="B646" t="s">
        <v>126</v>
      </c>
      <c r="C646" t="s">
        <v>18</v>
      </c>
      <c r="D646">
        <v>2181</v>
      </c>
      <c r="E646">
        <v>514</v>
      </c>
      <c r="F646">
        <v>270</v>
      </c>
      <c r="G646">
        <v>2965</v>
      </c>
      <c r="H646">
        <v>1356</v>
      </c>
      <c r="I646">
        <v>4321</v>
      </c>
    </row>
    <row r="647" spans="1:10" x14ac:dyDescent="0.4">
      <c r="A647">
        <v>1950</v>
      </c>
      <c r="B647" t="s">
        <v>126</v>
      </c>
      <c r="C647" t="s">
        <v>18</v>
      </c>
      <c r="D647">
        <v>2400</v>
      </c>
      <c r="E647">
        <v>591</v>
      </c>
      <c r="F647">
        <v>202</v>
      </c>
      <c r="G647">
        <v>3193</v>
      </c>
      <c r="H647">
        <v>1506</v>
      </c>
      <c r="I647">
        <v>4699</v>
      </c>
      <c r="J647" t="s">
        <v>139</v>
      </c>
    </row>
    <row r="648" spans="1:10" x14ac:dyDescent="0.4">
      <c r="A648">
        <v>1951</v>
      </c>
      <c r="B648" t="s">
        <v>126</v>
      </c>
      <c r="C648" t="s">
        <v>18</v>
      </c>
      <c r="D648">
        <v>2174</v>
      </c>
      <c r="E648">
        <v>504</v>
      </c>
      <c r="F648">
        <v>233</v>
      </c>
      <c r="G648">
        <v>2911</v>
      </c>
      <c r="H648">
        <v>1273</v>
      </c>
      <c r="I648">
        <v>4184</v>
      </c>
      <c r="J648" t="s">
        <v>140</v>
      </c>
    </row>
    <row r="649" spans="1:10" x14ac:dyDescent="0.4">
      <c r="A649">
        <v>1952</v>
      </c>
      <c r="B649" t="s">
        <v>126</v>
      </c>
      <c r="C649" t="s">
        <v>18</v>
      </c>
      <c r="D649">
        <v>2074</v>
      </c>
      <c r="E649">
        <v>521</v>
      </c>
      <c r="F649">
        <v>243</v>
      </c>
      <c r="G649">
        <v>2838</v>
      </c>
      <c r="H649">
        <v>1389</v>
      </c>
      <c r="I649">
        <v>4227</v>
      </c>
    </row>
    <row r="650" spans="1:10" x14ac:dyDescent="0.4">
      <c r="A650">
        <v>1953</v>
      </c>
      <c r="B650" t="s">
        <v>126</v>
      </c>
      <c r="C650" t="s">
        <v>18</v>
      </c>
      <c r="D650">
        <v>1746</v>
      </c>
      <c r="E650">
        <v>450</v>
      </c>
      <c r="F650">
        <v>217</v>
      </c>
      <c r="G650">
        <v>2413</v>
      </c>
      <c r="H650">
        <v>1371</v>
      </c>
      <c r="I650">
        <v>3784</v>
      </c>
    </row>
    <row r="651" spans="1:10" x14ac:dyDescent="0.4">
      <c r="A651">
        <v>1954</v>
      </c>
      <c r="B651" t="s">
        <v>126</v>
      </c>
      <c r="C651" t="s">
        <v>18</v>
      </c>
      <c r="D651">
        <v>1609</v>
      </c>
      <c r="E651">
        <v>436</v>
      </c>
      <c r="F651">
        <v>211</v>
      </c>
      <c r="G651">
        <v>2256</v>
      </c>
      <c r="H651">
        <v>1266</v>
      </c>
      <c r="I651">
        <v>3522</v>
      </c>
    </row>
    <row r="652" spans="1:10" x14ac:dyDescent="0.4">
      <c r="A652">
        <v>1955</v>
      </c>
      <c r="B652" t="s">
        <v>126</v>
      </c>
      <c r="C652" t="s">
        <v>18</v>
      </c>
      <c r="D652">
        <v>1378</v>
      </c>
      <c r="E652">
        <v>553</v>
      </c>
      <c r="F652">
        <v>170</v>
      </c>
      <c r="G652">
        <v>2101</v>
      </c>
      <c r="H652">
        <v>1003</v>
      </c>
      <c r="I652">
        <v>3104</v>
      </c>
    </row>
    <row r="653" spans="1:10" x14ac:dyDescent="0.4">
      <c r="A653">
        <v>1956</v>
      </c>
      <c r="B653" t="s">
        <v>126</v>
      </c>
      <c r="C653" t="s">
        <v>18</v>
      </c>
      <c r="D653">
        <v>1224</v>
      </c>
      <c r="E653">
        <v>479</v>
      </c>
      <c r="F653">
        <v>109</v>
      </c>
      <c r="G653">
        <v>1812</v>
      </c>
      <c r="H653">
        <v>527</v>
      </c>
      <c r="I653">
        <v>2339</v>
      </c>
    </row>
    <row r="654" spans="1:10" x14ac:dyDescent="0.4">
      <c r="A654">
        <v>1957</v>
      </c>
      <c r="B654" t="s">
        <v>126</v>
      </c>
      <c r="C654" t="s">
        <v>18</v>
      </c>
      <c r="D654">
        <v>849</v>
      </c>
      <c r="E654">
        <v>287</v>
      </c>
      <c r="F654">
        <v>55</v>
      </c>
      <c r="G654">
        <v>1191</v>
      </c>
      <c r="H654">
        <v>238</v>
      </c>
      <c r="I654">
        <v>1429</v>
      </c>
    </row>
    <row r="655" spans="1:10" x14ac:dyDescent="0.4">
      <c r="A655">
        <v>1958</v>
      </c>
      <c r="B655" t="s">
        <v>126</v>
      </c>
      <c r="C655" t="s">
        <v>18</v>
      </c>
      <c r="D655">
        <v>767</v>
      </c>
      <c r="E655">
        <v>259</v>
      </c>
      <c r="F655">
        <v>33</v>
      </c>
      <c r="G655">
        <v>1059</v>
      </c>
      <c r="H655">
        <v>366</v>
      </c>
      <c r="I655">
        <v>1425</v>
      </c>
    </row>
    <row r="656" spans="1:10" x14ac:dyDescent="0.4">
      <c r="A656">
        <v>1959</v>
      </c>
      <c r="B656" t="s">
        <v>126</v>
      </c>
      <c r="C656" t="s">
        <v>18</v>
      </c>
      <c r="D656">
        <v>671</v>
      </c>
      <c r="E656">
        <v>186</v>
      </c>
      <c r="F656">
        <v>11</v>
      </c>
      <c r="G656">
        <v>868</v>
      </c>
      <c r="H656">
        <v>238</v>
      </c>
      <c r="I656">
        <v>1106</v>
      </c>
    </row>
    <row r="657" spans="1:10" x14ac:dyDescent="0.4">
      <c r="A657">
        <v>1960</v>
      </c>
      <c r="B657" t="s">
        <v>126</v>
      </c>
      <c r="C657" t="s">
        <v>18</v>
      </c>
      <c r="D657">
        <v>269</v>
      </c>
      <c r="E657">
        <v>109</v>
      </c>
      <c r="F657">
        <v>2</v>
      </c>
      <c r="G657">
        <v>380</v>
      </c>
      <c r="H657">
        <v>122</v>
      </c>
      <c r="I657">
        <v>502</v>
      </c>
    </row>
    <row r="658" spans="1:10" x14ac:dyDescent="0.4">
      <c r="A658">
        <v>1961</v>
      </c>
      <c r="B658" t="s">
        <v>126</v>
      </c>
      <c r="C658" t="s">
        <v>18</v>
      </c>
      <c r="D658">
        <v>218</v>
      </c>
      <c r="E658">
        <v>103</v>
      </c>
      <c r="F658">
        <v>1</v>
      </c>
      <c r="G658">
        <v>322</v>
      </c>
      <c r="H658">
        <v>48</v>
      </c>
      <c r="I658">
        <v>370</v>
      </c>
    </row>
    <row r="659" spans="1:10" x14ac:dyDescent="0.4">
      <c r="A659">
        <v>1962</v>
      </c>
      <c r="B659" t="s">
        <v>126</v>
      </c>
      <c r="C659" t="s">
        <v>18</v>
      </c>
      <c r="D659">
        <v>135</v>
      </c>
      <c r="E659">
        <v>120</v>
      </c>
      <c r="F659">
        <v>1</v>
      </c>
      <c r="G659">
        <v>256</v>
      </c>
      <c r="H659">
        <v>70</v>
      </c>
      <c r="I659">
        <v>326</v>
      </c>
      <c r="J659" t="s">
        <v>141</v>
      </c>
    </row>
    <row r="660" spans="1:10" x14ac:dyDescent="0.4">
      <c r="A660">
        <v>1963</v>
      </c>
      <c r="B660" t="s">
        <v>126</v>
      </c>
      <c r="C660" t="s">
        <v>18</v>
      </c>
      <c r="D660">
        <v>62</v>
      </c>
      <c r="E660">
        <v>39</v>
      </c>
      <c r="F660">
        <v>2</v>
      </c>
      <c r="G660">
        <v>103</v>
      </c>
      <c r="H660">
        <v>112</v>
      </c>
      <c r="I660">
        <v>215</v>
      </c>
    </row>
    <row r="661" spans="1:10" x14ac:dyDescent="0.4">
      <c r="A661">
        <v>1964</v>
      </c>
      <c r="B661" t="s">
        <v>126</v>
      </c>
      <c r="C661" t="s">
        <v>18</v>
      </c>
      <c r="D661">
        <v>64</v>
      </c>
      <c r="E661">
        <v>38</v>
      </c>
      <c r="F661">
        <v>2</v>
      </c>
      <c r="G661">
        <v>104</v>
      </c>
      <c r="H661">
        <v>106</v>
      </c>
      <c r="I661">
        <v>210</v>
      </c>
    </row>
    <row r="662" spans="1:10" x14ac:dyDescent="0.4">
      <c r="A662">
        <v>1965</v>
      </c>
      <c r="B662" t="s">
        <v>126</v>
      </c>
      <c r="C662" t="s">
        <v>18</v>
      </c>
      <c r="D662">
        <v>67</v>
      </c>
      <c r="E662">
        <v>54</v>
      </c>
      <c r="G662">
        <v>121</v>
      </c>
      <c r="H662">
        <v>102</v>
      </c>
      <c r="I662">
        <v>223</v>
      </c>
    </row>
    <row r="663" spans="1:10" x14ac:dyDescent="0.4">
      <c r="A663">
        <v>1966</v>
      </c>
      <c r="B663" t="s">
        <v>126</v>
      </c>
      <c r="C663" t="s">
        <v>18</v>
      </c>
      <c r="D663">
        <v>66</v>
      </c>
      <c r="E663">
        <v>49</v>
      </c>
      <c r="F663">
        <v>5</v>
      </c>
      <c r="G663">
        <v>120</v>
      </c>
      <c r="H663">
        <v>108</v>
      </c>
      <c r="I663">
        <v>228</v>
      </c>
    </row>
    <row r="664" spans="1:10" x14ac:dyDescent="0.4">
      <c r="A664">
        <v>1967</v>
      </c>
      <c r="B664" t="s">
        <v>126</v>
      </c>
      <c r="C664" t="s">
        <v>18</v>
      </c>
      <c r="D664">
        <v>143</v>
      </c>
      <c r="E664">
        <v>53</v>
      </c>
      <c r="F664">
        <v>5</v>
      </c>
      <c r="G664">
        <v>201</v>
      </c>
      <c r="H664">
        <v>202</v>
      </c>
      <c r="I664">
        <v>403</v>
      </c>
    </row>
    <row r="665" spans="1:10" x14ac:dyDescent="0.4">
      <c r="A665">
        <v>1968</v>
      </c>
      <c r="B665" t="s">
        <v>126</v>
      </c>
      <c r="C665" t="s">
        <v>18</v>
      </c>
      <c r="D665">
        <v>158</v>
      </c>
      <c r="E665">
        <v>39</v>
      </c>
      <c r="F665">
        <v>9</v>
      </c>
      <c r="G665">
        <v>206</v>
      </c>
      <c r="H665">
        <v>193</v>
      </c>
      <c r="I665">
        <v>399</v>
      </c>
    </row>
    <row r="666" spans="1:10" x14ac:dyDescent="0.4">
      <c r="A666">
        <v>1969</v>
      </c>
      <c r="B666" t="s">
        <v>126</v>
      </c>
      <c r="C666" t="s">
        <v>18</v>
      </c>
      <c r="D666">
        <v>178</v>
      </c>
      <c r="E666">
        <v>20</v>
      </c>
      <c r="F666">
        <v>13</v>
      </c>
      <c r="G666">
        <v>211</v>
      </c>
      <c r="H666">
        <v>202</v>
      </c>
      <c r="I666">
        <v>413</v>
      </c>
    </row>
    <row r="667" spans="1:10" x14ac:dyDescent="0.4">
      <c r="A667">
        <v>1970</v>
      </c>
      <c r="B667" t="s">
        <v>126</v>
      </c>
      <c r="C667" t="s">
        <v>18</v>
      </c>
      <c r="D667">
        <v>115</v>
      </c>
      <c r="E667">
        <v>54</v>
      </c>
      <c r="F667">
        <v>20</v>
      </c>
      <c r="G667">
        <v>189</v>
      </c>
      <c r="H667">
        <v>168</v>
      </c>
      <c r="I667">
        <v>357</v>
      </c>
      <c r="J667" t="s">
        <v>142</v>
      </c>
    </row>
    <row r="668" spans="1:10" x14ac:dyDescent="0.4">
      <c r="A668">
        <v>1971</v>
      </c>
      <c r="B668" t="s">
        <v>126</v>
      </c>
      <c r="C668" t="s">
        <v>18</v>
      </c>
      <c r="D668">
        <v>108</v>
      </c>
      <c r="E668">
        <v>67</v>
      </c>
      <c r="F668">
        <v>21</v>
      </c>
      <c r="G668">
        <v>196</v>
      </c>
      <c r="H668">
        <v>149</v>
      </c>
      <c r="I668">
        <v>345</v>
      </c>
    </row>
    <row r="669" spans="1:10" x14ac:dyDescent="0.4">
      <c r="A669">
        <v>1972</v>
      </c>
      <c r="B669" t="s">
        <v>126</v>
      </c>
      <c r="C669" t="s">
        <v>18</v>
      </c>
      <c r="D669">
        <v>87</v>
      </c>
      <c r="E669">
        <v>120</v>
      </c>
      <c r="F669">
        <v>14</v>
      </c>
      <c r="G669">
        <v>221</v>
      </c>
      <c r="H669">
        <v>128</v>
      </c>
      <c r="I669">
        <v>349</v>
      </c>
      <c r="J669" t="s">
        <v>143</v>
      </c>
    </row>
    <row r="670" spans="1:10" x14ac:dyDescent="0.4">
      <c r="A670">
        <v>1973</v>
      </c>
      <c r="B670" t="s">
        <v>126</v>
      </c>
      <c r="C670" t="s">
        <v>18</v>
      </c>
      <c r="D670">
        <v>99</v>
      </c>
      <c r="E670">
        <v>95</v>
      </c>
      <c r="F670">
        <v>25</v>
      </c>
      <c r="G670">
        <v>219</v>
      </c>
      <c r="H670">
        <v>180</v>
      </c>
      <c r="I670">
        <v>399</v>
      </c>
      <c r="J670" t="s">
        <v>144</v>
      </c>
    </row>
    <row r="671" spans="1:10" x14ac:dyDescent="0.4">
      <c r="A671">
        <v>1974</v>
      </c>
      <c r="B671" t="s">
        <v>126</v>
      </c>
      <c r="C671" t="s">
        <v>18</v>
      </c>
      <c r="D671">
        <v>128</v>
      </c>
      <c r="E671">
        <v>173</v>
      </c>
      <c r="F671">
        <v>27</v>
      </c>
      <c r="G671">
        <v>328</v>
      </c>
      <c r="H671">
        <v>198</v>
      </c>
      <c r="I671">
        <v>526</v>
      </c>
      <c r="J671" t="s">
        <v>244</v>
      </c>
    </row>
    <row r="672" spans="1:10" x14ac:dyDescent="0.4">
      <c r="A672">
        <v>1975</v>
      </c>
      <c r="B672" t="s">
        <v>126</v>
      </c>
      <c r="C672" t="s">
        <v>18</v>
      </c>
      <c r="D672">
        <v>230</v>
      </c>
      <c r="E672">
        <v>154</v>
      </c>
      <c r="F672">
        <v>35</v>
      </c>
      <c r="G672">
        <v>419</v>
      </c>
      <c r="H672">
        <v>182</v>
      </c>
      <c r="I672">
        <v>601</v>
      </c>
    </row>
    <row r="673" spans="1:10" x14ac:dyDescent="0.4">
      <c r="A673">
        <v>1976</v>
      </c>
      <c r="B673" t="s">
        <v>126</v>
      </c>
      <c r="C673" t="s">
        <v>18</v>
      </c>
      <c r="D673">
        <v>129</v>
      </c>
      <c r="E673">
        <v>155</v>
      </c>
      <c r="F673">
        <v>32</v>
      </c>
      <c r="G673">
        <v>316</v>
      </c>
      <c r="H673">
        <v>170</v>
      </c>
      <c r="I673">
        <v>486</v>
      </c>
    </row>
    <row r="674" spans="1:10" x14ac:dyDescent="0.4">
      <c r="A674">
        <v>1977</v>
      </c>
      <c r="B674" t="s">
        <v>126</v>
      </c>
      <c r="C674" t="s">
        <v>18</v>
      </c>
      <c r="D674">
        <v>91</v>
      </c>
      <c r="E674">
        <v>229</v>
      </c>
      <c r="F674">
        <v>36</v>
      </c>
      <c r="G674">
        <v>356</v>
      </c>
      <c r="H674">
        <v>203</v>
      </c>
      <c r="I674">
        <v>559</v>
      </c>
    </row>
    <row r="675" spans="1:10" x14ac:dyDescent="0.4">
      <c r="A675">
        <v>1978</v>
      </c>
      <c r="B675" t="s">
        <v>126</v>
      </c>
      <c r="C675" t="s">
        <v>18</v>
      </c>
      <c r="D675">
        <v>486</v>
      </c>
      <c r="E675">
        <v>187</v>
      </c>
      <c r="F675">
        <v>35</v>
      </c>
      <c r="G675">
        <v>708</v>
      </c>
      <c r="H675">
        <v>285</v>
      </c>
      <c r="I675">
        <v>993</v>
      </c>
    </row>
    <row r="676" spans="1:10" x14ac:dyDescent="0.4">
      <c r="A676">
        <v>1979</v>
      </c>
      <c r="B676" t="s">
        <v>126</v>
      </c>
      <c r="C676" t="s">
        <v>18</v>
      </c>
      <c r="D676">
        <v>140</v>
      </c>
      <c r="E676">
        <v>245</v>
      </c>
      <c r="F676">
        <v>36</v>
      </c>
      <c r="G676">
        <v>421</v>
      </c>
      <c r="H676">
        <v>288.505</v>
      </c>
      <c r="I676">
        <v>709.505</v>
      </c>
    </row>
    <row r="677" spans="1:10" x14ac:dyDescent="0.4">
      <c r="A677">
        <v>1980</v>
      </c>
      <c r="B677" t="s">
        <v>126</v>
      </c>
      <c r="C677" t="s">
        <v>18</v>
      </c>
      <c r="D677">
        <v>106.8</v>
      </c>
      <c r="E677">
        <v>183.6</v>
      </c>
      <c r="F677">
        <v>44.1</v>
      </c>
      <c r="G677">
        <v>334.5</v>
      </c>
      <c r="H677">
        <v>473.73599999999999</v>
      </c>
      <c r="I677">
        <v>808.23599999999999</v>
      </c>
    </row>
    <row r="678" spans="1:10" x14ac:dyDescent="0.4">
      <c r="A678">
        <v>1981</v>
      </c>
      <c r="B678" t="s">
        <v>126</v>
      </c>
      <c r="C678" t="s">
        <v>18</v>
      </c>
      <c r="D678">
        <v>120.3</v>
      </c>
      <c r="E678">
        <v>217.5</v>
      </c>
      <c r="F678">
        <v>43.9</v>
      </c>
      <c r="G678">
        <v>381.7</v>
      </c>
      <c r="H678">
        <v>468.47199999999998</v>
      </c>
      <c r="I678">
        <v>850.17200000000003</v>
      </c>
    </row>
    <row r="679" spans="1:10" x14ac:dyDescent="0.4">
      <c r="A679">
        <v>1982</v>
      </c>
      <c r="B679" t="s">
        <v>126</v>
      </c>
      <c r="C679" t="s">
        <v>18</v>
      </c>
      <c r="D679">
        <v>80.8</v>
      </c>
      <c r="E679">
        <v>227.5</v>
      </c>
      <c r="F679">
        <v>33.9</v>
      </c>
      <c r="G679">
        <v>342.2</v>
      </c>
      <c r="H679">
        <v>481.50099999999998</v>
      </c>
      <c r="I679">
        <v>823.70100000000002</v>
      </c>
      <c r="J679" t="s">
        <v>245</v>
      </c>
    </row>
    <row r="680" spans="1:10" x14ac:dyDescent="0.4">
      <c r="A680">
        <v>1983</v>
      </c>
      <c r="B680" t="s">
        <v>126</v>
      </c>
      <c r="C680" t="s">
        <v>18</v>
      </c>
      <c r="D680">
        <v>128.19999999999999</v>
      </c>
      <c r="E680">
        <v>207.7</v>
      </c>
      <c r="F680">
        <v>35.6</v>
      </c>
      <c r="G680">
        <v>371.5</v>
      </c>
      <c r="H680">
        <v>448.14</v>
      </c>
      <c r="I680">
        <v>819.64</v>
      </c>
    </row>
    <row r="681" spans="1:10" x14ac:dyDescent="0.4">
      <c r="A681">
        <v>1984</v>
      </c>
      <c r="B681" t="s">
        <v>126</v>
      </c>
      <c r="C681" t="s">
        <v>18</v>
      </c>
      <c r="D681">
        <v>120</v>
      </c>
      <c r="E681">
        <v>204</v>
      </c>
      <c r="F681">
        <v>4.0999999999999996</v>
      </c>
      <c r="G681">
        <v>328.1</v>
      </c>
      <c r="H681">
        <v>441.16399999999999</v>
      </c>
      <c r="I681">
        <v>769.26400000000001</v>
      </c>
    </row>
    <row r="682" spans="1:10" x14ac:dyDescent="0.4">
      <c r="A682">
        <v>1985</v>
      </c>
      <c r="B682" t="s">
        <v>126</v>
      </c>
      <c r="C682" t="s">
        <v>18</v>
      </c>
      <c r="D682">
        <v>288</v>
      </c>
      <c r="E682">
        <v>198.7</v>
      </c>
      <c r="F682">
        <v>22.7</v>
      </c>
      <c r="G682">
        <v>509.4</v>
      </c>
      <c r="H682">
        <v>392.85399999999998</v>
      </c>
      <c r="I682">
        <v>902.25399999999991</v>
      </c>
    </row>
    <row r="683" spans="1:10" x14ac:dyDescent="0.4">
      <c r="A683">
        <v>1986</v>
      </c>
      <c r="B683" t="s">
        <v>126</v>
      </c>
      <c r="C683" t="s">
        <v>18</v>
      </c>
      <c r="D683">
        <v>469.3</v>
      </c>
      <c r="E683">
        <v>120.5</v>
      </c>
      <c r="F683">
        <v>3.7</v>
      </c>
      <c r="G683">
        <v>593.5</v>
      </c>
      <c r="H683">
        <v>357.81299999999999</v>
      </c>
      <c r="I683">
        <v>951.31299999999999</v>
      </c>
      <c r="J683" t="s">
        <v>145</v>
      </c>
    </row>
    <row r="684" spans="1:10" x14ac:dyDescent="0.4">
      <c r="A684">
        <v>1987</v>
      </c>
      <c r="B684" t="s">
        <v>126</v>
      </c>
      <c r="C684" t="s">
        <v>18</v>
      </c>
      <c r="D684">
        <v>372.8</v>
      </c>
      <c r="E684">
        <v>137.6</v>
      </c>
      <c r="F684">
        <v>41.5</v>
      </c>
      <c r="G684">
        <v>551.9</v>
      </c>
      <c r="H684">
        <v>349.91999999999996</v>
      </c>
      <c r="I684">
        <v>901.81999999999994</v>
      </c>
      <c r="J684" t="s">
        <v>145</v>
      </c>
    </row>
    <row r="685" spans="1:10" x14ac:dyDescent="0.4">
      <c r="A685">
        <v>1988</v>
      </c>
      <c r="B685" t="s">
        <v>126</v>
      </c>
      <c r="C685" t="s">
        <v>18</v>
      </c>
      <c r="D685">
        <v>441.1</v>
      </c>
      <c r="E685">
        <v>134.4</v>
      </c>
      <c r="F685">
        <v>0.6</v>
      </c>
      <c r="G685">
        <v>576.1</v>
      </c>
      <c r="H685">
        <v>327.04199999999997</v>
      </c>
      <c r="I685">
        <v>903.14200000000005</v>
      </c>
      <c r="J685" t="s">
        <v>145</v>
      </c>
    </row>
    <row r="686" spans="1:10" x14ac:dyDescent="0.4">
      <c r="A686">
        <v>1989</v>
      </c>
      <c r="B686" t="s">
        <v>126</v>
      </c>
      <c r="C686" t="s">
        <v>18</v>
      </c>
      <c r="D686">
        <v>446.1</v>
      </c>
      <c r="E686">
        <v>161.30000000000001</v>
      </c>
      <c r="F686">
        <v>0.3</v>
      </c>
      <c r="G686">
        <v>607.70000000000005</v>
      </c>
      <c r="H686">
        <v>374.23599999999999</v>
      </c>
      <c r="I686">
        <v>981.93600000000004</v>
      </c>
      <c r="J686" t="s">
        <v>145</v>
      </c>
    </row>
    <row r="687" spans="1:10" x14ac:dyDescent="0.4">
      <c r="A687">
        <v>1990</v>
      </c>
      <c r="B687" t="s">
        <v>126</v>
      </c>
      <c r="C687" t="s">
        <v>18</v>
      </c>
      <c r="D687">
        <v>463.7</v>
      </c>
      <c r="E687">
        <v>159.69999999999999</v>
      </c>
      <c r="F687">
        <v>0.4</v>
      </c>
      <c r="G687">
        <v>623.79999999999995</v>
      </c>
      <c r="H687">
        <v>353.35599999999999</v>
      </c>
      <c r="I687">
        <v>977.15599999999995</v>
      </c>
      <c r="J687" t="s">
        <v>145</v>
      </c>
    </row>
    <row r="688" spans="1:10" x14ac:dyDescent="0.4">
      <c r="A688">
        <v>1991</v>
      </c>
      <c r="B688" t="s">
        <v>126</v>
      </c>
      <c r="C688" t="s">
        <v>18</v>
      </c>
      <c r="D688">
        <v>381.3</v>
      </c>
      <c r="E688">
        <v>107.9</v>
      </c>
      <c r="F688">
        <v>0.3</v>
      </c>
      <c r="G688">
        <v>489.50000000000006</v>
      </c>
      <c r="H688">
        <v>137.82500000000002</v>
      </c>
      <c r="I688">
        <v>627.32500000000005</v>
      </c>
    </row>
    <row r="689" spans="1:10" x14ac:dyDescent="0.4">
      <c r="A689">
        <v>1992</v>
      </c>
      <c r="B689" t="s">
        <v>126</v>
      </c>
      <c r="C689" t="s">
        <v>18</v>
      </c>
      <c r="D689">
        <v>284.60000000000002</v>
      </c>
      <c r="E689">
        <v>110.4</v>
      </c>
      <c r="F689">
        <v>0.1</v>
      </c>
      <c r="G689">
        <v>395.1</v>
      </c>
      <c r="H689">
        <v>619.30599999999993</v>
      </c>
      <c r="I689">
        <v>1014.4059999999999</v>
      </c>
    </row>
    <row r="690" spans="1:10" x14ac:dyDescent="0.4">
      <c r="A690">
        <v>1993</v>
      </c>
      <c r="B690" t="s">
        <v>126</v>
      </c>
      <c r="C690" t="s">
        <v>18</v>
      </c>
      <c r="D690">
        <v>306</v>
      </c>
      <c r="E690">
        <v>82.1</v>
      </c>
      <c r="G690">
        <v>388.1</v>
      </c>
      <c r="H690">
        <v>29.305</v>
      </c>
      <c r="I690">
        <v>417.40500000000003</v>
      </c>
    </row>
    <row r="691" spans="1:10" x14ac:dyDescent="0.4">
      <c r="A691">
        <v>1994</v>
      </c>
      <c r="B691" t="s">
        <v>126</v>
      </c>
      <c r="C691" t="s">
        <v>18</v>
      </c>
      <c r="D691">
        <v>263.39999999999998</v>
      </c>
      <c r="E691">
        <v>94.1</v>
      </c>
      <c r="F691">
        <v>0.1</v>
      </c>
      <c r="G691">
        <v>357.6</v>
      </c>
      <c r="H691">
        <v>38.504999999999995</v>
      </c>
      <c r="I691">
        <v>396.10500000000002</v>
      </c>
    </row>
    <row r="692" spans="1:10" x14ac:dyDescent="0.4">
      <c r="A692">
        <v>1995</v>
      </c>
      <c r="B692" t="s">
        <v>126</v>
      </c>
      <c r="C692" t="s">
        <v>18</v>
      </c>
      <c r="D692">
        <v>188.8</v>
      </c>
      <c r="E692">
        <v>89.2</v>
      </c>
      <c r="F692">
        <v>0.2</v>
      </c>
      <c r="G692">
        <v>278.2</v>
      </c>
      <c r="H692">
        <v>116.99600000000001</v>
      </c>
      <c r="I692">
        <v>395.19600000000003</v>
      </c>
    </row>
    <row r="693" spans="1:10" x14ac:dyDescent="0.4">
      <c r="A693">
        <v>1996</v>
      </c>
      <c r="B693" t="s">
        <v>126</v>
      </c>
      <c r="C693" t="s">
        <v>18</v>
      </c>
      <c r="D693">
        <v>205.1</v>
      </c>
      <c r="E693">
        <v>116.4</v>
      </c>
      <c r="F693">
        <v>0.1</v>
      </c>
      <c r="G693">
        <v>321.60000000000002</v>
      </c>
      <c r="H693">
        <v>119.598</v>
      </c>
      <c r="I693">
        <v>441.19800000000004</v>
      </c>
    </row>
    <row r="694" spans="1:10" x14ac:dyDescent="0.4">
      <c r="A694">
        <v>1997</v>
      </c>
      <c r="B694" t="s">
        <v>126</v>
      </c>
      <c r="C694" t="s">
        <v>18</v>
      </c>
      <c r="D694">
        <v>198.3</v>
      </c>
      <c r="E694">
        <v>116.7</v>
      </c>
      <c r="F694">
        <v>0.1</v>
      </c>
      <c r="G694">
        <v>315.10000000000002</v>
      </c>
      <c r="H694">
        <v>110.06400000000001</v>
      </c>
      <c r="I694">
        <v>425.16400000000004</v>
      </c>
      <c r="J694" t="s">
        <v>145</v>
      </c>
    </row>
    <row r="695" spans="1:10" x14ac:dyDescent="0.4">
      <c r="A695">
        <v>1998</v>
      </c>
      <c r="B695" t="s">
        <v>126</v>
      </c>
      <c r="C695" t="s">
        <v>18</v>
      </c>
      <c r="D695">
        <v>204.1</v>
      </c>
      <c r="E695">
        <v>93</v>
      </c>
      <c r="F695">
        <v>2.085</v>
      </c>
      <c r="G695">
        <v>299.185</v>
      </c>
      <c r="H695">
        <v>92.707999999999998</v>
      </c>
      <c r="I695">
        <v>391.89300000000003</v>
      </c>
      <c r="J695" t="s">
        <v>145</v>
      </c>
    </row>
    <row r="696" spans="1:10" x14ac:dyDescent="0.4">
      <c r="A696">
        <v>1999</v>
      </c>
      <c r="B696" t="s">
        <v>126</v>
      </c>
      <c r="C696" t="s">
        <v>18</v>
      </c>
      <c r="D696">
        <v>219.4</v>
      </c>
      <c r="E696">
        <v>99.5</v>
      </c>
      <c r="F696">
        <v>4.9320000000000004</v>
      </c>
      <c r="G696">
        <v>323.83199999999999</v>
      </c>
      <c r="H696">
        <v>113.90600000000001</v>
      </c>
      <c r="I696">
        <v>437.738</v>
      </c>
      <c r="J696" t="s">
        <v>145</v>
      </c>
    </row>
    <row r="697" spans="1:10" x14ac:dyDescent="0.4">
      <c r="A697">
        <v>2000</v>
      </c>
      <c r="B697" t="s">
        <v>126</v>
      </c>
      <c r="C697" t="s">
        <v>18</v>
      </c>
      <c r="D697">
        <v>330.1</v>
      </c>
      <c r="E697">
        <v>129.04300000000001</v>
      </c>
      <c r="F697">
        <v>22.553999999999998</v>
      </c>
      <c r="G697">
        <v>481.697</v>
      </c>
      <c r="H697">
        <v>129.65600000000001</v>
      </c>
      <c r="I697">
        <v>611.35300000000007</v>
      </c>
    </row>
    <row r="698" spans="1:10" x14ac:dyDescent="0.4">
      <c r="A698">
        <v>2001</v>
      </c>
      <c r="B698" t="s">
        <v>126</v>
      </c>
      <c r="C698" t="s">
        <v>18</v>
      </c>
      <c r="D698">
        <v>239.38</v>
      </c>
      <c r="E698">
        <v>126.52900000000001</v>
      </c>
      <c r="F698">
        <v>24.728999999999999</v>
      </c>
      <c r="G698">
        <v>390.637</v>
      </c>
      <c r="H698">
        <v>109.93900000000001</v>
      </c>
      <c r="I698">
        <v>500.57600000000002</v>
      </c>
    </row>
    <row r="699" spans="1:10" x14ac:dyDescent="0.4">
      <c r="A699">
        <v>2002</v>
      </c>
      <c r="B699" t="s">
        <v>126</v>
      </c>
      <c r="C699" t="s">
        <v>18</v>
      </c>
      <c r="D699">
        <v>296.25</v>
      </c>
      <c r="E699">
        <v>126.66300000000001</v>
      </c>
      <c r="F699">
        <v>17.571000000000002</v>
      </c>
      <c r="G699">
        <v>440.48399999999998</v>
      </c>
      <c r="H699">
        <v>105.408</v>
      </c>
      <c r="I699">
        <v>545.89199999999994</v>
      </c>
    </row>
    <row r="700" spans="1:10" x14ac:dyDescent="0.4">
      <c r="A700">
        <v>2003</v>
      </c>
      <c r="B700" t="s">
        <v>126</v>
      </c>
      <c r="C700" t="s">
        <v>18</v>
      </c>
      <c r="D700">
        <v>207.154</v>
      </c>
      <c r="E700">
        <v>124.51300000000001</v>
      </c>
      <c r="F700">
        <v>19.108000000000001</v>
      </c>
      <c r="G700">
        <v>350.77499999999998</v>
      </c>
      <c r="H700">
        <v>109.446</v>
      </c>
      <c r="I700">
        <v>460.221</v>
      </c>
    </row>
    <row r="701" spans="1:10" x14ac:dyDescent="0.4">
      <c r="A701">
        <v>2004</v>
      </c>
      <c r="B701" t="s">
        <v>126</v>
      </c>
      <c r="C701" t="s">
        <v>18</v>
      </c>
      <c r="D701">
        <v>226.47800000000001</v>
      </c>
      <c r="E701">
        <v>151.08100000000002</v>
      </c>
      <c r="F701">
        <v>16.114000000000001</v>
      </c>
      <c r="G701">
        <v>393.67199999999997</v>
      </c>
      <c r="H701">
        <v>259</v>
      </c>
      <c r="I701">
        <v>652.67200000000003</v>
      </c>
    </row>
    <row r="702" spans="1:10" x14ac:dyDescent="0.4">
      <c r="A702">
        <v>2005</v>
      </c>
      <c r="B702" t="s">
        <v>126</v>
      </c>
      <c r="C702" t="s">
        <v>18</v>
      </c>
      <c r="D702">
        <v>158.34</v>
      </c>
      <c r="E702">
        <v>156.72400000000002</v>
      </c>
      <c r="F702">
        <v>16.687999999999999</v>
      </c>
      <c r="G702">
        <v>331.75199999999995</v>
      </c>
      <c r="H702">
        <v>210</v>
      </c>
      <c r="I702">
        <v>541.75199999999995</v>
      </c>
    </row>
    <row r="703" spans="1:10" x14ac:dyDescent="0.4">
      <c r="A703">
        <v>2006</v>
      </c>
      <c r="B703" t="s">
        <v>126</v>
      </c>
      <c r="C703" t="s">
        <v>18</v>
      </c>
      <c r="D703">
        <v>205.12200000000001</v>
      </c>
      <c r="E703">
        <v>154.89599999999999</v>
      </c>
      <c r="F703">
        <v>12.202</v>
      </c>
      <c r="G703">
        <v>372.21999999999997</v>
      </c>
      <c r="H703">
        <v>228</v>
      </c>
      <c r="I703">
        <v>600.22</v>
      </c>
    </row>
    <row r="704" spans="1:10" x14ac:dyDescent="0.4">
      <c r="A704">
        <v>2007</v>
      </c>
      <c r="B704" t="s">
        <v>126</v>
      </c>
      <c r="C704" t="s">
        <v>18</v>
      </c>
      <c r="D704">
        <v>195.65299999999999</v>
      </c>
      <c r="E704">
        <v>214.19200000000001</v>
      </c>
      <c r="F704">
        <v>16.585000000000001</v>
      </c>
      <c r="G704">
        <v>426.42899999999997</v>
      </c>
      <c r="H704">
        <v>101</v>
      </c>
      <c r="I704">
        <v>527.42899999999997</v>
      </c>
      <c r="J704" t="s">
        <v>246</v>
      </c>
    </row>
    <row r="705" spans="1:10" x14ac:dyDescent="0.4">
      <c r="A705">
        <v>2008</v>
      </c>
      <c r="B705" t="s">
        <v>126</v>
      </c>
      <c r="C705" t="s">
        <v>18</v>
      </c>
      <c r="D705">
        <v>198.95000000000002</v>
      </c>
      <c r="E705">
        <v>195.511</v>
      </c>
      <c r="F705">
        <v>17.472000000000001</v>
      </c>
      <c r="G705">
        <v>411.93299999999999</v>
      </c>
      <c r="H705">
        <v>82</v>
      </c>
      <c r="I705">
        <v>493.93299999999999</v>
      </c>
      <c r="J705" t="s">
        <v>246</v>
      </c>
    </row>
    <row r="706" spans="1:10" x14ac:dyDescent="0.4">
      <c r="A706">
        <v>2009</v>
      </c>
      <c r="B706" t="s">
        <v>126</v>
      </c>
      <c r="C706" t="s">
        <v>18</v>
      </c>
      <c r="D706">
        <v>215.708</v>
      </c>
      <c r="E706">
        <v>214.56</v>
      </c>
      <c r="F706">
        <v>19.855</v>
      </c>
      <c r="G706">
        <v>450.12299999999999</v>
      </c>
      <c r="H706">
        <v>69</v>
      </c>
      <c r="I706">
        <v>519.12300000000005</v>
      </c>
      <c r="J706" t="s">
        <v>246</v>
      </c>
    </row>
    <row r="707" spans="1:10" x14ac:dyDescent="0.4">
      <c r="A707">
        <v>2010</v>
      </c>
      <c r="B707" t="s">
        <v>126</v>
      </c>
      <c r="C707" t="s">
        <v>18</v>
      </c>
      <c r="D707">
        <v>127.503</v>
      </c>
      <c r="E707">
        <v>188.44300000000001</v>
      </c>
      <c r="F707">
        <v>18.318999999999999</v>
      </c>
      <c r="G707">
        <v>334.26499999999999</v>
      </c>
      <c r="H707">
        <v>106</v>
      </c>
      <c r="I707">
        <v>440.26499999999999</v>
      </c>
      <c r="J707" t="s">
        <v>246</v>
      </c>
    </row>
    <row r="708" spans="1:10" x14ac:dyDescent="0.4">
      <c r="A708">
        <v>2011</v>
      </c>
      <c r="B708" t="s">
        <v>126</v>
      </c>
      <c r="C708" t="s">
        <v>18</v>
      </c>
      <c r="D708">
        <v>143.96299999999999</v>
      </c>
      <c r="E708">
        <v>210.505</v>
      </c>
      <c r="F708">
        <v>19.934000000000001</v>
      </c>
      <c r="G708">
        <v>374.40099999999995</v>
      </c>
      <c r="H708">
        <v>93</v>
      </c>
      <c r="I708">
        <v>467.40099999999995</v>
      </c>
      <c r="J708" t="s">
        <v>246</v>
      </c>
    </row>
    <row r="709" spans="1:10" x14ac:dyDescent="0.4">
      <c r="A709">
        <v>2012</v>
      </c>
      <c r="B709" t="s">
        <v>126</v>
      </c>
      <c r="C709" t="s">
        <v>18</v>
      </c>
      <c r="D709">
        <v>248.09700000000001</v>
      </c>
      <c r="E709">
        <v>213.34700000000001</v>
      </c>
      <c r="F709">
        <v>19.048999999999999</v>
      </c>
      <c r="G709">
        <v>480.49199999999996</v>
      </c>
      <c r="H709">
        <v>83</v>
      </c>
      <c r="I709">
        <v>563.49199999999996</v>
      </c>
      <c r="J709" t="s">
        <v>246</v>
      </c>
    </row>
    <row r="710" spans="1:10" x14ac:dyDescent="0.4">
      <c r="A710">
        <v>2013</v>
      </c>
      <c r="B710" t="s">
        <v>126</v>
      </c>
      <c r="C710" t="s">
        <v>18</v>
      </c>
      <c r="D710">
        <v>235.94800000000001</v>
      </c>
      <c r="E710">
        <v>181.57400000000001</v>
      </c>
      <c r="F710">
        <v>23.23</v>
      </c>
      <c r="G710">
        <v>440.75199999999995</v>
      </c>
      <c r="H710">
        <v>39.5</v>
      </c>
      <c r="I710">
        <v>535.75199999999995</v>
      </c>
      <c r="J710" t="s">
        <v>246</v>
      </c>
    </row>
    <row r="711" spans="1:10" x14ac:dyDescent="0.4">
      <c r="A711">
        <v>2014</v>
      </c>
      <c r="B711" t="s">
        <v>126</v>
      </c>
      <c r="C711" t="s">
        <v>18</v>
      </c>
      <c r="D711">
        <v>211.024</v>
      </c>
      <c r="E711">
        <v>165.821</v>
      </c>
      <c r="F711">
        <v>15.462</v>
      </c>
      <c r="G711">
        <v>392.30599999999998</v>
      </c>
      <c r="H711">
        <v>39.073</v>
      </c>
      <c r="I711">
        <v>431.37899999999996</v>
      </c>
      <c r="J711" t="s">
        <v>246</v>
      </c>
    </row>
    <row r="712" spans="1:10" x14ac:dyDescent="0.4">
      <c r="A712">
        <v>2015</v>
      </c>
      <c r="B712" t="s">
        <v>126</v>
      </c>
      <c r="C712" t="s">
        <v>18</v>
      </c>
      <c r="D712">
        <v>229.89600000000002</v>
      </c>
      <c r="E712">
        <v>122.33200000000001</v>
      </c>
      <c r="F712">
        <v>18.976000000000003</v>
      </c>
      <c r="G712">
        <v>371.202</v>
      </c>
      <c r="H712">
        <v>34.922999999999995</v>
      </c>
      <c r="I712">
        <v>406.125</v>
      </c>
      <c r="J712" t="s">
        <v>246</v>
      </c>
    </row>
    <row r="713" spans="1:10" x14ac:dyDescent="0.4">
      <c r="A713">
        <v>2016</v>
      </c>
      <c r="B713" t="s">
        <v>126</v>
      </c>
      <c r="C713" t="s">
        <v>18</v>
      </c>
      <c r="D713">
        <v>237.24</v>
      </c>
      <c r="E713">
        <v>140.964</v>
      </c>
      <c r="F713">
        <v>17.002000000000002</v>
      </c>
      <c r="G713">
        <v>395.20499999999998</v>
      </c>
      <c r="H713">
        <v>39.170999999999999</v>
      </c>
      <c r="I713">
        <v>434.37599999999998</v>
      </c>
    </row>
    <row r="714" spans="1:10" x14ac:dyDescent="0.4">
      <c r="A714">
        <v>2017</v>
      </c>
      <c r="B714" t="s">
        <v>126</v>
      </c>
      <c r="C714" t="s">
        <v>18</v>
      </c>
      <c r="D714">
        <v>218.75900000000001</v>
      </c>
      <c r="E714">
        <v>156.14000000000001</v>
      </c>
      <c r="F714">
        <v>27.355</v>
      </c>
      <c r="G714">
        <v>402.25299999999999</v>
      </c>
      <c r="H714">
        <v>36.158999999999999</v>
      </c>
      <c r="I714">
        <v>438.41199999999998</v>
      </c>
    </row>
    <row r="715" spans="1:10" x14ac:dyDescent="0.4">
      <c r="A715">
        <v>2018</v>
      </c>
      <c r="B715" t="s">
        <v>126</v>
      </c>
      <c r="C715" t="s">
        <v>18</v>
      </c>
      <c r="D715">
        <v>169.13800000000001</v>
      </c>
      <c r="E715">
        <v>161.768</v>
      </c>
      <c r="F715">
        <v>25.509</v>
      </c>
      <c r="G715">
        <v>356.41399999999999</v>
      </c>
      <c r="H715">
        <v>41.683</v>
      </c>
      <c r="I715">
        <v>398.09699999999998</v>
      </c>
    </row>
    <row r="716" spans="1:10" x14ac:dyDescent="0.4">
      <c r="A716">
        <v>2019</v>
      </c>
      <c r="B716" t="s">
        <v>126</v>
      </c>
      <c r="C716" t="s">
        <v>18</v>
      </c>
      <c r="D716">
        <v>186.51300000000001</v>
      </c>
      <c r="E716">
        <v>147.74100000000001</v>
      </c>
      <c r="F716">
        <v>19.279</v>
      </c>
      <c r="G716">
        <v>353.53199999999998</v>
      </c>
      <c r="H716">
        <v>46.052999999999997</v>
      </c>
      <c r="I716">
        <v>399.58499999999998</v>
      </c>
    </row>
    <row r="717" spans="1:10" x14ac:dyDescent="0.4">
      <c r="A717">
        <v>2020</v>
      </c>
      <c r="B717" t="s">
        <v>126</v>
      </c>
      <c r="C717" t="s">
        <v>18</v>
      </c>
      <c r="D717">
        <v>127.087</v>
      </c>
      <c r="E717">
        <v>131.66</v>
      </c>
      <c r="F717">
        <v>14.565</v>
      </c>
      <c r="G717">
        <v>273.31099999999998</v>
      </c>
      <c r="H717">
        <v>34.294999999999995</v>
      </c>
      <c r="I717">
        <v>307.60599999999999</v>
      </c>
    </row>
    <row r="718" spans="1:10" x14ac:dyDescent="0.4">
      <c r="A718">
        <v>1980</v>
      </c>
      <c r="B718" t="s">
        <v>126</v>
      </c>
      <c r="C718" t="s">
        <v>146</v>
      </c>
      <c r="D718">
        <v>129</v>
      </c>
      <c r="E718">
        <v>281</v>
      </c>
      <c r="F718">
        <v>0.5</v>
      </c>
      <c r="G718">
        <v>410.5</v>
      </c>
      <c r="I718">
        <v>410.5</v>
      </c>
    </row>
    <row r="719" spans="1:10" x14ac:dyDescent="0.4">
      <c r="A719">
        <v>1981</v>
      </c>
      <c r="B719" t="s">
        <v>126</v>
      </c>
      <c r="C719" t="s">
        <v>146</v>
      </c>
      <c r="D719">
        <v>51.4</v>
      </c>
      <c r="E719">
        <v>355.5</v>
      </c>
      <c r="F719">
        <v>1.7</v>
      </c>
      <c r="G719">
        <v>408.59999999999997</v>
      </c>
      <c r="I719">
        <v>408.59999999999997</v>
      </c>
    </row>
    <row r="720" spans="1:10" x14ac:dyDescent="0.4">
      <c r="A720">
        <v>1982</v>
      </c>
      <c r="B720" t="s">
        <v>126</v>
      </c>
      <c r="C720" t="s">
        <v>146</v>
      </c>
      <c r="D720">
        <v>29.1</v>
      </c>
      <c r="E720">
        <v>277</v>
      </c>
      <c r="F720">
        <v>1.2</v>
      </c>
      <c r="G720">
        <v>307.3</v>
      </c>
      <c r="I720">
        <v>307.3</v>
      </c>
    </row>
    <row r="721" spans="1:10" x14ac:dyDescent="0.4">
      <c r="A721">
        <v>1983</v>
      </c>
      <c r="B721" t="s">
        <v>126</v>
      </c>
      <c r="C721" t="s">
        <v>146</v>
      </c>
      <c r="D721">
        <v>21.4</v>
      </c>
      <c r="E721">
        <v>242.9</v>
      </c>
      <c r="F721">
        <v>3.2</v>
      </c>
      <c r="G721">
        <v>267.5</v>
      </c>
      <c r="I721">
        <v>267.5</v>
      </c>
    </row>
    <row r="722" spans="1:10" x14ac:dyDescent="0.4">
      <c r="A722">
        <v>1984</v>
      </c>
      <c r="B722" t="s">
        <v>126</v>
      </c>
      <c r="C722" t="s">
        <v>146</v>
      </c>
      <c r="D722">
        <v>120.3</v>
      </c>
      <c r="E722">
        <v>124.7</v>
      </c>
      <c r="F722">
        <v>3.4</v>
      </c>
      <c r="G722">
        <v>248.4</v>
      </c>
      <c r="I722">
        <v>248.4</v>
      </c>
    </row>
    <row r="723" spans="1:10" x14ac:dyDescent="0.4">
      <c r="A723">
        <v>1985</v>
      </c>
      <c r="B723" t="s">
        <v>126</v>
      </c>
      <c r="C723" t="s">
        <v>146</v>
      </c>
      <c r="D723">
        <v>79.8</v>
      </c>
      <c r="E723">
        <v>50.7</v>
      </c>
      <c r="F723">
        <v>2.8</v>
      </c>
      <c r="G723">
        <v>133.30000000000001</v>
      </c>
      <c r="I723">
        <v>133.30000000000001</v>
      </c>
    </row>
    <row r="724" spans="1:10" x14ac:dyDescent="0.4">
      <c r="A724">
        <v>1986</v>
      </c>
      <c r="B724" t="s">
        <v>126</v>
      </c>
      <c r="C724" t="s">
        <v>146</v>
      </c>
      <c r="D724">
        <v>424.1</v>
      </c>
      <c r="E724">
        <v>92.5</v>
      </c>
      <c r="F724">
        <v>3.3</v>
      </c>
      <c r="G724">
        <v>519.9</v>
      </c>
      <c r="H724">
        <v>0</v>
      </c>
      <c r="I724">
        <v>519.9</v>
      </c>
      <c r="J724" t="s">
        <v>145</v>
      </c>
    </row>
    <row r="725" spans="1:10" x14ac:dyDescent="0.4">
      <c r="A725">
        <v>1987</v>
      </c>
      <c r="B725" t="s">
        <v>126</v>
      </c>
      <c r="C725" t="s">
        <v>146</v>
      </c>
      <c r="D725">
        <v>749.5</v>
      </c>
      <c r="E725">
        <v>188.4</v>
      </c>
      <c r="G725">
        <v>937.9</v>
      </c>
      <c r="H725">
        <v>0</v>
      </c>
      <c r="I725">
        <v>937.9</v>
      </c>
      <c r="J725" t="s">
        <v>145</v>
      </c>
    </row>
    <row r="726" spans="1:10" x14ac:dyDescent="0.4">
      <c r="A726">
        <v>1988</v>
      </c>
      <c r="B726" t="s">
        <v>126</v>
      </c>
      <c r="C726" t="s">
        <v>146</v>
      </c>
      <c r="D726">
        <v>537.6</v>
      </c>
      <c r="E726">
        <v>172.9</v>
      </c>
      <c r="F726">
        <v>0</v>
      </c>
      <c r="G726">
        <v>710.5</v>
      </c>
      <c r="H726">
        <v>0</v>
      </c>
      <c r="I726">
        <v>710.5</v>
      </c>
      <c r="J726" t="s">
        <v>145</v>
      </c>
    </row>
    <row r="727" spans="1:10" x14ac:dyDescent="0.4">
      <c r="A727">
        <v>1989</v>
      </c>
      <c r="B727" t="s">
        <v>126</v>
      </c>
      <c r="C727" t="s">
        <v>146</v>
      </c>
      <c r="D727">
        <v>329.2</v>
      </c>
      <c r="E727">
        <v>123.7</v>
      </c>
      <c r="G727">
        <v>452.9</v>
      </c>
      <c r="H727">
        <v>0</v>
      </c>
      <c r="I727">
        <v>452.9</v>
      </c>
      <c r="J727" t="s">
        <v>145</v>
      </c>
    </row>
    <row r="728" spans="1:10" x14ac:dyDescent="0.4">
      <c r="A728">
        <v>1990</v>
      </c>
      <c r="B728" t="s">
        <v>126</v>
      </c>
      <c r="C728" t="s">
        <v>146</v>
      </c>
      <c r="D728">
        <v>169.5</v>
      </c>
      <c r="E728">
        <v>91.4</v>
      </c>
      <c r="F728">
        <v>0</v>
      </c>
      <c r="G728">
        <v>260.89999999999998</v>
      </c>
      <c r="H728">
        <v>0</v>
      </c>
      <c r="I728">
        <v>260.89999999999998</v>
      </c>
      <c r="J728" t="s">
        <v>145</v>
      </c>
    </row>
    <row r="729" spans="1:10" x14ac:dyDescent="0.4">
      <c r="A729">
        <v>1991</v>
      </c>
      <c r="B729" t="s">
        <v>126</v>
      </c>
      <c r="C729" t="s">
        <v>146</v>
      </c>
      <c r="D729">
        <v>180.3</v>
      </c>
      <c r="E729">
        <v>182.7</v>
      </c>
      <c r="G729">
        <v>363</v>
      </c>
      <c r="H729">
        <f>209-137</f>
        <v>72</v>
      </c>
      <c r="I729">
        <v>435</v>
      </c>
    </row>
    <row r="730" spans="1:10" x14ac:dyDescent="0.4">
      <c r="A730">
        <v>1992</v>
      </c>
      <c r="B730" t="s">
        <v>126</v>
      </c>
      <c r="C730" t="s">
        <v>146</v>
      </c>
      <c r="D730">
        <v>176.2</v>
      </c>
      <c r="E730">
        <v>138.1</v>
      </c>
      <c r="F730">
        <v>0</v>
      </c>
      <c r="G730">
        <v>314.29999999999995</v>
      </c>
      <c r="H730">
        <f>180-131</f>
        <v>49</v>
      </c>
      <c r="I730">
        <v>363.29999999999995</v>
      </c>
    </row>
    <row r="731" spans="1:10" x14ac:dyDescent="0.4">
      <c r="A731">
        <v>1993</v>
      </c>
      <c r="B731" t="s">
        <v>126</v>
      </c>
      <c r="C731" t="s">
        <v>146</v>
      </c>
      <c r="D731">
        <v>169.5</v>
      </c>
      <c r="E731">
        <v>88.7</v>
      </c>
      <c r="G731">
        <v>258.2</v>
      </c>
      <c r="H731">
        <f>207-134</f>
        <v>73</v>
      </c>
      <c r="I731">
        <v>331.2</v>
      </c>
    </row>
    <row r="732" spans="1:10" x14ac:dyDescent="0.4">
      <c r="A732">
        <v>1994</v>
      </c>
      <c r="B732" t="s">
        <v>126</v>
      </c>
      <c r="C732" t="s">
        <v>146</v>
      </c>
      <c r="D732">
        <v>108.3</v>
      </c>
      <c r="E732">
        <v>150.80000000000001</v>
      </c>
      <c r="F732">
        <v>0</v>
      </c>
      <c r="G732">
        <v>259.10000000000002</v>
      </c>
      <c r="H732">
        <f>188-122</f>
        <v>66</v>
      </c>
      <c r="I732">
        <v>325.10000000000002</v>
      </c>
    </row>
    <row r="733" spans="1:10" x14ac:dyDescent="0.4">
      <c r="A733">
        <v>1995</v>
      </c>
      <c r="B733" t="s">
        <v>126</v>
      </c>
      <c r="C733" t="s">
        <v>146</v>
      </c>
      <c r="D733">
        <v>83.7</v>
      </c>
      <c r="E733">
        <v>115.9</v>
      </c>
      <c r="F733">
        <v>0.1</v>
      </c>
      <c r="G733">
        <v>199.70000000000002</v>
      </c>
      <c r="H733">
        <f>185-116</f>
        <v>69</v>
      </c>
      <c r="I733">
        <v>268.70000000000005</v>
      </c>
    </row>
    <row r="734" spans="1:10" x14ac:dyDescent="0.4">
      <c r="A734">
        <v>1996</v>
      </c>
      <c r="B734" t="s">
        <v>126</v>
      </c>
      <c r="C734" t="s">
        <v>146</v>
      </c>
      <c r="D734">
        <v>58.4</v>
      </c>
      <c r="E734">
        <v>101.1</v>
      </c>
      <c r="F734">
        <v>0</v>
      </c>
      <c r="G734">
        <v>159.5</v>
      </c>
      <c r="I734">
        <v>159.5</v>
      </c>
    </row>
    <row r="735" spans="1:10" x14ac:dyDescent="0.4">
      <c r="A735">
        <v>1997</v>
      </c>
      <c r="B735" t="s">
        <v>126</v>
      </c>
      <c r="C735" t="s">
        <v>146</v>
      </c>
      <c r="D735">
        <v>101.7</v>
      </c>
      <c r="E735">
        <v>80.400000000000006</v>
      </c>
      <c r="F735">
        <v>0</v>
      </c>
      <c r="G735">
        <v>182.10000000000002</v>
      </c>
      <c r="I735">
        <v>182.10000000000002</v>
      </c>
    </row>
    <row r="736" spans="1:10" x14ac:dyDescent="0.4">
      <c r="A736">
        <v>1998</v>
      </c>
      <c r="B736" t="s">
        <v>126</v>
      </c>
      <c r="C736" t="s">
        <v>146</v>
      </c>
      <c r="D736">
        <v>61.3</v>
      </c>
      <c r="E736">
        <v>89.3</v>
      </c>
      <c r="F736">
        <v>0</v>
      </c>
      <c r="G736">
        <v>150.6</v>
      </c>
      <c r="I736">
        <v>150.6</v>
      </c>
    </row>
    <row r="737" spans="1:9" x14ac:dyDescent="0.4">
      <c r="A737">
        <v>1999</v>
      </c>
      <c r="B737" t="s">
        <v>126</v>
      </c>
      <c r="C737" t="s">
        <v>146</v>
      </c>
      <c r="D737">
        <v>58.3</v>
      </c>
      <c r="E737">
        <v>78.7</v>
      </c>
      <c r="F737">
        <v>0</v>
      </c>
      <c r="G737">
        <v>137</v>
      </c>
      <c r="I737">
        <v>137</v>
      </c>
    </row>
    <row r="738" spans="1:9" x14ac:dyDescent="0.4">
      <c r="A738">
        <v>2000</v>
      </c>
      <c r="B738" t="s">
        <v>126</v>
      </c>
      <c r="C738" t="s">
        <v>146</v>
      </c>
      <c r="D738">
        <v>35.299999999999997</v>
      </c>
      <c r="E738">
        <v>89.054000000000002</v>
      </c>
      <c r="F738">
        <v>5.6000000000000001E-2</v>
      </c>
      <c r="G738">
        <v>124.40900000000001</v>
      </c>
      <c r="I738">
        <v>124.40900000000001</v>
      </c>
    </row>
    <row r="739" spans="1:9" x14ac:dyDescent="0.4">
      <c r="A739">
        <v>2001</v>
      </c>
      <c r="B739" t="s">
        <v>126</v>
      </c>
      <c r="C739" t="s">
        <v>146</v>
      </c>
      <c r="D739">
        <v>59.616999999999997</v>
      </c>
      <c r="E739">
        <v>66.962000000000003</v>
      </c>
      <c r="F739">
        <v>7.4999999999999997E-2</v>
      </c>
      <c r="G739">
        <v>126.65300000000001</v>
      </c>
      <c r="I739">
        <v>126.65300000000001</v>
      </c>
    </row>
    <row r="740" spans="1:9" x14ac:dyDescent="0.4">
      <c r="A740">
        <v>2002</v>
      </c>
      <c r="B740" t="s">
        <v>126</v>
      </c>
      <c r="C740" t="s">
        <v>146</v>
      </c>
      <c r="D740">
        <v>45.69</v>
      </c>
      <c r="E740">
        <v>48.724999999999994</v>
      </c>
      <c r="F740">
        <v>2.5339999999999998</v>
      </c>
      <c r="G740">
        <v>96.948999999999998</v>
      </c>
      <c r="I740">
        <v>96.948999999999998</v>
      </c>
    </row>
    <row r="741" spans="1:9" x14ac:dyDescent="0.4">
      <c r="A741">
        <v>2003</v>
      </c>
      <c r="B741" t="s">
        <v>126</v>
      </c>
      <c r="C741" t="s">
        <v>146</v>
      </c>
      <c r="D741">
        <v>2.782</v>
      </c>
      <c r="E741">
        <v>51.853999999999999</v>
      </c>
      <c r="F741">
        <v>0.36299999999999999</v>
      </c>
      <c r="G741">
        <v>54.997999999999998</v>
      </c>
      <c r="I741">
        <v>54.997999999999998</v>
      </c>
    </row>
    <row r="742" spans="1:9" x14ac:dyDescent="0.4">
      <c r="A742">
        <v>2004</v>
      </c>
      <c r="B742" t="s">
        <v>126</v>
      </c>
      <c r="C742" t="s">
        <v>146</v>
      </c>
      <c r="D742">
        <v>1.4629999999999999</v>
      </c>
      <c r="E742">
        <v>61.960999999999999</v>
      </c>
      <c r="F742">
        <v>0.26500000000000001</v>
      </c>
      <c r="G742">
        <v>63.687999999999995</v>
      </c>
      <c r="I742">
        <v>63.687999999999995</v>
      </c>
    </row>
    <row r="743" spans="1:9" x14ac:dyDescent="0.4">
      <c r="A743">
        <v>2005</v>
      </c>
      <c r="B743" t="s">
        <v>126</v>
      </c>
      <c r="C743" t="s">
        <v>146</v>
      </c>
      <c r="D743">
        <v>0.98299999999999998</v>
      </c>
      <c r="E743">
        <v>77.87700000000001</v>
      </c>
      <c r="F743">
        <v>0.22</v>
      </c>
      <c r="G743">
        <v>79.079000000000008</v>
      </c>
      <c r="I743">
        <v>79.079000000000008</v>
      </c>
    </row>
    <row r="744" spans="1:9" x14ac:dyDescent="0.4">
      <c r="A744">
        <v>2006</v>
      </c>
      <c r="B744" t="s">
        <v>126</v>
      </c>
      <c r="C744" t="s">
        <v>146</v>
      </c>
      <c r="D744">
        <v>2.8740000000000001</v>
      </c>
      <c r="E744">
        <v>84.572000000000003</v>
      </c>
      <c r="F744">
        <v>0.27500000000000002</v>
      </c>
      <c r="G744">
        <v>87.72</v>
      </c>
      <c r="I744">
        <v>87.72</v>
      </c>
    </row>
    <row r="745" spans="1:9" x14ac:dyDescent="0.4">
      <c r="A745">
        <v>2007</v>
      </c>
      <c r="B745" t="s">
        <v>126</v>
      </c>
      <c r="C745" t="s">
        <v>146</v>
      </c>
      <c r="D745">
        <v>2.42</v>
      </c>
      <c r="E745">
        <v>97.096000000000004</v>
      </c>
      <c r="F745">
        <v>0.75</v>
      </c>
      <c r="G745">
        <v>100.26600000000001</v>
      </c>
      <c r="I745">
        <v>100.26600000000001</v>
      </c>
    </row>
    <row r="746" spans="1:9" x14ac:dyDescent="0.4">
      <c r="A746">
        <v>2008</v>
      </c>
      <c r="B746" t="s">
        <v>126</v>
      </c>
      <c r="C746" t="s">
        <v>146</v>
      </c>
      <c r="D746">
        <v>6.84</v>
      </c>
      <c r="E746">
        <v>90.317000000000007</v>
      </c>
      <c r="F746">
        <v>1.1119999999999999</v>
      </c>
      <c r="G746">
        <v>98.268000000000001</v>
      </c>
      <c r="I746">
        <v>98.268000000000001</v>
      </c>
    </row>
    <row r="747" spans="1:9" x14ac:dyDescent="0.4">
      <c r="A747">
        <v>2009</v>
      </c>
      <c r="B747" t="s">
        <v>126</v>
      </c>
      <c r="C747" t="s">
        <v>146</v>
      </c>
      <c r="D747">
        <v>9.5220000000000002</v>
      </c>
      <c r="E747">
        <v>104.979</v>
      </c>
      <c r="F747">
        <v>0.97199999999999998</v>
      </c>
      <c r="G747">
        <v>115.47200000000001</v>
      </c>
      <c r="I747">
        <v>115.47200000000001</v>
      </c>
    </row>
    <row r="748" spans="1:9" x14ac:dyDescent="0.4">
      <c r="A748">
        <v>2010</v>
      </c>
      <c r="B748" t="s">
        <v>126</v>
      </c>
      <c r="C748" t="s">
        <v>146</v>
      </c>
      <c r="D748">
        <v>3.94</v>
      </c>
      <c r="E748">
        <v>147.20500000000001</v>
      </c>
      <c r="F748">
        <v>0.98399999999999999</v>
      </c>
      <c r="G748">
        <v>152.12899999999999</v>
      </c>
      <c r="I748">
        <v>152.12899999999999</v>
      </c>
    </row>
    <row r="749" spans="1:9" x14ac:dyDescent="0.4">
      <c r="A749">
        <v>2011</v>
      </c>
      <c r="B749" t="s">
        <v>126</v>
      </c>
      <c r="C749" t="s">
        <v>146</v>
      </c>
      <c r="D749">
        <v>1.992</v>
      </c>
      <c r="E749">
        <v>165.91200000000001</v>
      </c>
      <c r="F749">
        <v>0.79400000000000004</v>
      </c>
      <c r="G749">
        <v>168.69800000000001</v>
      </c>
      <c r="I749">
        <v>168.69800000000001</v>
      </c>
    </row>
    <row r="750" spans="1:9" x14ac:dyDescent="0.4">
      <c r="A750">
        <v>2012</v>
      </c>
      <c r="B750" t="s">
        <v>126</v>
      </c>
      <c r="C750" t="s">
        <v>146</v>
      </c>
      <c r="D750">
        <v>0.187</v>
      </c>
      <c r="E750">
        <v>141.87</v>
      </c>
      <c r="F750">
        <v>0.93700000000000006</v>
      </c>
      <c r="G750">
        <v>142.99299999999999</v>
      </c>
      <c r="I750">
        <v>142.99299999999999</v>
      </c>
    </row>
    <row r="751" spans="1:9" x14ac:dyDescent="0.4">
      <c r="A751">
        <v>2013</v>
      </c>
      <c r="B751" t="s">
        <v>126</v>
      </c>
      <c r="C751" t="s">
        <v>146</v>
      </c>
      <c r="D751">
        <v>0.33400000000000002</v>
      </c>
      <c r="E751">
        <v>138.126</v>
      </c>
      <c r="F751">
        <v>0.71299999999999997</v>
      </c>
      <c r="G751">
        <v>139.173</v>
      </c>
      <c r="I751">
        <v>139.173</v>
      </c>
    </row>
    <row r="752" spans="1:9" x14ac:dyDescent="0.4">
      <c r="A752">
        <v>2014</v>
      </c>
      <c r="B752" t="s">
        <v>126</v>
      </c>
      <c r="C752" t="s">
        <v>146</v>
      </c>
      <c r="D752">
        <v>6.2540000000000004</v>
      </c>
      <c r="E752">
        <v>173.43100000000001</v>
      </c>
      <c r="F752">
        <v>0.90800000000000003</v>
      </c>
      <c r="G752">
        <v>180.59100000000001</v>
      </c>
      <c r="I752">
        <v>180.59100000000001</v>
      </c>
    </row>
    <row r="753" spans="1:9" x14ac:dyDescent="0.4">
      <c r="A753">
        <v>2015</v>
      </c>
      <c r="B753" t="s">
        <v>126</v>
      </c>
      <c r="C753" t="s">
        <v>146</v>
      </c>
      <c r="D753">
        <v>10.421999999999999</v>
      </c>
      <c r="E753">
        <v>141.84700000000001</v>
      </c>
      <c r="F753">
        <v>1.0559999999999998</v>
      </c>
      <c r="G753">
        <v>153.32400000000001</v>
      </c>
      <c r="I753">
        <v>153.32400000000001</v>
      </c>
    </row>
    <row r="754" spans="1:9" x14ac:dyDescent="0.4">
      <c r="A754">
        <v>2016</v>
      </c>
      <c r="B754" t="s">
        <v>126</v>
      </c>
      <c r="C754" t="s">
        <v>146</v>
      </c>
      <c r="D754">
        <v>39.847999999999999</v>
      </c>
      <c r="E754">
        <v>132.261</v>
      </c>
      <c r="F754">
        <v>0.39500000000000002</v>
      </c>
      <c r="G754">
        <v>172.50399999999999</v>
      </c>
      <c r="I754">
        <v>172.50399999999999</v>
      </c>
    </row>
    <row r="755" spans="1:9" x14ac:dyDescent="0.4">
      <c r="A755">
        <v>2017</v>
      </c>
      <c r="B755" t="s">
        <v>126</v>
      </c>
      <c r="C755" t="s">
        <v>146</v>
      </c>
      <c r="D755">
        <v>20.773</v>
      </c>
      <c r="E755">
        <v>105.849</v>
      </c>
      <c r="F755">
        <v>0.65500000000000003</v>
      </c>
      <c r="G755">
        <v>127.27600000000001</v>
      </c>
      <c r="I755">
        <v>127.27600000000001</v>
      </c>
    </row>
    <row r="756" spans="1:9" x14ac:dyDescent="0.4">
      <c r="A756">
        <v>2018</v>
      </c>
      <c r="B756" t="s">
        <v>126</v>
      </c>
      <c r="C756" t="s">
        <v>146</v>
      </c>
      <c r="D756">
        <v>5.516</v>
      </c>
      <c r="E756">
        <v>114.958</v>
      </c>
      <c r="F756">
        <v>0.58499999999999996</v>
      </c>
      <c r="G756">
        <v>121.05900000000001</v>
      </c>
      <c r="I756">
        <v>121.05900000000001</v>
      </c>
    </row>
    <row r="757" spans="1:9" x14ac:dyDescent="0.4">
      <c r="A757">
        <v>2019</v>
      </c>
      <c r="B757" t="s">
        <v>126</v>
      </c>
      <c r="C757" t="s">
        <v>146</v>
      </c>
      <c r="D757">
        <v>2.165</v>
      </c>
      <c r="E757">
        <v>129.76300000000001</v>
      </c>
      <c r="F757">
        <v>0.77800000000000002</v>
      </c>
      <c r="G757">
        <v>132.70600000000002</v>
      </c>
      <c r="I757">
        <v>132.70600000000002</v>
      </c>
    </row>
    <row r="758" spans="1:9" x14ac:dyDescent="0.4">
      <c r="A758">
        <v>2020</v>
      </c>
      <c r="B758" t="s">
        <v>126</v>
      </c>
      <c r="C758" t="s">
        <v>146</v>
      </c>
      <c r="D758">
        <v>0.19600000000000001</v>
      </c>
      <c r="E758">
        <v>119.274</v>
      </c>
      <c r="F758">
        <v>0.78400000000000003</v>
      </c>
      <c r="G758">
        <v>120.253</v>
      </c>
      <c r="I758">
        <v>120.253</v>
      </c>
    </row>
    <row r="759" spans="1:9" x14ac:dyDescent="0.4">
      <c r="A759">
        <v>1867</v>
      </c>
      <c r="B759" t="s">
        <v>126</v>
      </c>
      <c r="C759" t="s">
        <v>27</v>
      </c>
      <c r="H759">
        <v>160</v>
      </c>
    </row>
    <row r="760" spans="1:9" x14ac:dyDescent="0.4">
      <c r="A760">
        <v>1868</v>
      </c>
      <c r="B760" t="s">
        <v>126</v>
      </c>
      <c r="C760" t="s">
        <v>27</v>
      </c>
      <c r="H760">
        <v>199</v>
      </c>
    </row>
    <row r="761" spans="1:9" x14ac:dyDescent="0.4">
      <c r="A761">
        <v>1869</v>
      </c>
      <c r="B761" t="s">
        <v>126</v>
      </c>
      <c r="C761" t="s">
        <v>27</v>
      </c>
      <c r="H761">
        <v>325</v>
      </c>
    </row>
    <row r="762" spans="1:9" x14ac:dyDescent="0.4">
      <c r="A762">
        <v>1870</v>
      </c>
      <c r="B762" t="s">
        <v>126</v>
      </c>
      <c r="C762" t="s">
        <v>27</v>
      </c>
      <c r="H762">
        <v>539</v>
      </c>
    </row>
    <row r="763" spans="1:9" x14ac:dyDescent="0.4">
      <c r="A763">
        <v>1871</v>
      </c>
      <c r="B763" t="s">
        <v>126</v>
      </c>
      <c r="C763" t="s">
        <v>27</v>
      </c>
      <c r="H763">
        <v>411</v>
      </c>
    </row>
    <row r="764" spans="1:9" x14ac:dyDescent="0.4">
      <c r="A764">
        <v>1872</v>
      </c>
      <c r="B764" t="s">
        <v>126</v>
      </c>
      <c r="C764" t="s">
        <v>27</v>
      </c>
      <c r="H764">
        <v>290</v>
      </c>
    </row>
    <row r="765" spans="1:9" x14ac:dyDescent="0.4">
      <c r="A765">
        <v>1873</v>
      </c>
      <c r="B765" t="s">
        <v>126</v>
      </c>
      <c r="C765" t="s">
        <v>27</v>
      </c>
      <c r="H765">
        <v>453</v>
      </c>
    </row>
    <row r="766" spans="1:9" x14ac:dyDescent="0.4">
      <c r="A766">
        <v>1874</v>
      </c>
      <c r="B766" t="s">
        <v>126</v>
      </c>
      <c r="C766" t="s">
        <v>27</v>
      </c>
      <c r="H766">
        <v>508</v>
      </c>
    </row>
    <row r="767" spans="1:9" x14ac:dyDescent="0.4">
      <c r="A767">
        <v>1875</v>
      </c>
      <c r="B767" t="s">
        <v>126</v>
      </c>
      <c r="C767" t="s">
        <v>27</v>
      </c>
      <c r="H767">
        <v>261</v>
      </c>
    </row>
    <row r="768" spans="1:9" x14ac:dyDescent="0.4">
      <c r="A768">
        <v>1876</v>
      </c>
      <c r="B768" t="s">
        <v>126</v>
      </c>
      <c r="C768" t="s">
        <v>27</v>
      </c>
      <c r="H768">
        <v>449</v>
      </c>
    </row>
    <row r="769" spans="1:9" x14ac:dyDescent="0.4">
      <c r="A769">
        <v>1877</v>
      </c>
      <c r="B769" t="s">
        <v>126</v>
      </c>
      <c r="C769" t="s">
        <v>27</v>
      </c>
      <c r="H769">
        <v>310</v>
      </c>
    </row>
    <row r="770" spans="1:9" x14ac:dyDescent="0.4">
      <c r="A770">
        <v>1878</v>
      </c>
      <c r="B770" t="s">
        <v>126</v>
      </c>
      <c r="C770" t="s">
        <v>27</v>
      </c>
      <c r="H770">
        <v>105</v>
      </c>
    </row>
    <row r="771" spans="1:9" x14ac:dyDescent="0.4">
      <c r="A771">
        <v>1879</v>
      </c>
      <c r="B771" t="s">
        <v>126</v>
      </c>
      <c r="C771" t="s">
        <v>27</v>
      </c>
      <c r="H771">
        <v>99</v>
      </c>
      <c r="I771">
        <v>99</v>
      </c>
    </row>
    <row r="772" spans="1:9" x14ac:dyDescent="0.4">
      <c r="A772">
        <v>1880</v>
      </c>
      <c r="B772" t="s">
        <v>126</v>
      </c>
      <c r="C772" t="s">
        <v>27</v>
      </c>
      <c r="H772">
        <v>245</v>
      </c>
    </row>
    <row r="773" spans="1:9" x14ac:dyDescent="0.4">
      <c r="A773">
        <v>1881</v>
      </c>
      <c r="B773" t="s">
        <v>126</v>
      </c>
      <c r="C773" t="s">
        <v>27</v>
      </c>
      <c r="H773">
        <v>466</v>
      </c>
    </row>
    <row r="774" spans="1:9" x14ac:dyDescent="0.4">
      <c r="A774">
        <v>1882</v>
      </c>
      <c r="B774" t="s">
        <v>126</v>
      </c>
      <c r="C774" t="s">
        <v>27</v>
      </c>
      <c r="H774">
        <v>320</v>
      </c>
    </row>
    <row r="775" spans="1:9" x14ac:dyDescent="0.4">
      <c r="A775">
        <v>1883</v>
      </c>
      <c r="B775" t="s">
        <v>126</v>
      </c>
      <c r="C775" t="s">
        <v>27</v>
      </c>
      <c r="H775">
        <v>509</v>
      </c>
    </row>
    <row r="776" spans="1:9" x14ac:dyDescent="0.4">
      <c r="A776">
        <v>1884</v>
      </c>
      <c r="B776" t="s">
        <v>126</v>
      </c>
      <c r="C776" t="s">
        <v>27</v>
      </c>
      <c r="H776">
        <v>565</v>
      </c>
    </row>
    <row r="777" spans="1:9" x14ac:dyDescent="0.4">
      <c r="A777">
        <v>1885</v>
      </c>
      <c r="B777" t="s">
        <v>126</v>
      </c>
      <c r="C777" t="s">
        <v>27</v>
      </c>
      <c r="D777">
        <v>1701</v>
      </c>
      <c r="E777">
        <v>2243</v>
      </c>
      <c r="F777">
        <v>628</v>
      </c>
      <c r="G777">
        <v>4572</v>
      </c>
      <c r="H777">
        <v>606</v>
      </c>
      <c r="I777">
        <v>5178</v>
      </c>
    </row>
    <row r="778" spans="1:9" x14ac:dyDescent="0.4">
      <c r="A778">
        <v>1886</v>
      </c>
      <c r="B778" t="s">
        <v>126</v>
      </c>
      <c r="C778" t="s">
        <v>27</v>
      </c>
      <c r="H778">
        <v>847</v>
      </c>
    </row>
    <row r="779" spans="1:9" x14ac:dyDescent="0.4">
      <c r="A779">
        <v>1887</v>
      </c>
      <c r="B779" t="s">
        <v>126</v>
      </c>
      <c r="C779" t="s">
        <v>27</v>
      </c>
      <c r="H779">
        <v>657</v>
      </c>
    </row>
    <row r="780" spans="1:9" x14ac:dyDescent="0.4">
      <c r="A780">
        <v>1888</v>
      </c>
      <c r="B780" t="s">
        <v>126</v>
      </c>
      <c r="C780" t="s">
        <v>27</v>
      </c>
      <c r="H780">
        <v>932</v>
      </c>
    </row>
    <row r="781" spans="1:9" x14ac:dyDescent="0.4">
      <c r="A781">
        <v>1889</v>
      </c>
      <c r="B781" t="s">
        <v>126</v>
      </c>
      <c r="C781" t="s">
        <v>27</v>
      </c>
      <c r="D781">
        <v>2736</v>
      </c>
      <c r="E781">
        <v>951</v>
      </c>
      <c r="F781">
        <v>211</v>
      </c>
      <c r="G781">
        <v>3898</v>
      </c>
      <c r="H781">
        <v>896</v>
      </c>
      <c r="I781">
        <v>4794</v>
      </c>
    </row>
    <row r="782" spans="1:9" x14ac:dyDescent="0.4">
      <c r="A782">
        <v>1890</v>
      </c>
      <c r="B782" t="s">
        <v>126</v>
      </c>
      <c r="C782" t="s">
        <v>27</v>
      </c>
      <c r="D782">
        <v>2064</v>
      </c>
      <c r="E782">
        <v>1109</v>
      </c>
      <c r="F782">
        <v>40</v>
      </c>
      <c r="G782">
        <v>3213</v>
      </c>
      <c r="H782">
        <v>978</v>
      </c>
      <c r="I782">
        <v>4191</v>
      </c>
    </row>
    <row r="783" spans="1:9" x14ac:dyDescent="0.4">
      <c r="A783">
        <v>1891</v>
      </c>
      <c r="B783" t="s">
        <v>126</v>
      </c>
      <c r="C783" t="s">
        <v>27</v>
      </c>
      <c r="D783">
        <v>3848</v>
      </c>
      <c r="G783">
        <v>3848</v>
      </c>
      <c r="H783">
        <v>967</v>
      </c>
    </row>
    <row r="784" spans="1:9" x14ac:dyDescent="0.4">
      <c r="A784">
        <v>1892</v>
      </c>
      <c r="B784" t="s">
        <v>126</v>
      </c>
      <c r="C784" t="s">
        <v>27</v>
      </c>
      <c r="D784">
        <v>2015</v>
      </c>
      <c r="E784">
        <v>206</v>
      </c>
      <c r="F784">
        <v>0</v>
      </c>
      <c r="G784">
        <v>2221</v>
      </c>
      <c r="H784">
        <v>784</v>
      </c>
      <c r="I784">
        <v>3005</v>
      </c>
    </row>
    <row r="785" spans="1:9" x14ac:dyDescent="0.4">
      <c r="A785">
        <v>1893</v>
      </c>
      <c r="B785" t="s">
        <v>126</v>
      </c>
      <c r="C785" t="s">
        <v>27</v>
      </c>
      <c r="D785">
        <v>1919</v>
      </c>
      <c r="E785">
        <v>251</v>
      </c>
      <c r="F785">
        <v>0</v>
      </c>
      <c r="G785">
        <v>2170</v>
      </c>
      <c r="H785">
        <v>899</v>
      </c>
      <c r="I785">
        <v>3069</v>
      </c>
    </row>
    <row r="786" spans="1:9" x14ac:dyDescent="0.4">
      <c r="A786">
        <v>1894</v>
      </c>
      <c r="B786" t="s">
        <v>126</v>
      </c>
      <c r="C786" t="s">
        <v>27</v>
      </c>
      <c r="D786">
        <v>1554</v>
      </c>
      <c r="E786">
        <v>301</v>
      </c>
      <c r="F786">
        <v>0</v>
      </c>
      <c r="G786">
        <v>1855</v>
      </c>
      <c r="H786">
        <v>1056</v>
      </c>
      <c r="I786">
        <v>2911</v>
      </c>
    </row>
    <row r="787" spans="1:9" x14ac:dyDescent="0.4">
      <c r="A787">
        <v>1895</v>
      </c>
      <c r="B787" t="s">
        <v>126</v>
      </c>
      <c r="C787" t="s">
        <v>27</v>
      </c>
      <c r="D787">
        <v>1325</v>
      </c>
      <c r="E787">
        <v>301</v>
      </c>
      <c r="F787">
        <v>0</v>
      </c>
      <c r="G787">
        <v>1626</v>
      </c>
      <c r="H787">
        <v>911</v>
      </c>
      <c r="I787">
        <v>2537</v>
      </c>
    </row>
    <row r="788" spans="1:9" x14ac:dyDescent="0.4">
      <c r="A788">
        <v>1896</v>
      </c>
      <c r="B788" t="s">
        <v>126</v>
      </c>
      <c r="C788" t="s">
        <v>27</v>
      </c>
      <c r="D788">
        <v>1162</v>
      </c>
      <c r="E788">
        <v>700</v>
      </c>
      <c r="F788">
        <v>0</v>
      </c>
      <c r="G788">
        <v>1862</v>
      </c>
      <c r="H788">
        <v>796</v>
      </c>
      <c r="I788">
        <v>2658</v>
      </c>
    </row>
    <row r="789" spans="1:9" x14ac:dyDescent="0.4">
      <c r="A789">
        <v>1897</v>
      </c>
      <c r="B789" t="s">
        <v>126</v>
      </c>
      <c r="C789" t="s">
        <v>27</v>
      </c>
      <c r="D789">
        <v>1246</v>
      </c>
      <c r="E789">
        <v>162</v>
      </c>
      <c r="F789">
        <v>31</v>
      </c>
      <c r="G789">
        <v>1439</v>
      </c>
      <c r="H789">
        <v>686</v>
      </c>
      <c r="I789">
        <v>2125</v>
      </c>
    </row>
    <row r="790" spans="1:9" x14ac:dyDescent="0.4">
      <c r="A790">
        <v>1898</v>
      </c>
      <c r="B790" t="s">
        <v>126</v>
      </c>
      <c r="C790" t="s">
        <v>27</v>
      </c>
      <c r="D790">
        <v>1088</v>
      </c>
      <c r="G790">
        <v>1088</v>
      </c>
      <c r="H790">
        <v>659</v>
      </c>
    </row>
    <row r="791" spans="1:9" x14ac:dyDescent="0.4">
      <c r="A791">
        <v>1899</v>
      </c>
      <c r="B791" t="s">
        <v>126</v>
      </c>
      <c r="C791" t="s">
        <v>27</v>
      </c>
      <c r="D791">
        <v>1058</v>
      </c>
      <c r="E791">
        <v>62</v>
      </c>
      <c r="F791">
        <v>13</v>
      </c>
      <c r="G791">
        <v>1133</v>
      </c>
      <c r="H791">
        <v>623</v>
      </c>
      <c r="I791">
        <v>1756</v>
      </c>
    </row>
    <row r="792" spans="1:9" x14ac:dyDescent="0.4">
      <c r="A792">
        <v>1900</v>
      </c>
      <c r="B792" t="s">
        <v>126</v>
      </c>
      <c r="C792" t="s">
        <v>27</v>
      </c>
      <c r="D792">
        <v>829</v>
      </c>
      <c r="G792">
        <v>829</v>
      </c>
      <c r="H792">
        <v>462</v>
      </c>
    </row>
    <row r="793" spans="1:9" x14ac:dyDescent="0.4">
      <c r="A793">
        <v>1901</v>
      </c>
      <c r="B793" t="s">
        <v>126</v>
      </c>
      <c r="C793" t="s">
        <v>27</v>
      </c>
      <c r="D793">
        <v>794</v>
      </c>
      <c r="G793">
        <v>794</v>
      </c>
      <c r="H793">
        <v>483</v>
      </c>
    </row>
    <row r="794" spans="1:9" x14ac:dyDescent="0.4">
      <c r="A794">
        <v>1902</v>
      </c>
      <c r="B794" t="s">
        <v>126</v>
      </c>
      <c r="C794" t="s">
        <v>27</v>
      </c>
      <c r="D794">
        <v>1513</v>
      </c>
      <c r="G794">
        <v>1513</v>
      </c>
      <c r="H794">
        <v>417</v>
      </c>
    </row>
    <row r="795" spans="1:9" x14ac:dyDescent="0.4">
      <c r="A795">
        <v>1903</v>
      </c>
      <c r="B795" t="s">
        <v>126</v>
      </c>
      <c r="C795" t="s">
        <v>27</v>
      </c>
      <c r="D795">
        <v>1200</v>
      </c>
      <c r="E795">
        <v>129</v>
      </c>
      <c r="F795">
        <v>8</v>
      </c>
      <c r="G795">
        <v>1337</v>
      </c>
      <c r="H795">
        <v>564</v>
      </c>
      <c r="I795">
        <v>1901</v>
      </c>
    </row>
    <row r="796" spans="1:9" x14ac:dyDescent="0.4">
      <c r="A796">
        <v>1904</v>
      </c>
      <c r="B796" t="s">
        <v>126</v>
      </c>
      <c r="C796" t="s">
        <v>27</v>
      </c>
      <c r="D796">
        <v>630</v>
      </c>
      <c r="G796">
        <v>630</v>
      </c>
      <c r="H796">
        <v>478</v>
      </c>
    </row>
    <row r="797" spans="1:9" x14ac:dyDescent="0.4">
      <c r="A797">
        <v>1905</v>
      </c>
      <c r="B797" t="s">
        <v>126</v>
      </c>
      <c r="C797" t="s">
        <v>27</v>
      </c>
      <c r="D797">
        <v>684</v>
      </c>
      <c r="G797">
        <v>684</v>
      </c>
      <c r="H797">
        <v>524</v>
      </c>
    </row>
    <row r="798" spans="1:9" x14ac:dyDescent="0.4">
      <c r="A798">
        <v>1906</v>
      </c>
      <c r="B798" t="s">
        <v>126</v>
      </c>
      <c r="C798" t="s">
        <v>27</v>
      </c>
      <c r="D798">
        <v>587</v>
      </c>
      <c r="G798">
        <v>587</v>
      </c>
      <c r="H798">
        <v>452</v>
      </c>
    </row>
    <row r="799" spans="1:9" x14ac:dyDescent="0.4">
      <c r="A799">
        <v>1907</v>
      </c>
      <c r="B799" t="s">
        <v>126</v>
      </c>
      <c r="C799" t="s">
        <v>27</v>
      </c>
      <c r="D799">
        <v>576</v>
      </c>
      <c r="F799">
        <v>7</v>
      </c>
      <c r="G799">
        <v>583</v>
      </c>
      <c r="H799">
        <v>301</v>
      </c>
    </row>
    <row r="800" spans="1:9" x14ac:dyDescent="0.4">
      <c r="A800">
        <v>1908</v>
      </c>
      <c r="B800" t="s">
        <v>126</v>
      </c>
      <c r="C800" t="s">
        <v>27</v>
      </c>
      <c r="D800">
        <v>764</v>
      </c>
      <c r="E800">
        <v>174</v>
      </c>
      <c r="F800">
        <v>4</v>
      </c>
      <c r="G800">
        <v>942</v>
      </c>
      <c r="H800">
        <v>363</v>
      </c>
      <c r="I800">
        <v>1305</v>
      </c>
    </row>
    <row r="801" spans="1:9" x14ac:dyDescent="0.4">
      <c r="A801">
        <v>1909</v>
      </c>
      <c r="B801" t="s">
        <v>126</v>
      </c>
      <c r="C801" t="s">
        <v>27</v>
      </c>
      <c r="E801">
        <v>24</v>
      </c>
      <c r="G801">
        <v>24</v>
      </c>
      <c r="H801">
        <v>470</v>
      </c>
    </row>
    <row r="802" spans="1:9" x14ac:dyDescent="0.4">
      <c r="A802">
        <v>1910</v>
      </c>
      <c r="B802" t="s">
        <v>126</v>
      </c>
      <c r="C802" t="s">
        <v>27</v>
      </c>
      <c r="E802">
        <v>9</v>
      </c>
      <c r="G802">
        <v>9</v>
      </c>
      <c r="H802">
        <v>202</v>
      </c>
    </row>
    <row r="803" spans="1:9" x14ac:dyDescent="0.4">
      <c r="A803">
        <v>1911</v>
      </c>
      <c r="B803" t="s">
        <v>126</v>
      </c>
      <c r="C803" t="s">
        <v>27</v>
      </c>
      <c r="D803">
        <v>202</v>
      </c>
      <c r="E803">
        <v>13</v>
      </c>
      <c r="F803">
        <v>0</v>
      </c>
      <c r="G803">
        <v>215</v>
      </c>
      <c r="H803">
        <v>620</v>
      </c>
      <c r="I803">
        <v>835</v>
      </c>
    </row>
    <row r="804" spans="1:9" x14ac:dyDescent="0.4">
      <c r="A804">
        <v>1912</v>
      </c>
      <c r="B804" t="s">
        <v>126</v>
      </c>
      <c r="C804" t="s">
        <v>27</v>
      </c>
      <c r="D804">
        <v>456</v>
      </c>
      <c r="E804">
        <v>32</v>
      </c>
      <c r="F804">
        <v>0</v>
      </c>
      <c r="G804">
        <v>488</v>
      </c>
      <c r="H804">
        <v>459</v>
      </c>
      <c r="I804">
        <v>947</v>
      </c>
    </row>
    <row r="805" spans="1:9" x14ac:dyDescent="0.4">
      <c r="A805">
        <v>1913</v>
      </c>
      <c r="B805" t="s">
        <v>126</v>
      </c>
      <c r="C805" t="s">
        <v>27</v>
      </c>
      <c r="D805">
        <v>93</v>
      </c>
      <c r="E805">
        <v>20</v>
      </c>
      <c r="F805">
        <v>0</v>
      </c>
      <c r="G805">
        <v>113</v>
      </c>
      <c r="H805">
        <v>357</v>
      </c>
      <c r="I805">
        <v>470</v>
      </c>
    </row>
    <row r="806" spans="1:9" x14ac:dyDescent="0.4">
      <c r="A806">
        <v>1914</v>
      </c>
      <c r="B806" t="s">
        <v>126</v>
      </c>
      <c r="C806" t="s">
        <v>27</v>
      </c>
      <c r="D806">
        <v>336</v>
      </c>
      <c r="E806">
        <v>18</v>
      </c>
      <c r="F806">
        <v>1</v>
      </c>
      <c r="G806">
        <v>355</v>
      </c>
      <c r="H806">
        <v>397</v>
      </c>
      <c r="I806">
        <v>752</v>
      </c>
    </row>
    <row r="807" spans="1:9" x14ac:dyDescent="0.4">
      <c r="A807">
        <v>1915</v>
      </c>
      <c r="B807" t="s">
        <v>126</v>
      </c>
      <c r="C807" t="s">
        <v>27</v>
      </c>
      <c r="D807">
        <v>522</v>
      </c>
      <c r="E807">
        <v>43</v>
      </c>
      <c r="F807">
        <v>2</v>
      </c>
      <c r="G807">
        <v>567</v>
      </c>
      <c r="H807">
        <v>955</v>
      </c>
      <c r="I807">
        <v>1522</v>
      </c>
    </row>
    <row r="808" spans="1:9" x14ac:dyDescent="0.4">
      <c r="A808">
        <v>1916</v>
      </c>
      <c r="B808" t="s">
        <v>126</v>
      </c>
      <c r="C808" t="s">
        <v>27</v>
      </c>
      <c r="D808">
        <v>131</v>
      </c>
      <c r="E808">
        <v>44</v>
      </c>
      <c r="F808">
        <v>1</v>
      </c>
      <c r="G808">
        <v>176</v>
      </c>
      <c r="H808">
        <v>462</v>
      </c>
      <c r="I808">
        <v>638</v>
      </c>
    </row>
    <row r="809" spans="1:9" x14ac:dyDescent="0.4">
      <c r="A809">
        <v>1917</v>
      </c>
      <c r="B809" t="s">
        <v>126</v>
      </c>
      <c r="C809" t="s">
        <v>27</v>
      </c>
      <c r="D809">
        <v>220</v>
      </c>
      <c r="E809">
        <v>36</v>
      </c>
      <c r="F809">
        <v>1</v>
      </c>
      <c r="G809">
        <v>257</v>
      </c>
      <c r="H809">
        <v>452</v>
      </c>
      <c r="I809">
        <v>709</v>
      </c>
    </row>
    <row r="810" spans="1:9" x14ac:dyDescent="0.4">
      <c r="A810">
        <v>1918</v>
      </c>
      <c r="B810" t="s">
        <v>126</v>
      </c>
      <c r="C810" t="s">
        <v>27</v>
      </c>
      <c r="D810">
        <v>258</v>
      </c>
      <c r="E810">
        <v>66</v>
      </c>
      <c r="F810">
        <v>3</v>
      </c>
      <c r="G810">
        <v>327</v>
      </c>
      <c r="H810">
        <v>628</v>
      </c>
      <c r="I810">
        <v>955</v>
      </c>
    </row>
    <row r="811" spans="1:9" x14ac:dyDescent="0.4">
      <c r="A811">
        <v>1919</v>
      </c>
      <c r="B811" t="s">
        <v>126</v>
      </c>
      <c r="C811" t="s">
        <v>27</v>
      </c>
      <c r="D811">
        <v>174</v>
      </c>
      <c r="E811">
        <v>62</v>
      </c>
      <c r="F811">
        <v>4</v>
      </c>
      <c r="G811">
        <v>240</v>
      </c>
      <c r="H811">
        <v>366</v>
      </c>
      <c r="I811">
        <v>606</v>
      </c>
    </row>
    <row r="812" spans="1:9" x14ac:dyDescent="0.4">
      <c r="A812">
        <v>1920</v>
      </c>
      <c r="B812" t="s">
        <v>126</v>
      </c>
      <c r="C812" t="s">
        <v>27</v>
      </c>
      <c r="D812">
        <v>198</v>
      </c>
      <c r="E812">
        <v>16</v>
      </c>
      <c r="F812">
        <v>7</v>
      </c>
      <c r="G812">
        <v>221</v>
      </c>
      <c r="H812">
        <v>303</v>
      </c>
      <c r="I812">
        <v>524</v>
      </c>
    </row>
    <row r="813" spans="1:9" x14ac:dyDescent="0.4">
      <c r="A813">
        <v>1921</v>
      </c>
      <c r="B813" t="s">
        <v>126</v>
      </c>
      <c r="C813" t="s">
        <v>27</v>
      </c>
      <c r="D813">
        <v>192</v>
      </c>
      <c r="E813">
        <v>56</v>
      </c>
      <c r="F813">
        <v>8</v>
      </c>
      <c r="G813">
        <v>256</v>
      </c>
      <c r="H813">
        <v>329</v>
      </c>
      <c r="I813">
        <v>585</v>
      </c>
    </row>
    <row r="814" spans="1:9" x14ac:dyDescent="0.4">
      <c r="A814">
        <v>1922</v>
      </c>
      <c r="B814" t="s">
        <v>126</v>
      </c>
      <c r="C814" t="s">
        <v>27</v>
      </c>
      <c r="D814">
        <v>260</v>
      </c>
      <c r="E814">
        <v>52</v>
      </c>
      <c r="F814">
        <v>7</v>
      </c>
      <c r="G814">
        <v>319</v>
      </c>
      <c r="H814">
        <v>287</v>
      </c>
      <c r="I814">
        <v>606</v>
      </c>
    </row>
    <row r="815" spans="1:9" x14ac:dyDescent="0.4">
      <c r="A815">
        <v>1923</v>
      </c>
      <c r="B815" t="s">
        <v>126</v>
      </c>
      <c r="C815" t="s">
        <v>27</v>
      </c>
      <c r="D815">
        <v>79</v>
      </c>
      <c r="E815">
        <v>60</v>
      </c>
      <c r="F815">
        <v>5</v>
      </c>
      <c r="G815">
        <v>144</v>
      </c>
      <c r="H815">
        <v>1268</v>
      </c>
      <c r="I815">
        <v>1412</v>
      </c>
    </row>
    <row r="816" spans="1:9" x14ac:dyDescent="0.4">
      <c r="A816">
        <v>1924</v>
      </c>
      <c r="B816" t="s">
        <v>126</v>
      </c>
      <c r="C816" t="s">
        <v>27</v>
      </c>
      <c r="D816">
        <v>142</v>
      </c>
      <c r="E816">
        <v>89</v>
      </c>
      <c r="F816">
        <v>5</v>
      </c>
      <c r="G816">
        <v>236</v>
      </c>
      <c r="H816">
        <v>283</v>
      </c>
      <c r="I816">
        <v>519</v>
      </c>
    </row>
    <row r="817" spans="1:9" x14ac:dyDescent="0.4">
      <c r="A817">
        <v>1925</v>
      </c>
      <c r="B817" t="s">
        <v>126</v>
      </c>
      <c r="C817" t="s">
        <v>27</v>
      </c>
      <c r="D817">
        <v>99</v>
      </c>
      <c r="E817">
        <v>143</v>
      </c>
      <c r="F817">
        <v>5</v>
      </c>
      <c r="G817">
        <v>247</v>
      </c>
      <c r="H817">
        <v>347</v>
      </c>
      <c r="I817">
        <v>594</v>
      </c>
    </row>
    <row r="818" spans="1:9" x14ac:dyDescent="0.4">
      <c r="A818">
        <v>1926</v>
      </c>
      <c r="B818" t="s">
        <v>126</v>
      </c>
      <c r="C818" t="s">
        <v>27</v>
      </c>
      <c r="D818">
        <v>185</v>
      </c>
      <c r="E818">
        <v>90</v>
      </c>
      <c r="F818">
        <v>4</v>
      </c>
      <c r="G818">
        <v>279</v>
      </c>
      <c r="H818">
        <v>317</v>
      </c>
      <c r="I818">
        <v>596</v>
      </c>
    </row>
    <row r="819" spans="1:9" x14ac:dyDescent="0.4">
      <c r="A819">
        <v>1927</v>
      </c>
      <c r="B819" t="s">
        <v>126</v>
      </c>
      <c r="C819" t="s">
        <v>27</v>
      </c>
      <c r="D819">
        <v>249</v>
      </c>
      <c r="E819">
        <v>74</v>
      </c>
      <c r="F819">
        <v>5</v>
      </c>
      <c r="G819">
        <v>328</v>
      </c>
      <c r="H819">
        <v>337</v>
      </c>
      <c r="I819">
        <v>665</v>
      </c>
    </row>
    <row r="820" spans="1:9" x14ac:dyDescent="0.4">
      <c r="A820">
        <v>1928</v>
      </c>
      <c r="B820" t="s">
        <v>126</v>
      </c>
      <c r="C820" t="s">
        <v>27</v>
      </c>
      <c r="D820">
        <v>229</v>
      </c>
      <c r="E820">
        <v>54</v>
      </c>
      <c r="F820">
        <v>3</v>
      </c>
      <c r="G820">
        <v>286</v>
      </c>
      <c r="H820">
        <v>327</v>
      </c>
      <c r="I820">
        <v>613</v>
      </c>
    </row>
    <row r="821" spans="1:9" x14ac:dyDescent="0.4">
      <c r="A821">
        <v>1929</v>
      </c>
      <c r="B821" t="s">
        <v>126</v>
      </c>
      <c r="C821" t="s">
        <v>27</v>
      </c>
      <c r="D821">
        <v>101</v>
      </c>
      <c r="E821">
        <v>62</v>
      </c>
      <c r="F821">
        <v>3</v>
      </c>
      <c r="G821">
        <v>166</v>
      </c>
      <c r="H821">
        <v>389</v>
      </c>
      <c r="I821">
        <v>555</v>
      </c>
    </row>
    <row r="822" spans="1:9" x14ac:dyDescent="0.4">
      <c r="A822">
        <v>1930</v>
      </c>
      <c r="B822" t="s">
        <v>126</v>
      </c>
      <c r="C822" t="s">
        <v>27</v>
      </c>
      <c r="D822">
        <v>161</v>
      </c>
      <c r="E822">
        <v>85</v>
      </c>
      <c r="F822">
        <v>5</v>
      </c>
      <c r="G822">
        <v>251</v>
      </c>
      <c r="H822">
        <v>372</v>
      </c>
      <c r="I822">
        <v>623</v>
      </c>
    </row>
    <row r="823" spans="1:9" x14ac:dyDescent="0.4">
      <c r="A823">
        <v>1931</v>
      </c>
      <c r="B823" t="s">
        <v>126</v>
      </c>
      <c r="C823" t="s">
        <v>27</v>
      </c>
      <c r="D823">
        <v>410</v>
      </c>
      <c r="E823">
        <v>52</v>
      </c>
      <c r="F823">
        <v>12</v>
      </c>
      <c r="G823">
        <v>474</v>
      </c>
      <c r="H823">
        <v>256</v>
      </c>
      <c r="I823">
        <v>730</v>
      </c>
    </row>
    <row r="824" spans="1:9" x14ac:dyDescent="0.4">
      <c r="A824">
        <v>1932</v>
      </c>
      <c r="B824" t="s">
        <v>126</v>
      </c>
      <c r="C824" t="s">
        <v>27</v>
      </c>
      <c r="D824">
        <v>417</v>
      </c>
      <c r="E824">
        <v>57</v>
      </c>
      <c r="F824">
        <v>11</v>
      </c>
      <c r="G824">
        <v>485</v>
      </c>
      <c r="H824">
        <v>193</v>
      </c>
      <c r="I824">
        <v>678</v>
      </c>
    </row>
    <row r="825" spans="1:9" x14ac:dyDescent="0.4">
      <c r="A825">
        <v>1933</v>
      </c>
      <c r="B825" t="s">
        <v>126</v>
      </c>
      <c r="C825" t="s">
        <v>27</v>
      </c>
      <c r="D825">
        <v>442</v>
      </c>
      <c r="E825">
        <v>72</v>
      </c>
      <c r="F825">
        <v>6</v>
      </c>
      <c r="G825">
        <v>520</v>
      </c>
      <c r="H825">
        <v>245</v>
      </c>
      <c r="I825">
        <v>765</v>
      </c>
    </row>
    <row r="826" spans="1:9" x14ac:dyDescent="0.4">
      <c r="A826">
        <v>1934</v>
      </c>
      <c r="B826" t="s">
        <v>126</v>
      </c>
      <c r="C826" t="s">
        <v>27</v>
      </c>
      <c r="D826">
        <v>388</v>
      </c>
      <c r="E826">
        <v>91</v>
      </c>
      <c r="F826">
        <v>10</v>
      </c>
      <c r="G826">
        <v>489</v>
      </c>
      <c r="H826">
        <v>295</v>
      </c>
      <c r="I826">
        <v>784</v>
      </c>
    </row>
    <row r="827" spans="1:9" x14ac:dyDescent="0.4">
      <c r="A827">
        <v>1935</v>
      </c>
      <c r="B827" t="s">
        <v>126</v>
      </c>
      <c r="C827" t="s">
        <v>27</v>
      </c>
      <c r="D827">
        <v>429</v>
      </c>
      <c r="E827">
        <v>73</v>
      </c>
      <c r="F827">
        <v>11</v>
      </c>
      <c r="G827">
        <v>513</v>
      </c>
      <c r="H827">
        <v>377</v>
      </c>
      <c r="I827">
        <v>890</v>
      </c>
    </row>
    <row r="828" spans="1:9" x14ac:dyDescent="0.4">
      <c r="A828">
        <v>1936</v>
      </c>
      <c r="B828" t="s">
        <v>126</v>
      </c>
      <c r="C828" t="s">
        <v>27</v>
      </c>
      <c r="D828">
        <v>230</v>
      </c>
      <c r="E828">
        <v>137</v>
      </c>
      <c r="F828">
        <v>7</v>
      </c>
      <c r="G828">
        <v>374</v>
      </c>
      <c r="H828">
        <v>320</v>
      </c>
      <c r="I828">
        <v>694</v>
      </c>
    </row>
    <row r="829" spans="1:9" x14ac:dyDescent="0.4">
      <c r="A829">
        <v>1937</v>
      </c>
      <c r="B829" t="s">
        <v>126</v>
      </c>
      <c r="C829" t="s">
        <v>27</v>
      </c>
      <c r="D829">
        <v>258</v>
      </c>
      <c r="E829">
        <v>99</v>
      </c>
      <c r="F829">
        <v>7</v>
      </c>
      <c r="G829">
        <v>364</v>
      </c>
      <c r="H829">
        <v>301</v>
      </c>
      <c r="I829">
        <v>665</v>
      </c>
    </row>
    <row r="830" spans="1:9" x14ac:dyDescent="0.4">
      <c r="A830">
        <v>1938</v>
      </c>
      <c r="B830" t="s">
        <v>126</v>
      </c>
      <c r="C830" t="s">
        <v>27</v>
      </c>
      <c r="D830">
        <v>327</v>
      </c>
      <c r="E830">
        <v>123</v>
      </c>
      <c r="F830">
        <v>6</v>
      </c>
      <c r="G830">
        <v>456</v>
      </c>
      <c r="H830">
        <v>312</v>
      </c>
      <c r="I830">
        <v>768</v>
      </c>
    </row>
    <row r="831" spans="1:9" x14ac:dyDescent="0.4">
      <c r="A831">
        <v>1939</v>
      </c>
      <c r="B831" t="s">
        <v>126</v>
      </c>
      <c r="C831" t="s">
        <v>27</v>
      </c>
      <c r="D831">
        <v>385</v>
      </c>
      <c r="E831">
        <v>106</v>
      </c>
      <c r="F831">
        <v>6</v>
      </c>
      <c r="G831">
        <v>497</v>
      </c>
      <c r="H831">
        <v>340</v>
      </c>
      <c r="I831">
        <v>837</v>
      </c>
    </row>
    <row r="832" spans="1:9" x14ac:dyDescent="0.4">
      <c r="A832">
        <v>1940</v>
      </c>
      <c r="B832" t="s">
        <v>126</v>
      </c>
      <c r="C832" t="s">
        <v>27</v>
      </c>
      <c r="D832">
        <v>532</v>
      </c>
      <c r="E832">
        <v>152</v>
      </c>
      <c r="F832">
        <v>9</v>
      </c>
      <c r="G832">
        <v>693</v>
      </c>
      <c r="H832">
        <v>385</v>
      </c>
      <c r="I832">
        <v>1078</v>
      </c>
    </row>
    <row r="833" spans="1:9" x14ac:dyDescent="0.4">
      <c r="A833">
        <v>1941</v>
      </c>
      <c r="B833" t="s">
        <v>126</v>
      </c>
      <c r="C833" t="s">
        <v>27</v>
      </c>
      <c r="D833">
        <v>446</v>
      </c>
      <c r="E833">
        <v>273</v>
      </c>
      <c r="F833">
        <v>9</v>
      </c>
      <c r="G833">
        <v>728</v>
      </c>
      <c r="H833">
        <v>315</v>
      </c>
      <c r="I833">
        <v>1043</v>
      </c>
    </row>
    <row r="834" spans="1:9" x14ac:dyDescent="0.4">
      <c r="A834">
        <v>1942</v>
      </c>
      <c r="B834" t="s">
        <v>126</v>
      </c>
      <c r="C834" t="s">
        <v>27</v>
      </c>
      <c r="D834">
        <v>489</v>
      </c>
      <c r="E834">
        <v>253</v>
      </c>
      <c r="F834">
        <v>9</v>
      </c>
      <c r="G834">
        <v>751</v>
      </c>
      <c r="H834">
        <v>320</v>
      </c>
      <c r="I834">
        <v>1071</v>
      </c>
    </row>
    <row r="835" spans="1:9" x14ac:dyDescent="0.4">
      <c r="A835">
        <v>1943</v>
      </c>
      <c r="B835" t="s">
        <v>126</v>
      </c>
      <c r="C835" t="s">
        <v>27</v>
      </c>
      <c r="D835">
        <v>461</v>
      </c>
      <c r="E835">
        <v>266</v>
      </c>
      <c r="F835">
        <v>5</v>
      </c>
      <c r="G835">
        <v>732</v>
      </c>
      <c r="H835">
        <v>336</v>
      </c>
      <c r="I835">
        <v>1068</v>
      </c>
    </row>
    <row r="836" spans="1:9" x14ac:dyDescent="0.4">
      <c r="A836">
        <v>1944</v>
      </c>
      <c r="B836" t="s">
        <v>126</v>
      </c>
      <c r="C836" t="s">
        <v>27</v>
      </c>
      <c r="D836">
        <v>385</v>
      </c>
      <c r="E836">
        <v>263</v>
      </c>
      <c r="F836">
        <v>15</v>
      </c>
      <c r="G836">
        <v>663</v>
      </c>
      <c r="H836">
        <v>403</v>
      </c>
      <c r="I836">
        <v>1066</v>
      </c>
    </row>
    <row r="837" spans="1:9" x14ac:dyDescent="0.4">
      <c r="A837">
        <v>1945</v>
      </c>
      <c r="B837" t="s">
        <v>126</v>
      </c>
      <c r="C837" t="s">
        <v>27</v>
      </c>
      <c r="D837">
        <v>368</v>
      </c>
      <c r="E837">
        <v>338</v>
      </c>
      <c r="F837">
        <v>11</v>
      </c>
      <c r="G837">
        <v>717</v>
      </c>
      <c r="H837">
        <v>359</v>
      </c>
      <c r="I837">
        <v>1076</v>
      </c>
    </row>
    <row r="838" spans="1:9" x14ac:dyDescent="0.4">
      <c r="A838">
        <v>1946</v>
      </c>
      <c r="B838" t="s">
        <v>126</v>
      </c>
      <c r="C838" t="s">
        <v>27</v>
      </c>
      <c r="D838">
        <v>421</v>
      </c>
      <c r="E838">
        <v>481</v>
      </c>
      <c r="F838">
        <v>13</v>
      </c>
      <c r="G838">
        <v>915</v>
      </c>
      <c r="H838">
        <v>275</v>
      </c>
      <c r="I838">
        <v>1190</v>
      </c>
    </row>
    <row r="839" spans="1:9" x14ac:dyDescent="0.4">
      <c r="A839">
        <v>1947</v>
      </c>
      <c r="B839" t="s">
        <v>126</v>
      </c>
      <c r="C839" t="s">
        <v>27</v>
      </c>
      <c r="D839">
        <v>321</v>
      </c>
      <c r="E839">
        <v>619</v>
      </c>
      <c r="F839">
        <v>11</v>
      </c>
      <c r="G839">
        <v>951</v>
      </c>
      <c r="H839">
        <v>246</v>
      </c>
      <c r="I839">
        <v>1197</v>
      </c>
    </row>
    <row r="840" spans="1:9" x14ac:dyDescent="0.4">
      <c r="A840">
        <v>1948</v>
      </c>
      <c r="B840" t="s">
        <v>126</v>
      </c>
      <c r="C840" t="s">
        <v>27</v>
      </c>
      <c r="D840">
        <v>477</v>
      </c>
      <c r="E840">
        <v>713</v>
      </c>
      <c r="F840">
        <v>11</v>
      </c>
      <c r="G840">
        <v>1201</v>
      </c>
      <c r="H840">
        <v>306</v>
      </c>
      <c r="I840">
        <v>1507</v>
      </c>
    </row>
    <row r="841" spans="1:9" x14ac:dyDescent="0.4">
      <c r="A841">
        <v>1949</v>
      </c>
      <c r="B841" t="s">
        <v>126</v>
      </c>
      <c r="C841" t="s">
        <v>27</v>
      </c>
      <c r="D841">
        <v>504</v>
      </c>
      <c r="E841">
        <v>767</v>
      </c>
      <c r="F841">
        <v>13</v>
      </c>
      <c r="G841">
        <v>1284</v>
      </c>
      <c r="H841">
        <v>277</v>
      </c>
      <c r="I841">
        <v>1561</v>
      </c>
    </row>
    <row r="842" spans="1:9" x14ac:dyDescent="0.4">
      <c r="A842">
        <v>1950</v>
      </c>
      <c r="B842" t="s">
        <v>126</v>
      </c>
      <c r="C842" t="s">
        <v>27</v>
      </c>
      <c r="D842">
        <v>508</v>
      </c>
      <c r="E842">
        <v>523</v>
      </c>
      <c r="F842">
        <v>9</v>
      </c>
      <c r="G842">
        <v>1040</v>
      </c>
      <c r="H842">
        <v>341</v>
      </c>
      <c r="I842">
        <v>1381</v>
      </c>
    </row>
    <row r="843" spans="1:9" x14ac:dyDescent="0.4">
      <c r="A843">
        <v>1951</v>
      </c>
      <c r="B843" t="s">
        <v>126</v>
      </c>
      <c r="C843" t="s">
        <v>27</v>
      </c>
      <c r="D843">
        <v>244</v>
      </c>
      <c r="E843">
        <v>183</v>
      </c>
      <c r="F843">
        <v>14</v>
      </c>
      <c r="G843">
        <v>441</v>
      </c>
      <c r="H843">
        <v>341</v>
      </c>
      <c r="I843">
        <v>782</v>
      </c>
    </row>
    <row r="844" spans="1:9" x14ac:dyDescent="0.4">
      <c r="A844">
        <v>1952</v>
      </c>
      <c r="B844" t="s">
        <v>126</v>
      </c>
      <c r="C844" t="s">
        <v>27</v>
      </c>
      <c r="D844">
        <v>198</v>
      </c>
      <c r="E844">
        <v>140</v>
      </c>
      <c r="F844">
        <v>13</v>
      </c>
      <c r="G844">
        <v>351</v>
      </c>
      <c r="H844">
        <v>268</v>
      </c>
      <c r="I844">
        <v>619</v>
      </c>
    </row>
    <row r="845" spans="1:9" x14ac:dyDescent="0.4">
      <c r="A845">
        <v>1953</v>
      </c>
      <c r="B845" t="s">
        <v>126</v>
      </c>
      <c r="C845" t="s">
        <v>27</v>
      </c>
      <c r="D845">
        <v>430</v>
      </c>
      <c r="E845">
        <v>171</v>
      </c>
      <c r="F845">
        <v>5</v>
      </c>
      <c r="G845">
        <v>606</v>
      </c>
      <c r="H845">
        <v>282</v>
      </c>
      <c r="I845">
        <v>888</v>
      </c>
    </row>
    <row r="846" spans="1:9" x14ac:dyDescent="0.4">
      <c r="A846">
        <v>1954</v>
      </c>
      <c r="B846" t="s">
        <v>126</v>
      </c>
      <c r="C846" t="s">
        <v>27</v>
      </c>
      <c r="D846">
        <v>665</v>
      </c>
      <c r="E846">
        <v>332</v>
      </c>
      <c r="F846">
        <v>8</v>
      </c>
      <c r="G846">
        <v>1005</v>
      </c>
      <c r="H846">
        <v>328</v>
      </c>
      <c r="I846">
        <v>1333</v>
      </c>
    </row>
    <row r="847" spans="1:9" x14ac:dyDescent="0.4">
      <c r="A847">
        <v>1955</v>
      </c>
      <c r="B847" t="s">
        <v>126</v>
      </c>
      <c r="C847" t="s">
        <v>27</v>
      </c>
      <c r="D847">
        <v>497</v>
      </c>
      <c r="E847">
        <v>505</v>
      </c>
      <c r="F847">
        <v>2</v>
      </c>
      <c r="G847">
        <v>1004</v>
      </c>
      <c r="H847">
        <v>254</v>
      </c>
      <c r="I847">
        <v>1258</v>
      </c>
    </row>
    <row r="848" spans="1:9" x14ac:dyDescent="0.4">
      <c r="A848">
        <v>1956</v>
      </c>
      <c r="B848" t="s">
        <v>126</v>
      </c>
      <c r="C848" t="s">
        <v>27</v>
      </c>
      <c r="D848">
        <v>374</v>
      </c>
      <c r="E848">
        <v>541</v>
      </c>
      <c r="F848">
        <v>3</v>
      </c>
      <c r="G848">
        <v>918</v>
      </c>
      <c r="H848">
        <v>303</v>
      </c>
      <c r="I848">
        <v>1221</v>
      </c>
    </row>
    <row r="849" spans="1:10" x14ac:dyDescent="0.4">
      <c r="A849">
        <v>1957</v>
      </c>
      <c r="B849" t="s">
        <v>126</v>
      </c>
      <c r="C849" t="s">
        <v>27</v>
      </c>
      <c r="D849">
        <v>236</v>
      </c>
      <c r="E849">
        <v>289</v>
      </c>
      <c r="F849">
        <v>0</v>
      </c>
      <c r="G849">
        <v>525</v>
      </c>
      <c r="H849">
        <v>285</v>
      </c>
      <c r="I849">
        <v>810</v>
      </c>
    </row>
    <row r="850" spans="1:10" x14ac:dyDescent="0.4">
      <c r="A850">
        <v>1958</v>
      </c>
      <c r="B850" t="s">
        <v>126</v>
      </c>
      <c r="C850" t="s">
        <v>27</v>
      </c>
      <c r="D850">
        <v>220</v>
      </c>
      <c r="E850">
        <v>88</v>
      </c>
      <c r="F850">
        <v>0</v>
      </c>
      <c r="G850">
        <v>308</v>
      </c>
      <c r="H850">
        <v>287</v>
      </c>
      <c r="I850">
        <v>595</v>
      </c>
    </row>
    <row r="851" spans="1:10" x14ac:dyDescent="0.4">
      <c r="A851">
        <v>1959</v>
      </c>
      <c r="B851" t="s">
        <v>126</v>
      </c>
      <c r="C851" t="s">
        <v>27</v>
      </c>
      <c r="D851">
        <v>260</v>
      </c>
      <c r="E851">
        <v>121</v>
      </c>
      <c r="F851">
        <v>1</v>
      </c>
      <c r="G851">
        <v>382</v>
      </c>
      <c r="H851">
        <v>210</v>
      </c>
      <c r="I851">
        <v>592</v>
      </c>
    </row>
    <row r="852" spans="1:10" x14ac:dyDescent="0.4">
      <c r="A852">
        <v>1960</v>
      </c>
      <c r="B852" t="s">
        <v>126</v>
      </c>
      <c r="C852" t="s">
        <v>27</v>
      </c>
      <c r="D852">
        <v>156</v>
      </c>
      <c r="E852">
        <v>128</v>
      </c>
      <c r="G852">
        <v>284</v>
      </c>
      <c r="H852">
        <v>99</v>
      </c>
      <c r="I852">
        <v>383</v>
      </c>
    </row>
    <row r="853" spans="1:10" x14ac:dyDescent="0.4">
      <c r="A853">
        <v>1961</v>
      </c>
      <c r="B853" t="s">
        <v>126</v>
      </c>
      <c r="C853" t="s">
        <v>27</v>
      </c>
      <c r="D853">
        <v>249</v>
      </c>
      <c r="E853">
        <v>93</v>
      </c>
      <c r="F853">
        <v>1</v>
      </c>
      <c r="G853">
        <v>343</v>
      </c>
      <c r="H853">
        <v>119</v>
      </c>
      <c r="I853">
        <v>462</v>
      </c>
    </row>
    <row r="854" spans="1:10" x14ac:dyDescent="0.4">
      <c r="A854">
        <v>1962</v>
      </c>
      <c r="B854" t="s">
        <v>126</v>
      </c>
      <c r="C854" t="s">
        <v>27</v>
      </c>
      <c r="D854">
        <v>316</v>
      </c>
      <c r="E854">
        <v>85</v>
      </c>
      <c r="F854">
        <v>0</v>
      </c>
      <c r="G854">
        <v>401</v>
      </c>
      <c r="H854">
        <v>148</v>
      </c>
      <c r="I854">
        <v>549</v>
      </c>
    </row>
    <row r="855" spans="1:10" x14ac:dyDescent="0.4">
      <c r="A855">
        <v>1963</v>
      </c>
      <c r="B855" t="s">
        <v>126</v>
      </c>
      <c r="C855" t="s">
        <v>27</v>
      </c>
      <c r="D855">
        <v>357</v>
      </c>
      <c r="E855">
        <v>86</v>
      </c>
      <c r="G855">
        <v>443</v>
      </c>
      <c r="H855">
        <v>161</v>
      </c>
      <c r="I855">
        <v>604</v>
      </c>
    </row>
    <row r="856" spans="1:10" x14ac:dyDescent="0.4">
      <c r="A856">
        <v>1964</v>
      </c>
      <c r="B856" t="s">
        <v>126</v>
      </c>
      <c r="C856" t="s">
        <v>27</v>
      </c>
      <c r="D856">
        <v>348</v>
      </c>
      <c r="E856">
        <v>77</v>
      </c>
      <c r="F856">
        <v>0</v>
      </c>
      <c r="G856">
        <v>425</v>
      </c>
      <c r="H856">
        <v>133</v>
      </c>
      <c r="I856">
        <v>558</v>
      </c>
    </row>
    <row r="857" spans="1:10" x14ac:dyDescent="0.4">
      <c r="A857">
        <v>1965</v>
      </c>
      <c r="B857" t="s">
        <v>126</v>
      </c>
      <c r="C857" t="s">
        <v>27</v>
      </c>
      <c r="D857">
        <v>385</v>
      </c>
      <c r="E857">
        <v>46</v>
      </c>
      <c r="F857">
        <v>2</v>
      </c>
      <c r="G857">
        <v>433</v>
      </c>
      <c r="H857">
        <v>135</v>
      </c>
      <c r="I857">
        <v>568</v>
      </c>
    </row>
    <row r="858" spans="1:10" x14ac:dyDescent="0.4">
      <c r="A858">
        <v>1966</v>
      </c>
      <c r="B858" t="s">
        <v>126</v>
      </c>
      <c r="C858" t="s">
        <v>27</v>
      </c>
      <c r="D858">
        <v>292</v>
      </c>
      <c r="E858">
        <v>47</v>
      </c>
      <c r="F858">
        <v>2</v>
      </c>
      <c r="G858">
        <v>341</v>
      </c>
      <c r="H858">
        <v>134</v>
      </c>
      <c r="I858">
        <v>475</v>
      </c>
    </row>
    <row r="859" spans="1:10" x14ac:dyDescent="0.4">
      <c r="A859">
        <v>1967</v>
      </c>
      <c r="B859" t="s">
        <v>126</v>
      </c>
      <c r="C859" t="s">
        <v>27</v>
      </c>
      <c r="D859">
        <v>364</v>
      </c>
      <c r="E859">
        <v>88</v>
      </c>
      <c r="F859">
        <v>6</v>
      </c>
      <c r="G859">
        <v>458</v>
      </c>
      <c r="H859">
        <v>150</v>
      </c>
      <c r="I859">
        <v>608</v>
      </c>
    </row>
    <row r="860" spans="1:10" x14ac:dyDescent="0.4">
      <c r="A860">
        <v>1968</v>
      </c>
      <c r="B860" t="s">
        <v>126</v>
      </c>
      <c r="C860" t="s">
        <v>27</v>
      </c>
      <c r="D860">
        <v>441</v>
      </c>
      <c r="E860">
        <v>72</v>
      </c>
      <c r="F860">
        <v>15</v>
      </c>
      <c r="G860">
        <v>528</v>
      </c>
      <c r="H860">
        <v>212</v>
      </c>
      <c r="I860">
        <v>740</v>
      </c>
    </row>
    <row r="861" spans="1:10" x14ac:dyDescent="0.4">
      <c r="A861">
        <v>1969</v>
      </c>
      <c r="B861" t="s">
        <v>126</v>
      </c>
      <c r="C861" t="s">
        <v>27</v>
      </c>
      <c r="D861">
        <v>533</v>
      </c>
      <c r="E861">
        <v>87</v>
      </c>
      <c r="F861">
        <v>8</v>
      </c>
      <c r="G861">
        <v>628</v>
      </c>
      <c r="H861">
        <v>211</v>
      </c>
      <c r="I861">
        <v>839</v>
      </c>
    </row>
    <row r="862" spans="1:10" x14ac:dyDescent="0.4">
      <c r="A862">
        <v>1970</v>
      </c>
      <c r="B862" t="s">
        <v>126</v>
      </c>
      <c r="C862" t="s">
        <v>27</v>
      </c>
      <c r="D862">
        <v>314</v>
      </c>
      <c r="E862">
        <v>131</v>
      </c>
      <c r="F862">
        <v>4</v>
      </c>
      <c r="G862">
        <v>449</v>
      </c>
      <c r="H862">
        <v>206</v>
      </c>
      <c r="I862">
        <v>655</v>
      </c>
    </row>
    <row r="863" spans="1:10" x14ac:dyDescent="0.4">
      <c r="A863">
        <v>1971</v>
      </c>
      <c r="B863" t="s">
        <v>126</v>
      </c>
      <c r="C863" t="s">
        <v>27</v>
      </c>
      <c r="D863">
        <v>413</v>
      </c>
      <c r="E863">
        <v>225</v>
      </c>
      <c r="F863">
        <v>4</v>
      </c>
      <c r="G863">
        <v>642</v>
      </c>
      <c r="H863">
        <v>253</v>
      </c>
      <c r="I863">
        <v>895</v>
      </c>
    </row>
    <row r="864" spans="1:10" x14ac:dyDescent="0.4">
      <c r="A864">
        <v>1972</v>
      </c>
      <c r="B864" t="s">
        <v>126</v>
      </c>
      <c r="C864" t="s">
        <v>27</v>
      </c>
      <c r="D864">
        <v>370</v>
      </c>
      <c r="E864">
        <v>237</v>
      </c>
      <c r="F864">
        <v>3</v>
      </c>
      <c r="G864">
        <v>610</v>
      </c>
      <c r="H864">
        <v>311</v>
      </c>
      <c r="I864">
        <v>921</v>
      </c>
      <c r="J864" t="s">
        <v>137</v>
      </c>
    </row>
    <row r="865" spans="1:9" x14ac:dyDescent="0.4">
      <c r="A865">
        <v>1973</v>
      </c>
      <c r="B865" t="s">
        <v>126</v>
      </c>
      <c r="C865" t="s">
        <v>27</v>
      </c>
      <c r="D865">
        <v>459</v>
      </c>
      <c r="E865">
        <v>223</v>
      </c>
      <c r="F865">
        <v>3</v>
      </c>
      <c r="G865">
        <v>685</v>
      </c>
      <c r="H865">
        <v>348</v>
      </c>
      <c r="I865">
        <v>1033</v>
      </c>
    </row>
    <row r="866" spans="1:9" x14ac:dyDescent="0.4">
      <c r="A866">
        <v>1974</v>
      </c>
      <c r="B866" t="s">
        <v>126</v>
      </c>
      <c r="C866" t="s">
        <v>27</v>
      </c>
      <c r="D866">
        <v>464</v>
      </c>
      <c r="E866">
        <v>226</v>
      </c>
      <c r="F866">
        <v>2</v>
      </c>
      <c r="G866">
        <v>692</v>
      </c>
      <c r="H866">
        <v>330</v>
      </c>
      <c r="I866">
        <v>1022</v>
      </c>
    </row>
    <row r="867" spans="1:9" x14ac:dyDescent="0.4">
      <c r="A867">
        <v>1975</v>
      </c>
      <c r="B867" t="s">
        <v>126</v>
      </c>
      <c r="C867" t="s">
        <v>27</v>
      </c>
      <c r="D867">
        <v>462</v>
      </c>
      <c r="E867">
        <v>294</v>
      </c>
      <c r="F867">
        <v>1</v>
      </c>
      <c r="G867">
        <v>757</v>
      </c>
      <c r="H867">
        <v>296</v>
      </c>
      <c r="I867">
        <v>1053</v>
      </c>
    </row>
    <row r="868" spans="1:9" x14ac:dyDescent="0.4">
      <c r="A868">
        <v>1976</v>
      </c>
      <c r="B868" t="s">
        <v>126</v>
      </c>
      <c r="C868" t="s">
        <v>27</v>
      </c>
      <c r="D868">
        <v>506</v>
      </c>
      <c r="E868">
        <v>235</v>
      </c>
      <c r="F868">
        <v>1</v>
      </c>
      <c r="G868">
        <v>742</v>
      </c>
      <c r="H868">
        <v>261</v>
      </c>
      <c r="I868">
        <v>1003</v>
      </c>
    </row>
    <row r="869" spans="1:9" x14ac:dyDescent="0.4">
      <c r="A869">
        <v>1977</v>
      </c>
      <c r="B869" t="s">
        <v>126</v>
      </c>
      <c r="C869" t="s">
        <v>27</v>
      </c>
      <c r="D869">
        <v>436</v>
      </c>
      <c r="E869">
        <v>264</v>
      </c>
      <c r="F869">
        <v>0</v>
      </c>
      <c r="G869">
        <v>700</v>
      </c>
      <c r="H869">
        <v>243</v>
      </c>
      <c r="I869">
        <v>943</v>
      </c>
    </row>
    <row r="870" spans="1:9" x14ac:dyDescent="0.4">
      <c r="A870">
        <v>1978</v>
      </c>
      <c r="B870" t="s">
        <v>126</v>
      </c>
      <c r="C870" t="s">
        <v>27</v>
      </c>
      <c r="D870">
        <v>766</v>
      </c>
      <c r="E870">
        <v>271</v>
      </c>
      <c r="F870">
        <v>0</v>
      </c>
      <c r="G870">
        <v>1037</v>
      </c>
      <c r="H870">
        <v>334</v>
      </c>
      <c r="I870">
        <v>1371</v>
      </c>
    </row>
    <row r="871" spans="1:9" x14ac:dyDescent="0.4">
      <c r="A871">
        <v>1979</v>
      </c>
      <c r="B871" t="s">
        <v>126</v>
      </c>
      <c r="C871" t="s">
        <v>27</v>
      </c>
      <c r="D871">
        <v>514</v>
      </c>
      <c r="E871">
        <v>254</v>
      </c>
      <c r="F871">
        <v>0</v>
      </c>
      <c r="G871">
        <v>768</v>
      </c>
      <c r="H871">
        <v>408.87799999999999</v>
      </c>
      <c r="I871">
        <v>1176.8779999999999</v>
      </c>
    </row>
    <row r="872" spans="1:9" x14ac:dyDescent="0.4">
      <c r="A872">
        <v>1980</v>
      </c>
      <c r="B872" t="s">
        <v>126</v>
      </c>
      <c r="C872" t="s">
        <v>27</v>
      </c>
      <c r="D872">
        <v>829</v>
      </c>
      <c r="E872">
        <v>427</v>
      </c>
      <c r="F872">
        <v>0</v>
      </c>
      <c r="G872">
        <v>1256</v>
      </c>
      <c r="H872">
        <v>509.60399999999998</v>
      </c>
      <c r="I872">
        <v>1765.604</v>
      </c>
    </row>
    <row r="873" spans="1:9" x14ac:dyDescent="0.4">
      <c r="A873">
        <v>1981</v>
      </c>
      <c r="B873" t="s">
        <v>126</v>
      </c>
      <c r="C873" t="s">
        <v>27</v>
      </c>
      <c r="D873">
        <v>886</v>
      </c>
      <c r="E873">
        <v>482</v>
      </c>
      <c r="F873">
        <v>0</v>
      </c>
      <c r="G873">
        <v>1368</v>
      </c>
      <c r="H873">
        <v>476.18299999999999</v>
      </c>
      <c r="I873">
        <v>1844.183</v>
      </c>
    </row>
    <row r="874" spans="1:9" x14ac:dyDescent="0.4">
      <c r="A874">
        <v>1982</v>
      </c>
      <c r="B874" t="s">
        <v>126</v>
      </c>
      <c r="C874" t="s">
        <v>27</v>
      </c>
      <c r="D874">
        <v>705</v>
      </c>
      <c r="E874">
        <v>421</v>
      </c>
      <c r="G874">
        <v>1126</v>
      </c>
      <c r="H874">
        <v>441.98599999999999</v>
      </c>
      <c r="I874">
        <v>1567.9859999999999</v>
      </c>
    </row>
    <row r="875" spans="1:9" x14ac:dyDescent="0.4">
      <c r="A875">
        <v>1983</v>
      </c>
      <c r="B875" t="s">
        <v>126</v>
      </c>
      <c r="C875" t="s">
        <v>27</v>
      </c>
      <c r="D875">
        <v>1442</v>
      </c>
      <c r="E875">
        <v>417</v>
      </c>
      <c r="F875">
        <v>0</v>
      </c>
      <c r="G875">
        <v>1859</v>
      </c>
      <c r="H875">
        <v>370.17899999999997</v>
      </c>
      <c r="I875">
        <v>2229.1790000000001</v>
      </c>
    </row>
    <row r="876" spans="1:9" x14ac:dyDescent="0.4">
      <c r="A876">
        <v>1984</v>
      </c>
      <c r="B876" t="s">
        <v>126</v>
      </c>
      <c r="C876" t="s">
        <v>27</v>
      </c>
      <c r="D876">
        <v>1467</v>
      </c>
      <c r="E876">
        <v>292</v>
      </c>
      <c r="F876">
        <v>1</v>
      </c>
      <c r="G876">
        <v>1760</v>
      </c>
      <c r="H876">
        <v>765.15800000000002</v>
      </c>
      <c r="I876">
        <v>2525.1579999999999</v>
      </c>
    </row>
    <row r="877" spans="1:9" x14ac:dyDescent="0.4">
      <c r="A877">
        <v>1985</v>
      </c>
      <c r="B877" t="s">
        <v>126</v>
      </c>
      <c r="C877" t="s">
        <v>27</v>
      </c>
      <c r="D877">
        <v>1842</v>
      </c>
      <c r="E877">
        <v>223</v>
      </c>
      <c r="G877">
        <v>2065</v>
      </c>
      <c r="H877">
        <v>507.98500000000001</v>
      </c>
      <c r="I877">
        <v>2572.9850000000001</v>
      </c>
    </row>
    <row r="878" spans="1:9" x14ac:dyDescent="0.4">
      <c r="A878">
        <v>1986</v>
      </c>
      <c r="B878" t="s">
        <v>126</v>
      </c>
      <c r="C878" t="s">
        <v>27</v>
      </c>
      <c r="D878">
        <v>2282</v>
      </c>
      <c r="E878">
        <v>218</v>
      </c>
      <c r="F878">
        <v>0</v>
      </c>
      <c r="G878">
        <v>2500</v>
      </c>
      <c r="H878">
        <v>528.505</v>
      </c>
      <c r="I878">
        <v>3028.5050000000001</v>
      </c>
    </row>
    <row r="879" spans="1:9" x14ac:dyDescent="0.4">
      <c r="A879">
        <v>1987</v>
      </c>
      <c r="B879" t="s">
        <v>126</v>
      </c>
      <c r="C879" t="s">
        <v>27</v>
      </c>
      <c r="D879">
        <v>1875</v>
      </c>
      <c r="E879">
        <v>346</v>
      </c>
      <c r="G879">
        <v>2221</v>
      </c>
      <c r="H879">
        <v>748.92100000000005</v>
      </c>
      <c r="I879">
        <v>2969.9210000000003</v>
      </c>
    </row>
    <row r="880" spans="1:9" x14ac:dyDescent="0.4">
      <c r="A880">
        <v>1988</v>
      </c>
      <c r="B880" t="s">
        <v>126</v>
      </c>
      <c r="C880" t="s">
        <v>27</v>
      </c>
      <c r="D880">
        <v>1837</v>
      </c>
      <c r="E880">
        <v>701</v>
      </c>
      <c r="G880">
        <v>2538</v>
      </c>
      <c r="H880">
        <v>692.16300000000001</v>
      </c>
      <c r="I880">
        <v>3230.163</v>
      </c>
    </row>
    <row r="881" spans="1:9" x14ac:dyDescent="0.4">
      <c r="A881">
        <v>1989</v>
      </c>
      <c r="B881" t="s">
        <v>126</v>
      </c>
      <c r="C881" t="s">
        <v>27</v>
      </c>
      <c r="D881">
        <v>2224</v>
      </c>
      <c r="E881">
        <v>715</v>
      </c>
      <c r="G881">
        <v>2939</v>
      </c>
      <c r="H881">
        <v>672.72400000000005</v>
      </c>
      <c r="I881">
        <v>3611.7240000000002</v>
      </c>
    </row>
    <row r="882" spans="1:9" x14ac:dyDescent="0.4">
      <c r="A882">
        <v>1990</v>
      </c>
      <c r="B882" t="s">
        <v>126</v>
      </c>
      <c r="C882" t="s">
        <v>27</v>
      </c>
      <c r="D882">
        <v>2578</v>
      </c>
      <c r="E882">
        <v>711</v>
      </c>
      <c r="G882">
        <v>3289</v>
      </c>
      <c r="H882">
        <v>738.06</v>
      </c>
      <c r="I882">
        <v>4027.06</v>
      </c>
    </row>
    <row r="883" spans="1:9" x14ac:dyDescent="0.4">
      <c r="A883">
        <v>1991</v>
      </c>
      <c r="B883" t="s">
        <v>126</v>
      </c>
      <c r="C883" t="s">
        <v>27</v>
      </c>
      <c r="D883">
        <v>1819</v>
      </c>
      <c r="E883">
        <v>440</v>
      </c>
      <c r="G883">
        <v>2259</v>
      </c>
      <c r="H883">
        <v>587.75099999999998</v>
      </c>
      <c r="I883">
        <v>2846.7510000000002</v>
      </c>
    </row>
    <row r="884" spans="1:9" x14ac:dyDescent="0.4">
      <c r="A884">
        <v>1992</v>
      </c>
      <c r="B884" t="s">
        <v>126</v>
      </c>
      <c r="C884" t="s">
        <v>27</v>
      </c>
      <c r="D884">
        <v>1714</v>
      </c>
      <c r="E884">
        <v>444</v>
      </c>
      <c r="F884">
        <v>2</v>
      </c>
      <c r="G884">
        <v>2160</v>
      </c>
      <c r="H884">
        <v>1965.4570000000001</v>
      </c>
      <c r="I884">
        <v>4125.4570000000003</v>
      </c>
    </row>
    <row r="885" spans="1:9" x14ac:dyDescent="0.4">
      <c r="A885">
        <v>1993</v>
      </c>
      <c r="B885" t="s">
        <v>126</v>
      </c>
      <c r="C885" t="s">
        <v>27</v>
      </c>
      <c r="D885">
        <v>1432</v>
      </c>
      <c r="E885">
        <v>442</v>
      </c>
      <c r="G885">
        <v>1874</v>
      </c>
      <c r="H885">
        <v>317.32100000000003</v>
      </c>
      <c r="I885">
        <v>2191.3209999999999</v>
      </c>
    </row>
    <row r="886" spans="1:9" x14ac:dyDescent="0.4">
      <c r="A886">
        <v>1994</v>
      </c>
      <c r="B886" t="s">
        <v>126</v>
      </c>
      <c r="C886" t="s">
        <v>27</v>
      </c>
      <c r="D886">
        <v>1328</v>
      </c>
      <c r="E886">
        <v>476</v>
      </c>
      <c r="G886">
        <v>1804</v>
      </c>
      <c r="H886">
        <v>330.50400000000002</v>
      </c>
      <c r="I886">
        <v>2134.5039999999999</v>
      </c>
    </row>
    <row r="887" spans="1:9" x14ac:dyDescent="0.4">
      <c r="A887">
        <v>1995</v>
      </c>
      <c r="B887" t="s">
        <v>126</v>
      </c>
      <c r="C887" t="s">
        <v>27</v>
      </c>
      <c r="D887">
        <v>846</v>
      </c>
      <c r="E887">
        <v>334</v>
      </c>
      <c r="G887">
        <v>1180</v>
      </c>
      <c r="H887">
        <v>458.40699999999998</v>
      </c>
      <c r="I887">
        <v>1638.4069999999999</v>
      </c>
    </row>
    <row r="888" spans="1:9" x14ac:dyDescent="0.4">
      <c r="A888">
        <v>1996</v>
      </c>
      <c r="B888" t="s">
        <v>126</v>
      </c>
      <c r="C888" t="s">
        <v>27</v>
      </c>
      <c r="D888">
        <v>1155</v>
      </c>
      <c r="E888">
        <v>583</v>
      </c>
      <c r="G888">
        <v>1738</v>
      </c>
      <c r="H888">
        <v>453.36</v>
      </c>
      <c r="I888">
        <v>2191.36</v>
      </c>
    </row>
    <row r="889" spans="1:9" x14ac:dyDescent="0.4">
      <c r="A889">
        <v>1997</v>
      </c>
      <c r="B889" t="s">
        <v>126</v>
      </c>
      <c r="C889" t="s">
        <v>27</v>
      </c>
      <c r="D889">
        <v>1283</v>
      </c>
      <c r="E889">
        <v>709</v>
      </c>
      <c r="G889">
        <v>1992</v>
      </c>
      <c r="H889">
        <v>430.67200000000003</v>
      </c>
      <c r="I889">
        <v>2422.672</v>
      </c>
    </row>
    <row r="890" spans="1:9" x14ac:dyDescent="0.4">
      <c r="A890">
        <v>1998</v>
      </c>
      <c r="B890" t="s">
        <v>126</v>
      </c>
      <c r="C890" t="s">
        <v>27</v>
      </c>
      <c r="D890">
        <v>1477</v>
      </c>
      <c r="E890">
        <v>832</v>
      </c>
      <c r="G890">
        <v>2309</v>
      </c>
      <c r="H890">
        <v>379.95</v>
      </c>
      <c r="I890">
        <v>2688.95</v>
      </c>
    </row>
    <row r="891" spans="1:9" x14ac:dyDescent="0.4">
      <c r="A891">
        <v>1999</v>
      </c>
      <c r="B891" t="s">
        <v>126</v>
      </c>
      <c r="C891" t="s">
        <v>27</v>
      </c>
      <c r="D891">
        <v>1507</v>
      </c>
      <c r="E891">
        <v>766</v>
      </c>
      <c r="G891">
        <v>2273</v>
      </c>
      <c r="H891">
        <v>480.82400000000001</v>
      </c>
      <c r="I891">
        <v>2753.8240000000001</v>
      </c>
    </row>
    <row r="892" spans="1:9" x14ac:dyDescent="0.4">
      <c r="A892">
        <v>2000</v>
      </c>
      <c r="B892" t="s">
        <v>126</v>
      </c>
      <c r="C892" t="s">
        <v>27</v>
      </c>
      <c r="D892">
        <v>1591</v>
      </c>
      <c r="E892">
        <v>919.702</v>
      </c>
      <c r="F892">
        <v>0.01</v>
      </c>
      <c r="G892">
        <v>2510.712</v>
      </c>
      <c r="H892">
        <v>488.29299999999995</v>
      </c>
      <c r="I892">
        <v>2999.0050000000001</v>
      </c>
    </row>
    <row r="893" spans="1:9" x14ac:dyDescent="0.4">
      <c r="A893">
        <v>2001</v>
      </c>
      <c r="B893" t="s">
        <v>126</v>
      </c>
      <c r="C893" t="s">
        <v>27</v>
      </c>
      <c r="D893">
        <v>1157.931</v>
      </c>
      <c r="E893">
        <v>919.48399999999992</v>
      </c>
      <c r="F893">
        <v>0.01</v>
      </c>
      <c r="G893">
        <v>2077.4250000000002</v>
      </c>
      <c r="H893">
        <v>470.16199999999998</v>
      </c>
      <c r="I893">
        <v>2547.587</v>
      </c>
    </row>
    <row r="894" spans="1:9" x14ac:dyDescent="0.4">
      <c r="A894">
        <v>2002</v>
      </c>
      <c r="B894" t="s">
        <v>126</v>
      </c>
      <c r="C894" t="s">
        <v>27</v>
      </c>
      <c r="D894">
        <v>1099.7459999999999</v>
      </c>
      <c r="E894">
        <v>1028.4459999999999</v>
      </c>
      <c r="F894">
        <v>0.17499999999999999</v>
      </c>
      <c r="G894">
        <v>2128.3670000000002</v>
      </c>
      <c r="H894">
        <v>466.72299999999996</v>
      </c>
      <c r="I894">
        <v>2595.09</v>
      </c>
    </row>
    <row r="895" spans="1:9" x14ac:dyDescent="0.4">
      <c r="A895">
        <v>2003</v>
      </c>
      <c r="B895" t="s">
        <v>126</v>
      </c>
      <c r="C895" t="s">
        <v>27</v>
      </c>
      <c r="D895">
        <v>1281.7619999999999</v>
      </c>
      <c r="E895">
        <v>1124.03</v>
      </c>
      <c r="F895">
        <v>0.19500000000000001</v>
      </c>
      <c r="G895">
        <v>2405.9870000000001</v>
      </c>
      <c r="H895">
        <v>490.642</v>
      </c>
      <c r="I895">
        <v>2896.6289999999999</v>
      </c>
    </row>
    <row r="896" spans="1:9" x14ac:dyDescent="0.4">
      <c r="A896">
        <v>2004</v>
      </c>
      <c r="B896" t="s">
        <v>126</v>
      </c>
      <c r="C896" t="s">
        <v>27</v>
      </c>
      <c r="D896">
        <v>1471.729</v>
      </c>
      <c r="E896">
        <v>1296.7149999999999</v>
      </c>
      <c r="F896">
        <v>7.8E-2</v>
      </c>
      <c r="G896">
        <v>2768.5220000000004</v>
      </c>
      <c r="H896">
        <v>1216</v>
      </c>
      <c r="I896">
        <v>3984.5220000000004</v>
      </c>
    </row>
    <row r="897" spans="1:9" x14ac:dyDescent="0.4">
      <c r="A897">
        <v>2005</v>
      </c>
      <c r="B897" t="s">
        <v>126</v>
      </c>
      <c r="C897" t="s">
        <v>27</v>
      </c>
      <c r="D897">
        <v>1428.873</v>
      </c>
      <c r="E897">
        <v>1351.52</v>
      </c>
      <c r="F897">
        <v>4.5999999999999999E-2</v>
      </c>
      <c r="G897">
        <v>2780.4390000000003</v>
      </c>
      <c r="H897">
        <v>1120</v>
      </c>
      <c r="I897">
        <v>3900.4390000000003</v>
      </c>
    </row>
    <row r="898" spans="1:9" x14ac:dyDescent="0.4">
      <c r="A898">
        <v>2006</v>
      </c>
      <c r="B898" t="s">
        <v>126</v>
      </c>
      <c r="C898" t="s">
        <v>27</v>
      </c>
      <c r="D898">
        <v>1731.7</v>
      </c>
      <c r="E898">
        <v>1361.1389999999999</v>
      </c>
      <c r="F898">
        <v>4.4999999999999998E-2</v>
      </c>
      <c r="G898">
        <v>3092.8830000000003</v>
      </c>
      <c r="H898">
        <v>1695</v>
      </c>
      <c r="I898">
        <v>4787.8829999999998</v>
      </c>
    </row>
    <row r="899" spans="1:9" x14ac:dyDescent="0.4">
      <c r="A899">
        <v>2007</v>
      </c>
      <c r="B899" t="s">
        <v>126</v>
      </c>
      <c r="C899" t="s">
        <v>27</v>
      </c>
      <c r="D899">
        <v>1508.2359999999999</v>
      </c>
      <c r="E899">
        <v>1654.9169999999999</v>
      </c>
      <c r="F899">
        <v>0.82399999999999995</v>
      </c>
      <c r="G899">
        <v>3163.9760000000001</v>
      </c>
      <c r="H899">
        <v>581</v>
      </c>
      <c r="I899">
        <v>3744.9760000000001</v>
      </c>
    </row>
    <row r="900" spans="1:9" x14ac:dyDescent="0.4">
      <c r="A900">
        <v>2008</v>
      </c>
      <c r="B900" t="s">
        <v>126</v>
      </c>
      <c r="C900" t="s">
        <v>27</v>
      </c>
      <c r="D900">
        <v>1497.3240000000001</v>
      </c>
      <c r="E900">
        <v>1739.383</v>
      </c>
      <c r="F900">
        <v>0.67300000000000004</v>
      </c>
      <c r="G900">
        <v>3237.38</v>
      </c>
      <c r="H900">
        <v>388</v>
      </c>
      <c r="I900">
        <v>3625.38</v>
      </c>
    </row>
    <row r="901" spans="1:9" x14ac:dyDescent="0.4">
      <c r="A901">
        <v>2009</v>
      </c>
      <c r="B901" t="s">
        <v>126</v>
      </c>
      <c r="C901" t="s">
        <v>27</v>
      </c>
      <c r="D901">
        <v>1784.175</v>
      </c>
      <c r="E901">
        <v>1411.633</v>
      </c>
      <c r="F901">
        <v>2.3330000000000002</v>
      </c>
      <c r="G901">
        <v>3198.1400000000003</v>
      </c>
      <c r="H901">
        <v>635</v>
      </c>
      <c r="I901">
        <v>3833.1400000000003</v>
      </c>
    </row>
    <row r="902" spans="1:9" x14ac:dyDescent="0.4">
      <c r="A902">
        <v>2010</v>
      </c>
      <c r="B902" t="s">
        <v>126</v>
      </c>
      <c r="C902" t="s">
        <v>27</v>
      </c>
      <c r="D902">
        <v>1534.0419999999999</v>
      </c>
      <c r="E902">
        <v>1681.9659999999999</v>
      </c>
      <c r="F902">
        <v>2.593</v>
      </c>
      <c r="G902">
        <v>3218.6000000000004</v>
      </c>
      <c r="H902">
        <v>632</v>
      </c>
      <c r="I902">
        <v>3850.6000000000004</v>
      </c>
    </row>
    <row r="903" spans="1:9" x14ac:dyDescent="0.4">
      <c r="A903">
        <v>2011</v>
      </c>
      <c r="B903" t="s">
        <v>126</v>
      </c>
      <c r="C903" t="s">
        <v>27</v>
      </c>
      <c r="D903">
        <v>1579.85</v>
      </c>
      <c r="E903">
        <v>1451.3</v>
      </c>
      <c r="F903">
        <v>2.0179999999999998</v>
      </c>
      <c r="G903">
        <v>3033.1670000000004</v>
      </c>
      <c r="H903">
        <v>417</v>
      </c>
      <c r="I903">
        <v>3450.1670000000004</v>
      </c>
    </row>
    <row r="904" spans="1:9" x14ac:dyDescent="0.4">
      <c r="A904">
        <v>2012</v>
      </c>
      <c r="B904" t="s">
        <v>126</v>
      </c>
      <c r="C904" t="s">
        <v>27</v>
      </c>
      <c r="D904">
        <v>1938.492</v>
      </c>
      <c r="E904">
        <v>1422.7850000000001</v>
      </c>
      <c r="F904">
        <v>0.75</v>
      </c>
      <c r="G904">
        <v>3362.027</v>
      </c>
      <c r="H904">
        <v>715</v>
      </c>
      <c r="I904">
        <v>4077.027</v>
      </c>
    </row>
    <row r="905" spans="1:9" x14ac:dyDescent="0.4">
      <c r="A905">
        <v>2013</v>
      </c>
      <c r="B905" t="s">
        <v>126</v>
      </c>
      <c r="C905" t="s">
        <v>27</v>
      </c>
      <c r="D905">
        <v>1743.6020000000001</v>
      </c>
      <c r="E905">
        <v>1213.375</v>
      </c>
      <c r="F905">
        <v>1.3</v>
      </c>
      <c r="G905">
        <v>2958.2760000000003</v>
      </c>
      <c r="H905">
        <v>251.71100000000001</v>
      </c>
      <c r="I905">
        <v>3778.2760000000003</v>
      </c>
    </row>
    <row r="906" spans="1:9" x14ac:dyDescent="0.4">
      <c r="A906">
        <v>2014</v>
      </c>
      <c r="B906" t="s">
        <v>126</v>
      </c>
      <c r="C906" t="s">
        <v>27</v>
      </c>
      <c r="D906">
        <v>1573.73</v>
      </c>
      <c r="E906">
        <v>1023.506</v>
      </c>
      <c r="F906">
        <v>0.65</v>
      </c>
      <c r="G906">
        <v>2597.8850000000002</v>
      </c>
      <c r="H906">
        <v>242.315</v>
      </c>
      <c r="I906">
        <v>2840.2000000000003</v>
      </c>
    </row>
    <row r="907" spans="1:9" x14ac:dyDescent="0.4">
      <c r="A907">
        <v>2015</v>
      </c>
      <c r="B907" t="s">
        <v>126</v>
      </c>
      <c r="C907" t="s">
        <v>27</v>
      </c>
      <c r="D907">
        <v>1801.3150000000001</v>
      </c>
      <c r="E907">
        <v>995.58299999999997</v>
      </c>
      <c r="F907">
        <v>0.55000000000000004</v>
      </c>
      <c r="G907">
        <v>2797.4480000000003</v>
      </c>
      <c r="H907">
        <v>270.94599999999997</v>
      </c>
      <c r="I907">
        <v>3068.3940000000002</v>
      </c>
    </row>
    <row r="908" spans="1:9" x14ac:dyDescent="0.4">
      <c r="A908">
        <v>2016</v>
      </c>
      <c r="B908" t="s">
        <v>126</v>
      </c>
      <c r="C908" t="s">
        <v>27</v>
      </c>
      <c r="D908">
        <v>1350.5319999999999</v>
      </c>
      <c r="E908">
        <v>1126.6790000000001</v>
      </c>
      <c r="F908">
        <v>1.1499999999999999</v>
      </c>
      <c r="G908">
        <v>2478.36</v>
      </c>
      <c r="H908">
        <v>311.00699999999995</v>
      </c>
      <c r="I908">
        <v>2789.3670000000002</v>
      </c>
    </row>
    <row r="909" spans="1:9" x14ac:dyDescent="0.4">
      <c r="A909">
        <v>2017</v>
      </c>
      <c r="B909" t="s">
        <v>126</v>
      </c>
      <c r="C909" t="s">
        <v>27</v>
      </c>
      <c r="D909">
        <v>1213.4079999999999</v>
      </c>
      <c r="E909">
        <v>1069.575</v>
      </c>
      <c r="F909">
        <v>0.871</v>
      </c>
      <c r="G909">
        <v>2283.8530000000001</v>
      </c>
      <c r="H909">
        <v>310.91299999999995</v>
      </c>
      <c r="I909">
        <v>2594.7660000000001</v>
      </c>
    </row>
    <row r="910" spans="1:9" x14ac:dyDescent="0.4">
      <c r="A910">
        <v>2018</v>
      </c>
      <c r="B910" t="s">
        <v>126</v>
      </c>
      <c r="C910" t="s">
        <v>27</v>
      </c>
      <c r="D910">
        <v>1097.92</v>
      </c>
      <c r="E910">
        <v>870.15099999999995</v>
      </c>
      <c r="F910">
        <v>1.0029999999999999</v>
      </c>
      <c r="G910">
        <v>1969.0740000000001</v>
      </c>
      <c r="H910">
        <v>334.59799999999996</v>
      </c>
      <c r="I910">
        <v>2303.672</v>
      </c>
    </row>
    <row r="911" spans="1:9" x14ac:dyDescent="0.4">
      <c r="A911">
        <v>2019</v>
      </c>
      <c r="B911" t="s">
        <v>126</v>
      </c>
      <c r="C911" t="s">
        <v>27</v>
      </c>
      <c r="D911">
        <v>994.01699999999994</v>
      </c>
      <c r="E911">
        <v>902.75699999999995</v>
      </c>
      <c r="F911">
        <v>0.68400000000000005</v>
      </c>
      <c r="G911">
        <v>1897.4569999999999</v>
      </c>
      <c r="H911">
        <v>360.45799999999997</v>
      </c>
      <c r="I911">
        <v>2257.915</v>
      </c>
    </row>
    <row r="912" spans="1:9" x14ac:dyDescent="0.4">
      <c r="A912">
        <v>2020</v>
      </c>
      <c r="B912" t="s">
        <v>126</v>
      </c>
      <c r="C912" t="s">
        <v>27</v>
      </c>
      <c r="D912">
        <v>861.75900000000001</v>
      </c>
      <c r="E912">
        <v>803.74099999999999</v>
      </c>
      <c r="F912">
        <v>0.193</v>
      </c>
      <c r="G912">
        <v>1665.693</v>
      </c>
      <c r="H912">
        <v>260.10899999999998</v>
      </c>
      <c r="I912">
        <v>1925.8019999999999</v>
      </c>
    </row>
    <row r="913" spans="1:9" x14ac:dyDescent="0.4">
      <c r="A913">
        <v>1891</v>
      </c>
      <c r="B913" t="s">
        <v>126</v>
      </c>
      <c r="C913" t="s">
        <v>33</v>
      </c>
      <c r="G913">
        <v>0</v>
      </c>
      <c r="H913">
        <v>3</v>
      </c>
      <c r="I913">
        <v>3</v>
      </c>
    </row>
    <row r="914" spans="1:9" x14ac:dyDescent="0.4">
      <c r="A914">
        <v>1892</v>
      </c>
      <c r="B914" t="s">
        <v>126</v>
      </c>
      <c r="C914" t="s">
        <v>33</v>
      </c>
      <c r="G914">
        <v>0</v>
      </c>
      <c r="H914">
        <v>1</v>
      </c>
      <c r="I914">
        <v>1</v>
      </c>
    </row>
    <row r="915" spans="1:9" x14ac:dyDescent="0.4">
      <c r="A915">
        <v>1893</v>
      </c>
      <c r="B915" t="s">
        <v>126</v>
      </c>
      <c r="C915" t="s">
        <v>33</v>
      </c>
      <c r="G915">
        <v>0</v>
      </c>
      <c r="H915">
        <v>1</v>
      </c>
      <c r="I915">
        <v>1</v>
      </c>
    </row>
    <row r="916" spans="1:9" x14ac:dyDescent="0.4">
      <c r="A916">
        <v>1894</v>
      </c>
      <c r="B916" t="s">
        <v>126</v>
      </c>
      <c r="C916" t="s">
        <v>33</v>
      </c>
      <c r="G916">
        <v>0</v>
      </c>
    </row>
    <row r="917" spans="1:9" x14ac:dyDescent="0.4">
      <c r="A917">
        <v>1895</v>
      </c>
      <c r="B917" t="s">
        <v>126</v>
      </c>
      <c r="C917" t="s">
        <v>33</v>
      </c>
      <c r="G917">
        <v>0</v>
      </c>
    </row>
    <row r="918" spans="1:9" x14ac:dyDescent="0.4">
      <c r="A918">
        <v>1896</v>
      </c>
      <c r="B918" t="s">
        <v>126</v>
      </c>
      <c r="C918" t="s">
        <v>33</v>
      </c>
      <c r="G918">
        <v>0</v>
      </c>
    </row>
    <row r="919" spans="1:9" x14ac:dyDescent="0.4">
      <c r="A919">
        <v>1897</v>
      </c>
      <c r="B919" t="s">
        <v>126</v>
      </c>
      <c r="C919" t="s">
        <v>33</v>
      </c>
      <c r="G919">
        <v>0</v>
      </c>
      <c r="H919">
        <v>1</v>
      </c>
      <c r="I919">
        <v>1</v>
      </c>
    </row>
    <row r="920" spans="1:9" x14ac:dyDescent="0.4">
      <c r="A920">
        <v>1898</v>
      </c>
      <c r="B920" t="s">
        <v>126</v>
      </c>
      <c r="C920" t="s">
        <v>33</v>
      </c>
      <c r="G920">
        <v>0</v>
      </c>
      <c r="H920">
        <v>12</v>
      </c>
      <c r="I920">
        <v>12</v>
      </c>
    </row>
    <row r="921" spans="1:9" x14ac:dyDescent="0.4">
      <c r="A921">
        <v>1899</v>
      </c>
      <c r="B921" t="s">
        <v>126</v>
      </c>
      <c r="C921" t="s">
        <v>33</v>
      </c>
      <c r="D921">
        <v>16</v>
      </c>
      <c r="G921">
        <v>16</v>
      </c>
      <c r="H921">
        <v>12</v>
      </c>
      <c r="I921">
        <v>28</v>
      </c>
    </row>
    <row r="922" spans="1:9" x14ac:dyDescent="0.4">
      <c r="A922">
        <v>1900</v>
      </c>
      <c r="B922" t="s">
        <v>126</v>
      </c>
      <c r="C922" t="s">
        <v>33</v>
      </c>
      <c r="G922">
        <v>0</v>
      </c>
      <c r="H922">
        <v>6</v>
      </c>
      <c r="I922">
        <v>6</v>
      </c>
    </row>
    <row r="923" spans="1:9" x14ac:dyDescent="0.4">
      <c r="A923">
        <v>1901</v>
      </c>
      <c r="B923" t="s">
        <v>126</v>
      </c>
      <c r="C923" t="s">
        <v>33</v>
      </c>
      <c r="G923">
        <v>0</v>
      </c>
      <c r="H923">
        <v>3</v>
      </c>
      <c r="I923">
        <v>3</v>
      </c>
    </row>
    <row r="924" spans="1:9" x14ac:dyDescent="0.4">
      <c r="A924">
        <v>1902</v>
      </c>
      <c r="B924" t="s">
        <v>126</v>
      </c>
      <c r="C924" t="s">
        <v>33</v>
      </c>
      <c r="G924">
        <v>0</v>
      </c>
      <c r="H924">
        <v>2</v>
      </c>
      <c r="I924">
        <v>2</v>
      </c>
    </row>
    <row r="925" spans="1:9" x14ac:dyDescent="0.4">
      <c r="A925">
        <v>1903</v>
      </c>
      <c r="B925" t="s">
        <v>126</v>
      </c>
      <c r="C925" t="s">
        <v>33</v>
      </c>
      <c r="D925">
        <v>11</v>
      </c>
      <c r="E925">
        <v>0</v>
      </c>
      <c r="G925">
        <v>11</v>
      </c>
      <c r="H925">
        <v>4</v>
      </c>
      <c r="I925">
        <v>15</v>
      </c>
    </row>
    <row r="926" spans="1:9" x14ac:dyDescent="0.4">
      <c r="A926">
        <v>1904</v>
      </c>
      <c r="B926" t="s">
        <v>126</v>
      </c>
      <c r="C926" t="s">
        <v>33</v>
      </c>
      <c r="G926">
        <v>0</v>
      </c>
      <c r="H926">
        <v>1</v>
      </c>
      <c r="I926">
        <v>1</v>
      </c>
    </row>
    <row r="927" spans="1:9" x14ac:dyDescent="0.4">
      <c r="A927">
        <v>1905</v>
      </c>
      <c r="B927" t="s">
        <v>126</v>
      </c>
      <c r="C927" t="s">
        <v>33</v>
      </c>
      <c r="G927">
        <v>0</v>
      </c>
      <c r="H927">
        <v>0</v>
      </c>
      <c r="I927">
        <v>0</v>
      </c>
    </row>
    <row r="928" spans="1:9" x14ac:dyDescent="0.4">
      <c r="A928">
        <v>1906</v>
      </c>
      <c r="B928" t="s">
        <v>126</v>
      </c>
      <c r="C928" t="s">
        <v>33</v>
      </c>
      <c r="G928">
        <v>0</v>
      </c>
      <c r="H928">
        <v>2</v>
      </c>
      <c r="I928">
        <v>2</v>
      </c>
    </row>
    <row r="929" spans="1:9" x14ac:dyDescent="0.4">
      <c r="A929">
        <v>1907</v>
      </c>
      <c r="B929" t="s">
        <v>126</v>
      </c>
      <c r="C929" t="s">
        <v>33</v>
      </c>
      <c r="G929">
        <v>0</v>
      </c>
      <c r="H929">
        <v>3</v>
      </c>
      <c r="I929">
        <v>3</v>
      </c>
    </row>
    <row r="930" spans="1:9" x14ac:dyDescent="0.4">
      <c r="A930">
        <v>1908</v>
      </c>
      <c r="B930" t="s">
        <v>126</v>
      </c>
      <c r="C930" t="s">
        <v>33</v>
      </c>
      <c r="D930">
        <v>24</v>
      </c>
      <c r="G930">
        <v>24</v>
      </c>
      <c r="H930">
        <v>69</v>
      </c>
      <c r="I930">
        <v>93</v>
      </c>
    </row>
    <row r="931" spans="1:9" x14ac:dyDescent="0.4">
      <c r="A931">
        <v>1909</v>
      </c>
      <c r="B931" t="s">
        <v>126</v>
      </c>
      <c r="C931" t="s">
        <v>33</v>
      </c>
      <c r="G931">
        <v>0</v>
      </c>
      <c r="H931">
        <v>57</v>
      </c>
      <c r="I931">
        <v>57</v>
      </c>
    </row>
    <row r="932" spans="1:9" x14ac:dyDescent="0.4">
      <c r="A932">
        <v>1910</v>
      </c>
      <c r="B932" t="s">
        <v>126</v>
      </c>
      <c r="C932" t="s">
        <v>33</v>
      </c>
      <c r="G932">
        <v>0</v>
      </c>
      <c r="H932">
        <v>6</v>
      </c>
      <c r="I932">
        <v>6</v>
      </c>
    </row>
    <row r="933" spans="1:9" x14ac:dyDescent="0.4">
      <c r="A933">
        <v>1911</v>
      </c>
      <c r="B933" t="s">
        <v>126</v>
      </c>
      <c r="C933" t="s">
        <v>33</v>
      </c>
      <c r="G933">
        <v>0</v>
      </c>
      <c r="H933">
        <v>58</v>
      </c>
      <c r="I933">
        <v>58</v>
      </c>
    </row>
    <row r="934" spans="1:9" x14ac:dyDescent="0.4">
      <c r="A934">
        <v>1912</v>
      </c>
      <c r="B934" t="s">
        <v>126</v>
      </c>
      <c r="C934" t="s">
        <v>33</v>
      </c>
      <c r="G934">
        <v>0</v>
      </c>
      <c r="H934">
        <v>17</v>
      </c>
      <c r="I934">
        <v>17</v>
      </c>
    </row>
    <row r="935" spans="1:9" x14ac:dyDescent="0.4">
      <c r="A935">
        <v>1913</v>
      </c>
      <c r="B935" t="s">
        <v>126</v>
      </c>
      <c r="C935" t="s">
        <v>33</v>
      </c>
      <c r="G935">
        <v>0</v>
      </c>
      <c r="H935">
        <v>6</v>
      </c>
      <c r="I935">
        <v>6</v>
      </c>
    </row>
    <row r="936" spans="1:9" x14ac:dyDescent="0.4">
      <c r="A936">
        <v>1914</v>
      </c>
      <c r="B936" t="s">
        <v>126</v>
      </c>
      <c r="C936" t="s">
        <v>33</v>
      </c>
      <c r="G936">
        <v>0</v>
      </c>
      <c r="H936">
        <v>201</v>
      </c>
      <c r="I936">
        <v>201</v>
      </c>
    </row>
    <row r="937" spans="1:9" x14ac:dyDescent="0.4">
      <c r="A937">
        <v>1915</v>
      </c>
      <c r="B937" t="s">
        <v>126</v>
      </c>
      <c r="C937" t="s">
        <v>33</v>
      </c>
      <c r="G937">
        <v>0</v>
      </c>
      <c r="H937">
        <v>68</v>
      </c>
      <c r="I937">
        <v>68</v>
      </c>
    </row>
    <row r="938" spans="1:9" x14ac:dyDescent="0.4">
      <c r="A938">
        <v>1916</v>
      </c>
      <c r="B938" t="s">
        <v>126</v>
      </c>
      <c r="C938" t="s">
        <v>33</v>
      </c>
      <c r="E938">
        <v>2</v>
      </c>
      <c r="G938">
        <v>2</v>
      </c>
      <c r="H938">
        <v>20</v>
      </c>
      <c r="I938">
        <v>22</v>
      </c>
    </row>
    <row r="939" spans="1:9" x14ac:dyDescent="0.4">
      <c r="A939">
        <v>1917</v>
      </c>
      <c r="B939" t="s">
        <v>126</v>
      </c>
      <c r="C939" t="s">
        <v>33</v>
      </c>
      <c r="D939">
        <v>1</v>
      </c>
      <c r="E939">
        <v>5</v>
      </c>
      <c r="G939">
        <v>6</v>
      </c>
      <c r="H939">
        <v>18</v>
      </c>
      <c r="I939">
        <v>24</v>
      </c>
    </row>
    <row r="940" spans="1:9" x14ac:dyDescent="0.4">
      <c r="A940">
        <v>1918</v>
      </c>
      <c r="B940" t="s">
        <v>126</v>
      </c>
      <c r="C940" t="s">
        <v>33</v>
      </c>
      <c r="E940">
        <v>3</v>
      </c>
      <c r="F940">
        <v>0</v>
      </c>
      <c r="G940">
        <v>3</v>
      </c>
      <c r="H940">
        <v>13</v>
      </c>
      <c r="I940">
        <v>16</v>
      </c>
    </row>
    <row r="941" spans="1:9" x14ac:dyDescent="0.4">
      <c r="A941">
        <v>1919</v>
      </c>
      <c r="B941" t="s">
        <v>126</v>
      </c>
      <c r="C941" t="s">
        <v>33</v>
      </c>
      <c r="D941">
        <v>3</v>
      </c>
      <c r="E941">
        <v>12</v>
      </c>
      <c r="F941">
        <v>0</v>
      </c>
      <c r="G941">
        <v>15</v>
      </c>
      <c r="H941">
        <v>11</v>
      </c>
      <c r="I941">
        <v>26</v>
      </c>
    </row>
    <row r="942" spans="1:9" x14ac:dyDescent="0.4">
      <c r="A942">
        <v>1920</v>
      </c>
      <c r="B942" t="s">
        <v>126</v>
      </c>
      <c r="C942" t="s">
        <v>33</v>
      </c>
      <c r="D942">
        <v>4</v>
      </c>
      <c r="E942">
        <v>6</v>
      </c>
      <c r="F942">
        <v>0</v>
      </c>
      <c r="G942">
        <v>10</v>
      </c>
      <c r="H942">
        <v>10</v>
      </c>
      <c r="I942">
        <v>20</v>
      </c>
    </row>
    <row r="943" spans="1:9" x14ac:dyDescent="0.4">
      <c r="A943">
        <v>1921</v>
      </c>
      <c r="B943" t="s">
        <v>126</v>
      </c>
      <c r="C943" t="s">
        <v>33</v>
      </c>
      <c r="D943">
        <v>10</v>
      </c>
      <c r="E943">
        <v>59</v>
      </c>
      <c r="F943">
        <v>0</v>
      </c>
      <c r="G943">
        <v>69</v>
      </c>
      <c r="H943">
        <v>46</v>
      </c>
      <c r="I943">
        <v>115</v>
      </c>
    </row>
    <row r="944" spans="1:9" x14ac:dyDescent="0.4">
      <c r="A944">
        <v>1922</v>
      </c>
      <c r="B944" t="s">
        <v>126</v>
      </c>
      <c r="C944" t="s">
        <v>33</v>
      </c>
      <c r="D944">
        <v>9</v>
      </c>
      <c r="E944">
        <v>5</v>
      </c>
      <c r="F944">
        <v>1</v>
      </c>
      <c r="G944">
        <v>15</v>
      </c>
      <c r="H944">
        <v>16</v>
      </c>
      <c r="I944">
        <v>31</v>
      </c>
    </row>
    <row r="945" spans="1:9" x14ac:dyDescent="0.4">
      <c r="A945">
        <v>1923</v>
      </c>
      <c r="B945" t="s">
        <v>126</v>
      </c>
      <c r="C945" t="s">
        <v>33</v>
      </c>
      <c r="D945">
        <v>4</v>
      </c>
      <c r="E945">
        <v>6</v>
      </c>
      <c r="F945">
        <v>0</v>
      </c>
      <c r="G945">
        <v>10</v>
      </c>
      <c r="H945">
        <v>23</v>
      </c>
      <c r="I945">
        <v>33</v>
      </c>
    </row>
    <row r="946" spans="1:9" x14ac:dyDescent="0.4">
      <c r="A946">
        <v>1924</v>
      </c>
      <c r="B946" t="s">
        <v>126</v>
      </c>
      <c r="C946" t="s">
        <v>33</v>
      </c>
      <c r="D946">
        <v>4</v>
      </c>
      <c r="E946">
        <v>80</v>
      </c>
      <c r="F946">
        <v>0</v>
      </c>
      <c r="G946">
        <v>84</v>
      </c>
      <c r="H946">
        <v>20</v>
      </c>
      <c r="I946">
        <v>104</v>
      </c>
    </row>
    <row r="947" spans="1:9" x14ac:dyDescent="0.4">
      <c r="A947">
        <v>1925</v>
      </c>
      <c r="B947" t="s">
        <v>126</v>
      </c>
      <c r="C947" t="s">
        <v>33</v>
      </c>
      <c r="D947">
        <v>3</v>
      </c>
      <c r="E947">
        <v>4</v>
      </c>
      <c r="F947">
        <v>0</v>
      </c>
      <c r="G947">
        <v>7</v>
      </c>
      <c r="H947">
        <v>12</v>
      </c>
      <c r="I947">
        <v>19</v>
      </c>
    </row>
    <row r="948" spans="1:9" x14ac:dyDescent="0.4">
      <c r="A948">
        <v>1926</v>
      </c>
      <c r="B948" t="s">
        <v>126</v>
      </c>
      <c r="C948" t="s">
        <v>33</v>
      </c>
      <c r="D948">
        <v>2</v>
      </c>
      <c r="E948">
        <v>4</v>
      </c>
      <c r="F948">
        <v>0</v>
      </c>
      <c r="G948">
        <v>6</v>
      </c>
      <c r="H948">
        <v>6</v>
      </c>
      <c r="I948">
        <v>12</v>
      </c>
    </row>
    <row r="949" spans="1:9" x14ac:dyDescent="0.4">
      <c r="A949">
        <v>1927</v>
      </c>
      <c r="B949" t="s">
        <v>126</v>
      </c>
      <c r="C949" t="s">
        <v>33</v>
      </c>
      <c r="D949">
        <v>3</v>
      </c>
      <c r="E949">
        <v>4</v>
      </c>
      <c r="F949">
        <v>0</v>
      </c>
      <c r="G949">
        <v>7</v>
      </c>
      <c r="H949">
        <v>7</v>
      </c>
      <c r="I949">
        <v>14</v>
      </c>
    </row>
    <row r="950" spans="1:9" x14ac:dyDescent="0.4">
      <c r="A950">
        <v>1928</v>
      </c>
      <c r="B950" t="s">
        <v>126</v>
      </c>
      <c r="C950" t="s">
        <v>33</v>
      </c>
      <c r="D950">
        <v>4</v>
      </c>
      <c r="E950">
        <v>7</v>
      </c>
      <c r="F950">
        <v>0</v>
      </c>
      <c r="G950">
        <v>11</v>
      </c>
      <c r="H950">
        <v>9</v>
      </c>
      <c r="I950">
        <v>20</v>
      </c>
    </row>
    <row r="951" spans="1:9" x14ac:dyDescent="0.4">
      <c r="A951">
        <v>1929</v>
      </c>
      <c r="B951" t="s">
        <v>126</v>
      </c>
      <c r="C951" t="s">
        <v>33</v>
      </c>
      <c r="D951">
        <v>5</v>
      </c>
      <c r="E951">
        <v>13</v>
      </c>
      <c r="F951">
        <v>0</v>
      </c>
      <c r="G951">
        <v>18</v>
      </c>
      <c r="H951">
        <v>7</v>
      </c>
      <c r="I951">
        <v>25</v>
      </c>
    </row>
    <row r="952" spans="1:9" x14ac:dyDescent="0.4">
      <c r="A952">
        <v>1930</v>
      </c>
      <c r="B952" t="s">
        <v>126</v>
      </c>
      <c r="C952" t="s">
        <v>33</v>
      </c>
      <c r="D952">
        <v>3</v>
      </c>
      <c r="E952">
        <v>9</v>
      </c>
      <c r="F952">
        <v>0</v>
      </c>
      <c r="G952">
        <v>12</v>
      </c>
      <c r="H952">
        <v>10</v>
      </c>
      <c r="I952">
        <v>22</v>
      </c>
    </row>
    <row r="953" spans="1:9" x14ac:dyDescent="0.4">
      <c r="A953">
        <v>1931</v>
      </c>
      <c r="B953" t="s">
        <v>126</v>
      </c>
      <c r="C953" t="s">
        <v>33</v>
      </c>
      <c r="D953">
        <v>2</v>
      </c>
      <c r="E953">
        <v>12</v>
      </c>
      <c r="F953">
        <v>0</v>
      </c>
      <c r="G953">
        <v>14</v>
      </c>
      <c r="H953">
        <v>9</v>
      </c>
      <c r="I953">
        <v>23</v>
      </c>
    </row>
    <row r="954" spans="1:9" x14ac:dyDescent="0.4">
      <c r="A954">
        <v>1932</v>
      </c>
      <c r="B954" t="s">
        <v>126</v>
      </c>
      <c r="C954" t="s">
        <v>33</v>
      </c>
      <c r="D954">
        <v>6</v>
      </c>
      <c r="E954">
        <v>58</v>
      </c>
      <c r="F954">
        <v>0</v>
      </c>
      <c r="G954">
        <v>64</v>
      </c>
      <c r="H954">
        <v>15</v>
      </c>
      <c r="I954">
        <v>79</v>
      </c>
    </row>
    <row r="955" spans="1:9" x14ac:dyDescent="0.4">
      <c r="A955">
        <v>1933</v>
      </c>
      <c r="B955" t="s">
        <v>126</v>
      </c>
      <c r="C955" t="s">
        <v>33</v>
      </c>
      <c r="D955">
        <v>3</v>
      </c>
      <c r="E955">
        <v>9</v>
      </c>
      <c r="F955">
        <v>0</v>
      </c>
      <c r="G955">
        <v>12</v>
      </c>
      <c r="H955">
        <v>13</v>
      </c>
      <c r="I955">
        <v>25</v>
      </c>
    </row>
    <row r="956" spans="1:9" x14ac:dyDescent="0.4">
      <c r="A956">
        <v>1934</v>
      </c>
      <c r="B956" t="s">
        <v>126</v>
      </c>
      <c r="C956" t="s">
        <v>33</v>
      </c>
      <c r="D956">
        <v>2</v>
      </c>
      <c r="E956">
        <v>4</v>
      </c>
      <c r="F956">
        <v>0</v>
      </c>
      <c r="G956">
        <v>6</v>
      </c>
      <c r="H956">
        <v>6</v>
      </c>
      <c r="I956">
        <v>12</v>
      </c>
    </row>
    <row r="957" spans="1:9" x14ac:dyDescent="0.4">
      <c r="A957">
        <v>1935</v>
      </c>
      <c r="B957" t="s">
        <v>126</v>
      </c>
      <c r="C957" t="s">
        <v>33</v>
      </c>
      <c r="D957">
        <v>2</v>
      </c>
      <c r="E957">
        <v>3</v>
      </c>
      <c r="F957">
        <v>1</v>
      </c>
      <c r="G957">
        <v>6</v>
      </c>
      <c r="H957">
        <v>10</v>
      </c>
      <c r="I957">
        <v>16</v>
      </c>
    </row>
    <row r="958" spans="1:9" x14ac:dyDescent="0.4">
      <c r="A958">
        <v>1936</v>
      </c>
      <c r="B958" t="s">
        <v>126</v>
      </c>
      <c r="C958" t="s">
        <v>33</v>
      </c>
      <c r="D958">
        <v>1</v>
      </c>
      <c r="E958">
        <v>23</v>
      </c>
      <c r="F958">
        <v>0</v>
      </c>
      <c r="G958">
        <v>24</v>
      </c>
      <c r="H958">
        <v>6</v>
      </c>
      <c r="I958">
        <v>30</v>
      </c>
    </row>
    <row r="959" spans="1:9" x14ac:dyDescent="0.4">
      <c r="A959">
        <v>1937</v>
      </c>
      <c r="B959" t="s">
        <v>126</v>
      </c>
      <c r="C959" t="s">
        <v>33</v>
      </c>
      <c r="D959">
        <v>1</v>
      </c>
      <c r="E959">
        <v>23</v>
      </c>
      <c r="F959">
        <v>0</v>
      </c>
      <c r="G959">
        <v>24</v>
      </c>
      <c r="H959">
        <v>7</v>
      </c>
      <c r="I959">
        <v>31</v>
      </c>
    </row>
    <row r="960" spans="1:9" x14ac:dyDescent="0.4">
      <c r="A960">
        <v>1938</v>
      </c>
      <c r="B960" t="s">
        <v>126</v>
      </c>
      <c r="C960" t="s">
        <v>33</v>
      </c>
      <c r="D960">
        <v>2</v>
      </c>
      <c r="E960">
        <v>3</v>
      </c>
      <c r="F960">
        <v>0</v>
      </c>
      <c r="G960">
        <v>5</v>
      </c>
      <c r="H960">
        <v>8</v>
      </c>
      <c r="I960">
        <v>13</v>
      </c>
    </row>
    <row r="961" spans="1:10" x14ac:dyDescent="0.4">
      <c r="A961">
        <v>1939</v>
      </c>
      <c r="B961" t="s">
        <v>126</v>
      </c>
      <c r="C961" t="s">
        <v>33</v>
      </c>
      <c r="D961">
        <v>1</v>
      </c>
      <c r="E961">
        <v>3</v>
      </c>
      <c r="F961">
        <v>0</v>
      </c>
      <c r="G961">
        <v>4</v>
      </c>
      <c r="H961">
        <v>9</v>
      </c>
      <c r="I961">
        <v>13</v>
      </c>
    </row>
    <row r="962" spans="1:10" x14ac:dyDescent="0.4">
      <c r="A962">
        <v>1940</v>
      </c>
      <c r="B962" t="s">
        <v>126</v>
      </c>
      <c r="C962" t="s">
        <v>33</v>
      </c>
      <c r="D962">
        <v>0</v>
      </c>
      <c r="E962">
        <v>0</v>
      </c>
      <c r="F962">
        <v>1</v>
      </c>
      <c r="G962">
        <v>1</v>
      </c>
      <c r="H962">
        <v>7</v>
      </c>
      <c r="I962">
        <v>8</v>
      </c>
      <c r="J962" t="s">
        <v>247</v>
      </c>
    </row>
    <row r="963" spans="1:10" x14ac:dyDescent="0.4">
      <c r="A963">
        <v>1941</v>
      </c>
      <c r="B963" t="s">
        <v>126</v>
      </c>
      <c r="C963" t="s">
        <v>33</v>
      </c>
      <c r="D963">
        <v>0</v>
      </c>
      <c r="E963">
        <v>0</v>
      </c>
      <c r="F963">
        <v>1</v>
      </c>
      <c r="G963">
        <v>1</v>
      </c>
      <c r="H963">
        <v>9</v>
      </c>
      <c r="I963">
        <v>10</v>
      </c>
      <c r="J963" t="s">
        <v>247</v>
      </c>
    </row>
    <row r="964" spans="1:10" x14ac:dyDescent="0.4">
      <c r="A964">
        <v>1942</v>
      </c>
      <c r="B964" t="s">
        <v>126</v>
      </c>
      <c r="C964" t="s">
        <v>33</v>
      </c>
      <c r="D964">
        <v>0</v>
      </c>
      <c r="E964">
        <v>0</v>
      </c>
      <c r="F964">
        <v>1</v>
      </c>
      <c r="G964">
        <v>1</v>
      </c>
      <c r="H964">
        <v>18</v>
      </c>
      <c r="I964">
        <v>19</v>
      </c>
      <c r="J964" t="s">
        <v>247</v>
      </c>
    </row>
    <row r="965" spans="1:10" x14ac:dyDescent="0.4">
      <c r="A965">
        <v>1943</v>
      </c>
      <c r="B965" t="s">
        <v>126</v>
      </c>
      <c r="C965" t="s">
        <v>33</v>
      </c>
      <c r="D965">
        <v>0</v>
      </c>
      <c r="E965">
        <v>1</v>
      </c>
      <c r="F965">
        <v>0</v>
      </c>
      <c r="G965">
        <v>1</v>
      </c>
      <c r="H965">
        <v>22</v>
      </c>
      <c r="I965">
        <v>23</v>
      </c>
      <c r="J965" t="s">
        <v>247</v>
      </c>
    </row>
    <row r="966" spans="1:10" x14ac:dyDescent="0.4">
      <c r="A966">
        <v>1944</v>
      </c>
      <c r="B966" t="s">
        <v>126</v>
      </c>
      <c r="C966" t="s">
        <v>33</v>
      </c>
      <c r="D966">
        <v>0</v>
      </c>
      <c r="E966">
        <v>3</v>
      </c>
      <c r="F966">
        <v>0</v>
      </c>
      <c r="G966">
        <v>3</v>
      </c>
      <c r="H966">
        <v>7</v>
      </c>
      <c r="I966">
        <v>10</v>
      </c>
      <c r="J966" t="s">
        <v>247</v>
      </c>
    </row>
    <row r="967" spans="1:10" x14ac:dyDescent="0.4">
      <c r="A967">
        <v>1945</v>
      </c>
      <c r="B967" t="s">
        <v>126</v>
      </c>
      <c r="C967" t="s">
        <v>33</v>
      </c>
      <c r="D967">
        <v>0</v>
      </c>
      <c r="E967">
        <v>1</v>
      </c>
      <c r="F967">
        <v>0</v>
      </c>
      <c r="G967">
        <v>1</v>
      </c>
      <c r="H967">
        <v>8</v>
      </c>
      <c r="I967">
        <v>9</v>
      </c>
      <c r="J967" t="s">
        <v>247</v>
      </c>
    </row>
    <row r="968" spans="1:10" x14ac:dyDescent="0.4">
      <c r="A968">
        <v>1946</v>
      </c>
      <c r="B968" t="s">
        <v>126</v>
      </c>
      <c r="C968" t="s">
        <v>33</v>
      </c>
      <c r="D968">
        <v>0</v>
      </c>
      <c r="E968">
        <v>1</v>
      </c>
      <c r="F968">
        <v>0</v>
      </c>
      <c r="G968">
        <v>1</v>
      </c>
      <c r="H968">
        <v>8</v>
      </c>
      <c r="I968">
        <v>9</v>
      </c>
      <c r="J968" t="s">
        <v>247</v>
      </c>
    </row>
    <row r="969" spans="1:10" x14ac:dyDescent="0.4">
      <c r="A969">
        <v>1947</v>
      </c>
      <c r="B969" t="s">
        <v>126</v>
      </c>
      <c r="C969" t="s">
        <v>33</v>
      </c>
      <c r="D969">
        <v>0</v>
      </c>
      <c r="E969">
        <v>0</v>
      </c>
      <c r="F969">
        <v>0</v>
      </c>
      <c r="G969">
        <v>0</v>
      </c>
      <c r="H969">
        <v>5</v>
      </c>
      <c r="I969">
        <v>5</v>
      </c>
      <c r="J969" t="s">
        <v>247</v>
      </c>
    </row>
    <row r="970" spans="1:10" x14ac:dyDescent="0.4">
      <c r="A970">
        <v>1948</v>
      </c>
      <c r="B970" t="s">
        <v>126</v>
      </c>
      <c r="C970" t="s">
        <v>33</v>
      </c>
      <c r="D970">
        <v>0</v>
      </c>
      <c r="E970">
        <v>2</v>
      </c>
      <c r="F970">
        <v>0</v>
      </c>
      <c r="G970">
        <v>2</v>
      </c>
      <c r="H970">
        <v>5</v>
      </c>
      <c r="I970">
        <v>7</v>
      </c>
    </row>
    <row r="971" spans="1:10" x14ac:dyDescent="0.4">
      <c r="A971">
        <v>1949</v>
      </c>
      <c r="B971" t="s">
        <v>126</v>
      </c>
      <c r="C971" t="s">
        <v>33</v>
      </c>
      <c r="D971">
        <v>0</v>
      </c>
      <c r="E971">
        <v>0</v>
      </c>
      <c r="F971">
        <v>0</v>
      </c>
      <c r="G971">
        <v>0</v>
      </c>
      <c r="H971">
        <v>3</v>
      </c>
      <c r="I971">
        <v>3</v>
      </c>
    </row>
    <row r="972" spans="1:10" x14ac:dyDescent="0.4">
      <c r="A972">
        <v>1950</v>
      </c>
      <c r="B972" t="s">
        <v>126</v>
      </c>
      <c r="C972" t="s">
        <v>33</v>
      </c>
      <c r="D972">
        <v>0</v>
      </c>
      <c r="E972">
        <v>0</v>
      </c>
      <c r="F972">
        <v>0</v>
      </c>
      <c r="G972">
        <v>0</v>
      </c>
      <c r="H972">
        <v>2</v>
      </c>
      <c r="I972">
        <v>2</v>
      </c>
    </row>
    <row r="973" spans="1:10" x14ac:dyDescent="0.4">
      <c r="A973">
        <v>1951</v>
      </c>
      <c r="B973" t="s">
        <v>126</v>
      </c>
      <c r="C973" t="s">
        <v>33</v>
      </c>
      <c r="D973">
        <v>1</v>
      </c>
      <c r="E973">
        <v>1</v>
      </c>
      <c r="F973">
        <v>0</v>
      </c>
      <c r="G973">
        <v>2</v>
      </c>
      <c r="H973">
        <v>6</v>
      </c>
      <c r="I973">
        <v>8</v>
      </c>
    </row>
    <row r="974" spans="1:10" x14ac:dyDescent="0.4">
      <c r="A974">
        <v>1952</v>
      </c>
      <c r="B974" t="s">
        <v>126</v>
      </c>
      <c r="C974" t="s">
        <v>33</v>
      </c>
      <c r="D974">
        <v>0</v>
      </c>
      <c r="E974">
        <v>0</v>
      </c>
      <c r="F974">
        <v>0</v>
      </c>
      <c r="G974">
        <v>0</v>
      </c>
      <c r="H974">
        <v>3</v>
      </c>
      <c r="I974">
        <v>3</v>
      </c>
    </row>
    <row r="975" spans="1:10" x14ac:dyDescent="0.4">
      <c r="A975">
        <v>1953</v>
      </c>
      <c r="B975" t="s">
        <v>126</v>
      </c>
      <c r="C975" t="s">
        <v>33</v>
      </c>
      <c r="D975">
        <v>0</v>
      </c>
      <c r="E975">
        <v>0</v>
      </c>
      <c r="F975">
        <v>0</v>
      </c>
      <c r="G975">
        <v>0</v>
      </c>
      <c r="H975">
        <v>5</v>
      </c>
      <c r="I975">
        <v>5</v>
      </c>
    </row>
    <row r="976" spans="1:10" x14ac:dyDescent="0.4">
      <c r="A976">
        <v>1954</v>
      </c>
      <c r="B976" t="s">
        <v>126</v>
      </c>
      <c r="C976" t="s">
        <v>33</v>
      </c>
      <c r="D976">
        <v>1</v>
      </c>
      <c r="E976">
        <v>0</v>
      </c>
      <c r="F976">
        <v>0</v>
      </c>
      <c r="G976">
        <v>1</v>
      </c>
      <c r="H976">
        <v>5</v>
      </c>
      <c r="I976">
        <v>6</v>
      </c>
    </row>
    <row r="977" spans="1:9" x14ac:dyDescent="0.4">
      <c r="A977">
        <v>1955</v>
      </c>
      <c r="B977" t="s">
        <v>126</v>
      </c>
      <c r="C977" t="s">
        <v>33</v>
      </c>
      <c r="D977">
        <v>0</v>
      </c>
      <c r="E977">
        <v>0</v>
      </c>
      <c r="F977">
        <v>0</v>
      </c>
      <c r="G977">
        <v>0</v>
      </c>
      <c r="H977">
        <v>3</v>
      </c>
      <c r="I977">
        <v>3</v>
      </c>
    </row>
    <row r="978" spans="1:9" x14ac:dyDescent="0.4">
      <c r="A978">
        <v>1956</v>
      </c>
      <c r="B978" t="s">
        <v>126</v>
      </c>
      <c r="C978" t="s">
        <v>33</v>
      </c>
      <c r="D978">
        <v>0</v>
      </c>
      <c r="E978">
        <v>0</v>
      </c>
      <c r="F978">
        <v>0</v>
      </c>
      <c r="G978">
        <v>0</v>
      </c>
      <c r="H978">
        <v>3</v>
      </c>
      <c r="I978">
        <v>3</v>
      </c>
    </row>
    <row r="979" spans="1:9" x14ac:dyDescent="0.4">
      <c r="A979">
        <v>1957</v>
      </c>
      <c r="B979" t="s">
        <v>126</v>
      </c>
      <c r="C979" t="s">
        <v>33</v>
      </c>
      <c r="D979">
        <v>0</v>
      </c>
      <c r="E979">
        <v>0</v>
      </c>
      <c r="F979">
        <v>0</v>
      </c>
      <c r="G979">
        <v>0</v>
      </c>
      <c r="H979">
        <v>3</v>
      </c>
      <c r="I979">
        <v>3</v>
      </c>
    </row>
    <row r="980" spans="1:9" x14ac:dyDescent="0.4">
      <c r="A980">
        <v>1958</v>
      </c>
      <c r="B980" t="s">
        <v>126</v>
      </c>
      <c r="C980" t="s">
        <v>33</v>
      </c>
      <c r="D980">
        <v>0</v>
      </c>
      <c r="E980">
        <v>0</v>
      </c>
      <c r="F980">
        <v>0</v>
      </c>
      <c r="G980">
        <v>0</v>
      </c>
      <c r="H980">
        <v>4</v>
      </c>
      <c r="I980">
        <v>4</v>
      </c>
    </row>
    <row r="981" spans="1:9" x14ac:dyDescent="0.4">
      <c r="A981">
        <v>1959</v>
      </c>
      <c r="B981" t="s">
        <v>126</v>
      </c>
      <c r="C981" t="s">
        <v>33</v>
      </c>
      <c r="D981">
        <v>0</v>
      </c>
      <c r="E981">
        <v>0</v>
      </c>
      <c r="F981">
        <v>0</v>
      </c>
      <c r="G981">
        <v>0</v>
      </c>
      <c r="H981">
        <v>3</v>
      </c>
      <c r="I981">
        <v>3</v>
      </c>
    </row>
    <row r="982" spans="1:9" x14ac:dyDescent="0.4">
      <c r="A982">
        <v>1960</v>
      </c>
      <c r="B982" t="s">
        <v>126</v>
      </c>
      <c r="C982" t="s">
        <v>33</v>
      </c>
      <c r="D982">
        <v>0</v>
      </c>
      <c r="E982">
        <v>0</v>
      </c>
      <c r="F982">
        <v>0</v>
      </c>
      <c r="G982">
        <v>0</v>
      </c>
      <c r="H982">
        <v>3</v>
      </c>
      <c r="I982">
        <v>3</v>
      </c>
    </row>
    <row r="983" spans="1:9" x14ac:dyDescent="0.4">
      <c r="A983">
        <v>1961</v>
      </c>
      <c r="B983" t="s">
        <v>126</v>
      </c>
      <c r="C983" t="s">
        <v>33</v>
      </c>
      <c r="D983">
        <v>0</v>
      </c>
      <c r="E983">
        <v>0</v>
      </c>
      <c r="F983">
        <v>0</v>
      </c>
      <c r="G983">
        <v>0</v>
      </c>
      <c r="H983">
        <v>2</v>
      </c>
      <c r="I983">
        <v>2</v>
      </c>
    </row>
    <row r="984" spans="1:9" x14ac:dyDescent="0.4">
      <c r="A984">
        <v>1962</v>
      </c>
      <c r="B984" t="s">
        <v>126</v>
      </c>
      <c r="C984" t="s">
        <v>33</v>
      </c>
      <c r="D984">
        <v>0</v>
      </c>
      <c r="E984">
        <v>0</v>
      </c>
      <c r="F984">
        <v>0</v>
      </c>
      <c r="G984">
        <v>0</v>
      </c>
      <c r="H984">
        <v>2</v>
      </c>
      <c r="I984">
        <v>2</v>
      </c>
    </row>
    <row r="985" spans="1:9" x14ac:dyDescent="0.4">
      <c r="A985">
        <v>1963</v>
      </c>
      <c r="B985" t="s">
        <v>126</v>
      </c>
      <c r="C985" t="s">
        <v>33</v>
      </c>
      <c r="D985">
        <v>0</v>
      </c>
      <c r="E985">
        <v>0</v>
      </c>
      <c r="F985">
        <v>0</v>
      </c>
      <c r="G985">
        <v>0</v>
      </c>
      <c r="H985">
        <v>2</v>
      </c>
      <c r="I985">
        <v>2</v>
      </c>
    </row>
    <row r="986" spans="1:9" x14ac:dyDescent="0.4">
      <c r="A986">
        <v>1964</v>
      </c>
      <c r="B986" t="s">
        <v>126</v>
      </c>
      <c r="C986" t="s">
        <v>33</v>
      </c>
      <c r="D986">
        <v>0</v>
      </c>
      <c r="E986">
        <v>0</v>
      </c>
      <c r="F986">
        <v>0</v>
      </c>
      <c r="G986">
        <v>0</v>
      </c>
      <c r="H986">
        <v>4</v>
      </c>
      <c r="I986">
        <v>4</v>
      </c>
    </row>
    <row r="987" spans="1:9" x14ac:dyDescent="0.4">
      <c r="A987">
        <v>1965</v>
      </c>
      <c r="B987" t="s">
        <v>126</v>
      </c>
      <c r="C987" t="s">
        <v>33</v>
      </c>
      <c r="D987">
        <v>0</v>
      </c>
      <c r="E987">
        <v>0</v>
      </c>
      <c r="F987">
        <v>0</v>
      </c>
      <c r="G987">
        <v>0</v>
      </c>
      <c r="H987">
        <v>3</v>
      </c>
      <c r="I987">
        <v>3</v>
      </c>
    </row>
    <row r="988" spans="1:9" x14ac:dyDescent="0.4">
      <c r="A988">
        <v>1966</v>
      </c>
      <c r="B988" t="s">
        <v>126</v>
      </c>
      <c r="C988" t="s">
        <v>33</v>
      </c>
      <c r="D988">
        <v>0</v>
      </c>
      <c r="E988">
        <v>0</v>
      </c>
      <c r="F988">
        <v>0</v>
      </c>
      <c r="G988">
        <v>0</v>
      </c>
      <c r="H988">
        <v>3</v>
      </c>
      <c r="I988">
        <v>3</v>
      </c>
    </row>
    <row r="989" spans="1:9" x14ac:dyDescent="0.4">
      <c r="A989">
        <v>1967</v>
      </c>
      <c r="B989" t="s">
        <v>126</v>
      </c>
      <c r="C989" t="s">
        <v>33</v>
      </c>
      <c r="D989">
        <v>0</v>
      </c>
      <c r="E989">
        <v>1</v>
      </c>
      <c r="F989">
        <v>0</v>
      </c>
      <c r="G989">
        <v>1</v>
      </c>
      <c r="H989">
        <v>4</v>
      </c>
      <c r="I989">
        <v>5</v>
      </c>
    </row>
    <row r="990" spans="1:9" x14ac:dyDescent="0.4">
      <c r="A990">
        <v>1968</v>
      </c>
      <c r="B990" t="s">
        <v>126</v>
      </c>
      <c r="C990" t="s">
        <v>33</v>
      </c>
      <c r="D990">
        <v>0</v>
      </c>
      <c r="E990">
        <v>0</v>
      </c>
      <c r="F990">
        <v>0</v>
      </c>
      <c r="G990">
        <v>0</v>
      </c>
      <c r="H990">
        <v>2</v>
      </c>
      <c r="I990">
        <v>2</v>
      </c>
    </row>
    <row r="991" spans="1:9" x14ac:dyDescent="0.4">
      <c r="A991">
        <v>1969</v>
      </c>
      <c r="B991" t="s">
        <v>126</v>
      </c>
      <c r="C991" t="s">
        <v>33</v>
      </c>
      <c r="D991">
        <v>0</v>
      </c>
      <c r="E991">
        <v>0</v>
      </c>
      <c r="F991">
        <v>0</v>
      </c>
      <c r="G991">
        <v>0</v>
      </c>
      <c r="H991">
        <v>4</v>
      </c>
      <c r="I991">
        <v>4</v>
      </c>
    </row>
    <row r="992" spans="1:9" x14ac:dyDescent="0.4">
      <c r="A992">
        <v>1970</v>
      </c>
      <c r="B992" t="s">
        <v>126</v>
      </c>
      <c r="C992" t="s">
        <v>33</v>
      </c>
      <c r="D992">
        <v>0</v>
      </c>
      <c r="E992">
        <v>0</v>
      </c>
      <c r="F992">
        <v>0</v>
      </c>
      <c r="G992">
        <v>0</v>
      </c>
      <c r="H992">
        <v>4</v>
      </c>
      <c r="I992">
        <v>4</v>
      </c>
    </row>
    <row r="993" spans="1:9" x14ac:dyDescent="0.4">
      <c r="A993">
        <v>1971</v>
      </c>
      <c r="B993" t="s">
        <v>126</v>
      </c>
      <c r="C993" t="s">
        <v>33</v>
      </c>
      <c r="D993">
        <v>0</v>
      </c>
      <c r="E993">
        <v>0</v>
      </c>
      <c r="F993">
        <v>0</v>
      </c>
      <c r="G993">
        <v>0</v>
      </c>
      <c r="H993">
        <v>2</v>
      </c>
      <c r="I993">
        <v>2</v>
      </c>
    </row>
    <row r="994" spans="1:9" x14ac:dyDescent="0.4">
      <c r="A994">
        <v>1972</v>
      </c>
      <c r="B994" t="s">
        <v>126</v>
      </c>
      <c r="C994" t="s">
        <v>33</v>
      </c>
      <c r="D994">
        <v>0</v>
      </c>
      <c r="E994">
        <v>0</v>
      </c>
      <c r="F994">
        <v>0</v>
      </c>
      <c r="G994">
        <v>0</v>
      </c>
      <c r="H994">
        <v>5</v>
      </c>
      <c r="I994">
        <v>5</v>
      </c>
    </row>
    <row r="995" spans="1:9" x14ac:dyDescent="0.4">
      <c r="A995">
        <v>1973</v>
      </c>
      <c r="B995" t="s">
        <v>126</v>
      </c>
      <c r="C995" t="s">
        <v>33</v>
      </c>
      <c r="D995">
        <v>0</v>
      </c>
      <c r="E995">
        <v>0</v>
      </c>
      <c r="F995">
        <v>0</v>
      </c>
      <c r="G995">
        <v>0</v>
      </c>
      <c r="H995">
        <v>2</v>
      </c>
      <c r="I995">
        <v>2</v>
      </c>
    </row>
    <row r="996" spans="1:9" x14ac:dyDescent="0.4">
      <c r="A996">
        <v>1974</v>
      </c>
      <c r="B996" t="s">
        <v>126</v>
      </c>
      <c r="C996" t="s">
        <v>33</v>
      </c>
      <c r="D996">
        <v>0</v>
      </c>
      <c r="E996">
        <v>0</v>
      </c>
      <c r="F996">
        <v>0</v>
      </c>
      <c r="G996">
        <v>0</v>
      </c>
      <c r="H996">
        <v>4</v>
      </c>
      <c r="I996">
        <v>4</v>
      </c>
    </row>
    <row r="997" spans="1:9" x14ac:dyDescent="0.4">
      <c r="A997">
        <v>1975</v>
      </c>
      <c r="B997" t="s">
        <v>126</v>
      </c>
      <c r="C997" t="s">
        <v>33</v>
      </c>
      <c r="D997">
        <v>0</v>
      </c>
      <c r="E997">
        <v>0</v>
      </c>
      <c r="F997">
        <v>0</v>
      </c>
      <c r="G997">
        <v>0</v>
      </c>
      <c r="H997">
        <v>5</v>
      </c>
      <c r="I997">
        <v>5</v>
      </c>
    </row>
    <row r="998" spans="1:9" x14ac:dyDescent="0.4">
      <c r="A998">
        <v>1976</v>
      </c>
      <c r="B998" t="s">
        <v>126</v>
      </c>
      <c r="C998" t="s">
        <v>33</v>
      </c>
      <c r="D998">
        <v>0</v>
      </c>
      <c r="E998">
        <v>0</v>
      </c>
      <c r="F998">
        <v>0</v>
      </c>
      <c r="G998">
        <v>0</v>
      </c>
      <c r="H998">
        <v>4</v>
      </c>
      <c r="I998">
        <v>4</v>
      </c>
    </row>
    <row r="999" spans="1:9" x14ac:dyDescent="0.4">
      <c r="A999">
        <v>1977</v>
      </c>
      <c r="B999" t="s">
        <v>126</v>
      </c>
      <c r="C999" t="s">
        <v>33</v>
      </c>
      <c r="D999">
        <v>0</v>
      </c>
      <c r="E999">
        <v>0</v>
      </c>
      <c r="F999">
        <v>0</v>
      </c>
      <c r="G999">
        <v>0</v>
      </c>
      <c r="H999">
        <v>5</v>
      </c>
      <c r="I999">
        <v>5</v>
      </c>
    </row>
    <row r="1000" spans="1:9" x14ac:dyDescent="0.4">
      <c r="A1000">
        <v>1978</v>
      </c>
      <c r="B1000" t="s">
        <v>126</v>
      </c>
      <c r="C1000" t="s">
        <v>33</v>
      </c>
      <c r="D1000">
        <v>0</v>
      </c>
      <c r="E1000">
        <v>0</v>
      </c>
      <c r="F1000">
        <v>0</v>
      </c>
      <c r="G1000">
        <v>0</v>
      </c>
      <c r="H1000">
        <v>3</v>
      </c>
      <c r="I1000">
        <v>3</v>
      </c>
    </row>
    <row r="1001" spans="1:9" x14ac:dyDescent="0.4">
      <c r="A1001">
        <v>1979</v>
      </c>
      <c r="B1001" t="s">
        <v>126</v>
      </c>
      <c r="C1001" t="s">
        <v>33</v>
      </c>
      <c r="D1001">
        <v>0</v>
      </c>
      <c r="E1001">
        <v>0</v>
      </c>
      <c r="F1001">
        <v>0</v>
      </c>
      <c r="G1001">
        <v>0</v>
      </c>
      <c r="H1001">
        <v>5.5550000000000006</v>
      </c>
      <c r="I1001">
        <v>5.5550000000000006</v>
      </c>
    </row>
    <row r="1002" spans="1:9" x14ac:dyDescent="0.4">
      <c r="A1002">
        <v>1980</v>
      </c>
      <c r="B1002" t="s">
        <v>126</v>
      </c>
      <c r="C1002" t="s">
        <v>33</v>
      </c>
      <c r="D1002">
        <v>0</v>
      </c>
      <c r="E1002">
        <v>0</v>
      </c>
      <c r="F1002">
        <v>0</v>
      </c>
      <c r="G1002">
        <v>0</v>
      </c>
      <c r="H1002">
        <v>5.4010000000000007</v>
      </c>
      <c r="I1002">
        <v>5.4010000000000007</v>
      </c>
    </row>
    <row r="1003" spans="1:9" x14ac:dyDescent="0.4">
      <c r="A1003">
        <v>1981</v>
      </c>
      <c r="B1003" t="s">
        <v>126</v>
      </c>
      <c r="C1003" t="s">
        <v>33</v>
      </c>
      <c r="D1003">
        <v>0</v>
      </c>
      <c r="F1003">
        <v>0</v>
      </c>
      <c r="G1003">
        <v>0</v>
      </c>
      <c r="H1003">
        <v>16.298999999999999</v>
      </c>
      <c r="I1003">
        <v>16.298999999999999</v>
      </c>
    </row>
    <row r="1004" spans="1:9" x14ac:dyDescent="0.4">
      <c r="A1004">
        <v>1982</v>
      </c>
      <c r="B1004" t="s">
        <v>126</v>
      </c>
      <c r="C1004" t="s">
        <v>33</v>
      </c>
      <c r="D1004">
        <v>0</v>
      </c>
      <c r="G1004">
        <v>0</v>
      </c>
      <c r="H1004">
        <v>5.32</v>
      </c>
      <c r="I1004">
        <v>5.32</v>
      </c>
    </row>
    <row r="1005" spans="1:9" x14ac:dyDescent="0.4">
      <c r="A1005">
        <v>1983</v>
      </c>
      <c r="B1005" t="s">
        <v>126</v>
      </c>
      <c r="C1005" t="s">
        <v>33</v>
      </c>
      <c r="D1005">
        <v>0</v>
      </c>
      <c r="G1005">
        <v>0</v>
      </c>
      <c r="H1005">
        <v>12.956999999999999</v>
      </c>
      <c r="I1005">
        <v>12.956999999999999</v>
      </c>
    </row>
    <row r="1006" spans="1:9" x14ac:dyDescent="0.4">
      <c r="A1006">
        <v>1984</v>
      </c>
      <c r="B1006" t="s">
        <v>126</v>
      </c>
      <c r="C1006" t="s">
        <v>33</v>
      </c>
      <c r="D1006">
        <v>0</v>
      </c>
      <c r="G1006">
        <v>0</v>
      </c>
      <c r="H1006">
        <v>10.222999999999999</v>
      </c>
      <c r="I1006">
        <v>10.222999999999999</v>
      </c>
    </row>
    <row r="1007" spans="1:9" x14ac:dyDescent="0.4">
      <c r="A1007">
        <v>1985</v>
      </c>
      <c r="B1007" t="s">
        <v>126</v>
      </c>
      <c r="C1007" t="s">
        <v>33</v>
      </c>
      <c r="D1007">
        <v>0.1</v>
      </c>
      <c r="G1007">
        <v>0.1</v>
      </c>
      <c r="H1007">
        <v>11.295999999999999</v>
      </c>
      <c r="I1007">
        <v>11.395999999999999</v>
      </c>
    </row>
    <row r="1008" spans="1:9" x14ac:dyDescent="0.4">
      <c r="A1008">
        <v>1986</v>
      </c>
      <c r="B1008" t="s">
        <v>126</v>
      </c>
      <c r="C1008" t="s">
        <v>33</v>
      </c>
      <c r="D1008">
        <v>0</v>
      </c>
      <c r="G1008">
        <v>0</v>
      </c>
      <c r="H1008">
        <v>11.023</v>
      </c>
      <c r="I1008">
        <v>11.023</v>
      </c>
    </row>
    <row r="1009" spans="1:9" x14ac:dyDescent="0.4">
      <c r="A1009">
        <v>1987</v>
      </c>
      <c r="B1009" t="s">
        <v>126</v>
      </c>
      <c r="C1009" t="s">
        <v>33</v>
      </c>
      <c r="H1009">
        <v>7.7570000000000006</v>
      </c>
      <c r="I1009">
        <v>7.7570000000000006</v>
      </c>
    </row>
    <row r="1010" spans="1:9" x14ac:dyDescent="0.4">
      <c r="A1010">
        <v>1988</v>
      </c>
      <c r="B1010" t="s">
        <v>126</v>
      </c>
      <c r="C1010" t="s">
        <v>33</v>
      </c>
      <c r="H1010">
        <v>33.241999999999997</v>
      </c>
      <c r="I1010">
        <v>33.241999999999997</v>
      </c>
    </row>
    <row r="1011" spans="1:9" x14ac:dyDescent="0.4">
      <c r="A1011">
        <v>1989</v>
      </c>
      <c r="B1011" t="s">
        <v>126</v>
      </c>
      <c r="C1011" t="s">
        <v>33</v>
      </c>
      <c r="H1011">
        <v>17.258000000000003</v>
      </c>
      <c r="I1011">
        <v>17.258000000000003</v>
      </c>
    </row>
    <row r="1012" spans="1:9" x14ac:dyDescent="0.4">
      <c r="A1012">
        <v>1990</v>
      </c>
      <c r="B1012" t="s">
        <v>126</v>
      </c>
      <c r="C1012" t="s">
        <v>33</v>
      </c>
      <c r="H1012">
        <v>8.2769999999999992</v>
      </c>
      <c r="I1012">
        <v>8.2769999999999992</v>
      </c>
    </row>
    <row r="1013" spans="1:9" x14ac:dyDescent="0.4">
      <c r="A1013">
        <v>1991</v>
      </c>
      <c r="B1013" t="s">
        <v>126</v>
      </c>
      <c r="C1013" t="s">
        <v>33</v>
      </c>
      <c r="D1013">
        <v>0</v>
      </c>
      <c r="G1013">
        <v>0</v>
      </c>
      <c r="H1013">
        <v>2.9539999999999997</v>
      </c>
      <c r="I1013">
        <v>2.9539999999999997</v>
      </c>
    </row>
    <row r="1014" spans="1:9" x14ac:dyDescent="0.4">
      <c r="A1014">
        <v>1992</v>
      </c>
      <c r="B1014" t="s">
        <v>126</v>
      </c>
      <c r="C1014" t="s">
        <v>33</v>
      </c>
      <c r="D1014">
        <v>0.3</v>
      </c>
      <c r="G1014">
        <v>0.3</v>
      </c>
      <c r="H1014">
        <v>6.899</v>
      </c>
      <c r="I1014">
        <v>7.1989999999999998</v>
      </c>
    </row>
    <row r="1015" spans="1:9" x14ac:dyDescent="0.4">
      <c r="A1015">
        <v>1993</v>
      </c>
      <c r="B1015" t="s">
        <v>126</v>
      </c>
      <c r="C1015" t="s">
        <v>33</v>
      </c>
      <c r="H1015">
        <v>1.8969999999999998</v>
      </c>
      <c r="I1015">
        <v>1.8969999999999998</v>
      </c>
    </row>
    <row r="1016" spans="1:9" x14ac:dyDescent="0.4">
      <c r="A1016">
        <v>1994</v>
      </c>
      <c r="B1016" t="s">
        <v>126</v>
      </c>
      <c r="C1016" t="s">
        <v>33</v>
      </c>
      <c r="H1016">
        <v>2.1829999999999998</v>
      </c>
      <c r="I1016">
        <v>2.1829999999999998</v>
      </c>
    </row>
    <row r="1017" spans="1:9" x14ac:dyDescent="0.4">
      <c r="A1017">
        <v>1995</v>
      </c>
      <c r="B1017" t="s">
        <v>126</v>
      </c>
      <c r="C1017" t="s">
        <v>33</v>
      </c>
      <c r="H1017">
        <v>3.9670000000000001</v>
      </c>
      <c r="I1017">
        <v>3.9670000000000001</v>
      </c>
    </row>
    <row r="1018" spans="1:9" x14ac:dyDescent="0.4">
      <c r="A1018">
        <v>1996</v>
      </c>
      <c r="B1018" t="s">
        <v>126</v>
      </c>
      <c r="C1018" t="s">
        <v>33</v>
      </c>
      <c r="H1018">
        <v>3.0720000000000001</v>
      </c>
      <c r="I1018">
        <v>3.0720000000000001</v>
      </c>
    </row>
    <row r="1019" spans="1:9" x14ac:dyDescent="0.4">
      <c r="A1019">
        <v>1997</v>
      </c>
      <c r="B1019" t="s">
        <v>126</v>
      </c>
      <c r="C1019" t="s">
        <v>33</v>
      </c>
      <c r="H1019">
        <v>6.5670000000000002</v>
      </c>
      <c r="I1019">
        <v>6.5670000000000002</v>
      </c>
    </row>
    <row r="1020" spans="1:9" x14ac:dyDescent="0.4">
      <c r="A1020">
        <v>1998</v>
      </c>
      <c r="B1020" t="s">
        <v>126</v>
      </c>
      <c r="C1020" t="s">
        <v>33</v>
      </c>
      <c r="H1020">
        <v>6.6400000000000006</v>
      </c>
      <c r="I1020">
        <v>6.6400000000000006</v>
      </c>
    </row>
    <row r="1021" spans="1:9" x14ac:dyDescent="0.4">
      <c r="A1021">
        <v>1999</v>
      </c>
      <c r="B1021" t="s">
        <v>126</v>
      </c>
      <c r="C1021" t="s">
        <v>33</v>
      </c>
      <c r="H1021">
        <v>5.6000000000000005</v>
      </c>
      <c r="I1021">
        <v>5.6000000000000005</v>
      </c>
    </row>
    <row r="1022" spans="1:9" x14ac:dyDescent="0.4">
      <c r="A1022">
        <v>2000</v>
      </c>
      <c r="B1022" t="s">
        <v>126</v>
      </c>
      <c r="C1022" t="s">
        <v>33</v>
      </c>
      <c r="H1022">
        <v>5.2880000000000003</v>
      </c>
      <c r="I1022">
        <v>5.2880000000000003</v>
      </c>
    </row>
    <row r="1023" spans="1:9" x14ac:dyDescent="0.4">
      <c r="A1023">
        <v>2001</v>
      </c>
      <c r="B1023" t="s">
        <v>126</v>
      </c>
      <c r="C1023" t="s">
        <v>33</v>
      </c>
      <c r="H1023">
        <v>4.7860000000000005</v>
      </c>
      <c r="I1023">
        <v>4.7860000000000005</v>
      </c>
    </row>
    <row r="1024" spans="1:9" x14ac:dyDescent="0.4">
      <c r="A1024">
        <v>2002</v>
      </c>
      <c r="B1024" t="s">
        <v>126</v>
      </c>
      <c r="C1024" t="s">
        <v>33</v>
      </c>
      <c r="H1024">
        <v>2.8939999999999997</v>
      </c>
      <c r="I1024">
        <v>2.8939999999999997</v>
      </c>
    </row>
    <row r="1025" spans="1:9" x14ac:dyDescent="0.4">
      <c r="A1025">
        <v>2003</v>
      </c>
      <c r="B1025" t="s">
        <v>126</v>
      </c>
      <c r="C1025" t="s">
        <v>33</v>
      </c>
      <c r="H1025">
        <v>4.7690000000000001</v>
      </c>
      <c r="I1025">
        <v>4.7690000000000001</v>
      </c>
    </row>
    <row r="1026" spans="1:9" x14ac:dyDescent="0.4">
      <c r="A1026">
        <v>2004</v>
      </c>
      <c r="B1026" t="s">
        <v>126</v>
      </c>
      <c r="C1026" t="s">
        <v>33</v>
      </c>
      <c r="D1026">
        <v>5.0000000000000001E-3</v>
      </c>
      <c r="G1026">
        <v>5.0000000000000001E-3</v>
      </c>
      <c r="H1026">
        <v>3</v>
      </c>
      <c r="I1026">
        <v>3.0049999999999999</v>
      </c>
    </row>
    <row r="1027" spans="1:9" x14ac:dyDescent="0.4">
      <c r="A1027">
        <v>2005</v>
      </c>
      <c r="B1027" t="s">
        <v>126</v>
      </c>
      <c r="C1027" t="s">
        <v>33</v>
      </c>
      <c r="D1027">
        <v>0.05</v>
      </c>
      <c r="G1027">
        <v>0.05</v>
      </c>
      <c r="H1027">
        <v>1</v>
      </c>
      <c r="I1027">
        <v>1.05</v>
      </c>
    </row>
    <row r="1028" spans="1:9" x14ac:dyDescent="0.4">
      <c r="A1028">
        <v>2006</v>
      </c>
      <c r="B1028" t="s">
        <v>126</v>
      </c>
      <c r="C1028" t="s">
        <v>33</v>
      </c>
      <c r="H1028">
        <v>1</v>
      </c>
      <c r="I1028">
        <v>1</v>
      </c>
    </row>
    <row r="1029" spans="1:9" x14ac:dyDescent="0.4">
      <c r="A1029">
        <v>2007</v>
      </c>
      <c r="B1029" t="s">
        <v>126</v>
      </c>
      <c r="C1029" t="s">
        <v>33</v>
      </c>
      <c r="H1029">
        <v>0</v>
      </c>
      <c r="I1029">
        <v>0</v>
      </c>
    </row>
    <row r="1030" spans="1:9" x14ac:dyDescent="0.4">
      <c r="A1030">
        <v>2008</v>
      </c>
      <c r="B1030" t="s">
        <v>126</v>
      </c>
      <c r="C1030" t="s">
        <v>33</v>
      </c>
      <c r="H1030">
        <v>0</v>
      </c>
      <c r="I1030">
        <v>0</v>
      </c>
    </row>
    <row r="1031" spans="1:9" x14ac:dyDescent="0.4">
      <c r="A1031">
        <v>2009</v>
      </c>
      <c r="B1031" t="s">
        <v>126</v>
      </c>
      <c r="C1031" t="s">
        <v>33</v>
      </c>
      <c r="D1031">
        <v>1.2E-2</v>
      </c>
      <c r="G1031">
        <v>1.2E-2</v>
      </c>
      <c r="H1031">
        <v>1</v>
      </c>
      <c r="I1031">
        <v>1</v>
      </c>
    </row>
    <row r="1032" spans="1:9" x14ac:dyDescent="0.4">
      <c r="A1032">
        <v>2010</v>
      </c>
      <c r="B1032" t="s">
        <v>126</v>
      </c>
      <c r="C1032" t="s">
        <v>33</v>
      </c>
      <c r="D1032">
        <v>3.6999999999999998E-2</v>
      </c>
      <c r="G1032">
        <v>3.6999999999999998E-2</v>
      </c>
      <c r="H1032">
        <v>1</v>
      </c>
      <c r="I1032">
        <v>1</v>
      </c>
    </row>
    <row r="1033" spans="1:9" x14ac:dyDescent="0.4">
      <c r="A1033">
        <v>2011</v>
      </c>
      <c r="B1033" t="s">
        <v>126</v>
      </c>
      <c r="C1033" t="s">
        <v>33</v>
      </c>
      <c r="H1033">
        <v>1</v>
      </c>
      <c r="I1033">
        <v>1</v>
      </c>
    </row>
    <row r="1034" spans="1:9" x14ac:dyDescent="0.4">
      <c r="A1034">
        <v>2012</v>
      </c>
      <c r="B1034" t="s">
        <v>126</v>
      </c>
      <c r="C1034" t="s">
        <v>33</v>
      </c>
      <c r="H1034">
        <v>1</v>
      </c>
      <c r="I1034">
        <v>1</v>
      </c>
    </row>
    <row r="1035" spans="1:9" x14ac:dyDescent="0.4">
      <c r="A1035">
        <v>2013</v>
      </c>
      <c r="B1035" t="s">
        <v>126</v>
      </c>
      <c r="C1035" t="s">
        <v>33</v>
      </c>
      <c r="D1035">
        <v>0.01</v>
      </c>
      <c r="G1035">
        <v>0.01</v>
      </c>
      <c r="H1035">
        <v>0.221</v>
      </c>
      <c r="I1035">
        <v>0</v>
      </c>
    </row>
    <row r="1036" spans="1:9" x14ac:dyDescent="0.4">
      <c r="A1036">
        <v>2014</v>
      </c>
      <c r="B1036" t="s">
        <v>126</v>
      </c>
      <c r="C1036" t="s">
        <v>33</v>
      </c>
      <c r="H1036">
        <v>0.95899999999999996</v>
      </c>
      <c r="I1036">
        <v>1</v>
      </c>
    </row>
    <row r="1037" spans="1:9" x14ac:dyDescent="0.4">
      <c r="A1037">
        <v>2015</v>
      </c>
      <c r="B1037" t="s">
        <v>126</v>
      </c>
      <c r="C1037" t="s">
        <v>33</v>
      </c>
      <c r="D1037">
        <v>5.7000000000000002E-2</v>
      </c>
      <c r="G1037">
        <v>5.7000000000000002E-2</v>
      </c>
      <c r="H1037">
        <v>0.40600000000000003</v>
      </c>
      <c r="I1037">
        <v>0</v>
      </c>
    </row>
    <row r="1038" spans="1:9" x14ac:dyDescent="0.4">
      <c r="A1038">
        <v>2016</v>
      </c>
      <c r="B1038" t="s">
        <v>126</v>
      </c>
      <c r="C1038" t="s">
        <v>33</v>
      </c>
      <c r="G1038">
        <v>0</v>
      </c>
      <c r="H1038">
        <v>0.215</v>
      </c>
      <c r="I1038">
        <v>0</v>
      </c>
    </row>
    <row r="1039" spans="1:9" x14ac:dyDescent="0.4">
      <c r="A1039">
        <v>2017</v>
      </c>
      <c r="B1039" t="s">
        <v>126</v>
      </c>
      <c r="C1039" t="s">
        <v>33</v>
      </c>
      <c r="G1039">
        <v>0</v>
      </c>
      <c r="H1039">
        <v>0.32300000000000001</v>
      </c>
      <c r="I1039">
        <v>0</v>
      </c>
    </row>
    <row r="1040" spans="1:9" x14ac:dyDescent="0.4">
      <c r="A1040">
        <v>2018</v>
      </c>
      <c r="B1040" t="s">
        <v>126</v>
      </c>
      <c r="C1040" t="s">
        <v>33</v>
      </c>
      <c r="G1040">
        <v>0</v>
      </c>
      <c r="H1040">
        <v>0.39500000000000002</v>
      </c>
      <c r="I1040">
        <v>0</v>
      </c>
    </row>
    <row r="1041" spans="1:10" x14ac:dyDescent="0.4">
      <c r="A1041">
        <v>2019</v>
      </c>
      <c r="B1041" t="s">
        <v>126</v>
      </c>
      <c r="C1041" t="s">
        <v>33</v>
      </c>
      <c r="G1041">
        <v>0</v>
      </c>
      <c r="H1041">
        <v>0.502</v>
      </c>
      <c r="I1041">
        <v>0</v>
      </c>
    </row>
    <row r="1042" spans="1:10" x14ac:dyDescent="0.4">
      <c r="A1042">
        <v>2020</v>
      </c>
      <c r="B1042" t="s">
        <v>126</v>
      </c>
      <c r="C1042" t="s">
        <v>33</v>
      </c>
      <c r="G1042">
        <v>0</v>
      </c>
      <c r="H1042">
        <v>0.52900000000000003</v>
      </c>
      <c r="I1042">
        <v>0</v>
      </c>
    </row>
    <row r="1043" spans="1:10" x14ac:dyDescent="0.4">
      <c r="A1043">
        <v>1969</v>
      </c>
      <c r="B1043" t="s">
        <v>126</v>
      </c>
      <c r="C1043" t="s">
        <v>211</v>
      </c>
      <c r="G1043">
        <v>0</v>
      </c>
      <c r="H1043">
        <v>1</v>
      </c>
      <c r="J1043" t="s">
        <v>138</v>
      </c>
    </row>
    <row r="1044" spans="1:10" x14ac:dyDescent="0.4">
      <c r="A1044">
        <v>1970</v>
      </c>
      <c r="B1044" t="s">
        <v>126</v>
      </c>
      <c r="C1044" t="s">
        <v>211</v>
      </c>
      <c r="G1044">
        <v>0</v>
      </c>
      <c r="H1044">
        <v>0</v>
      </c>
      <c r="J1044" t="s">
        <v>138</v>
      </c>
    </row>
    <row r="1045" spans="1:10" x14ac:dyDescent="0.4">
      <c r="A1045">
        <v>1971</v>
      </c>
      <c r="B1045" t="s">
        <v>126</v>
      </c>
      <c r="C1045" t="s">
        <v>211</v>
      </c>
      <c r="G1045">
        <v>0</v>
      </c>
      <c r="H1045">
        <v>0</v>
      </c>
      <c r="J1045" t="s">
        <v>138</v>
      </c>
    </row>
    <row r="1046" spans="1:10" x14ac:dyDescent="0.4">
      <c r="A1046">
        <v>1972</v>
      </c>
      <c r="B1046" t="s">
        <v>126</v>
      </c>
      <c r="C1046" t="s">
        <v>211</v>
      </c>
      <c r="G1046">
        <v>0</v>
      </c>
      <c r="H1046">
        <v>0</v>
      </c>
      <c r="J1046" t="s">
        <v>138</v>
      </c>
    </row>
    <row r="1047" spans="1:10" x14ac:dyDescent="0.4">
      <c r="A1047">
        <v>1973</v>
      </c>
      <c r="B1047" t="s">
        <v>126</v>
      </c>
      <c r="C1047" t="s">
        <v>211</v>
      </c>
      <c r="G1047">
        <v>0</v>
      </c>
      <c r="H1047">
        <v>1</v>
      </c>
      <c r="J1047" t="s">
        <v>138</v>
      </c>
    </row>
    <row r="1048" spans="1:10" x14ac:dyDescent="0.4">
      <c r="A1048">
        <v>1974</v>
      </c>
      <c r="B1048" t="s">
        <v>126</v>
      </c>
      <c r="C1048" t="s">
        <v>211</v>
      </c>
      <c r="G1048">
        <v>0</v>
      </c>
      <c r="H1048">
        <v>0</v>
      </c>
      <c r="J1048" t="s">
        <v>138</v>
      </c>
    </row>
    <row r="1049" spans="1:10" x14ac:dyDescent="0.4">
      <c r="A1049">
        <v>1975</v>
      </c>
      <c r="B1049" t="s">
        <v>126</v>
      </c>
      <c r="C1049" t="s">
        <v>211</v>
      </c>
      <c r="G1049">
        <v>0</v>
      </c>
      <c r="H1049">
        <v>1</v>
      </c>
      <c r="J1049" t="s">
        <v>138</v>
      </c>
    </row>
    <row r="1050" spans="1:10" x14ac:dyDescent="0.4">
      <c r="A1050">
        <v>1976</v>
      </c>
      <c r="B1050" t="s">
        <v>126</v>
      </c>
      <c r="C1050" t="s">
        <v>211</v>
      </c>
      <c r="G1050">
        <v>0</v>
      </c>
      <c r="H1050">
        <v>1</v>
      </c>
      <c r="J1050" t="s">
        <v>138</v>
      </c>
    </row>
    <row r="1051" spans="1:10" x14ac:dyDescent="0.4">
      <c r="A1051">
        <v>1977</v>
      </c>
      <c r="B1051" t="s">
        <v>126</v>
      </c>
      <c r="C1051" t="s">
        <v>211</v>
      </c>
      <c r="G1051">
        <v>0</v>
      </c>
      <c r="H1051">
        <v>2</v>
      </c>
      <c r="J1051" t="s">
        <v>138</v>
      </c>
    </row>
    <row r="1052" spans="1:10" x14ac:dyDescent="0.4">
      <c r="A1052">
        <v>1978</v>
      </c>
      <c r="B1052" t="s">
        <v>126</v>
      </c>
      <c r="C1052" t="s">
        <v>211</v>
      </c>
      <c r="D1052">
        <v>0</v>
      </c>
      <c r="E1052">
        <v>0</v>
      </c>
      <c r="F1052">
        <v>0</v>
      </c>
      <c r="G1052">
        <v>0</v>
      </c>
      <c r="H1052">
        <v>4</v>
      </c>
      <c r="I1052">
        <v>4</v>
      </c>
    </row>
    <row r="1053" spans="1:10" x14ac:dyDescent="0.4">
      <c r="A1053">
        <v>1979</v>
      </c>
      <c r="B1053" t="s">
        <v>126</v>
      </c>
      <c r="C1053" t="s">
        <v>211</v>
      </c>
      <c r="D1053">
        <v>0</v>
      </c>
      <c r="E1053">
        <v>0</v>
      </c>
      <c r="F1053">
        <v>0</v>
      </c>
      <c r="G1053">
        <v>0</v>
      </c>
      <c r="H1053">
        <v>8.468</v>
      </c>
      <c r="I1053">
        <v>8.468</v>
      </c>
      <c r="J1053" t="s">
        <v>248</v>
      </c>
    </row>
    <row r="1054" spans="1:10" x14ac:dyDescent="0.4">
      <c r="A1054">
        <v>1980</v>
      </c>
      <c r="B1054" t="s">
        <v>126</v>
      </c>
      <c r="C1054" t="s">
        <v>211</v>
      </c>
      <c r="D1054">
        <v>0</v>
      </c>
      <c r="F1054">
        <v>0</v>
      </c>
      <c r="G1054">
        <v>0</v>
      </c>
      <c r="H1054">
        <v>13.715</v>
      </c>
      <c r="I1054">
        <v>13.715</v>
      </c>
      <c r="J1054" t="s">
        <v>248</v>
      </c>
    </row>
    <row r="1055" spans="1:10" x14ac:dyDescent="0.4">
      <c r="A1055">
        <v>1981</v>
      </c>
      <c r="B1055" t="s">
        <v>126</v>
      </c>
      <c r="C1055" t="s">
        <v>211</v>
      </c>
      <c r="D1055">
        <v>0.2</v>
      </c>
      <c r="F1055">
        <v>0</v>
      </c>
      <c r="G1055">
        <v>0.2</v>
      </c>
      <c r="H1055">
        <v>20.003</v>
      </c>
      <c r="I1055">
        <v>20.202999999999999</v>
      </c>
      <c r="J1055" t="s">
        <v>248</v>
      </c>
    </row>
    <row r="1056" spans="1:10" x14ac:dyDescent="0.4">
      <c r="A1056">
        <v>1982</v>
      </c>
      <c r="B1056" t="s">
        <v>126</v>
      </c>
      <c r="C1056" t="s">
        <v>211</v>
      </c>
      <c r="D1056">
        <v>1.8</v>
      </c>
      <c r="F1056">
        <v>0</v>
      </c>
      <c r="G1056">
        <v>1.8</v>
      </c>
      <c r="H1056">
        <v>17.734000000000002</v>
      </c>
      <c r="I1056">
        <v>19.534000000000002</v>
      </c>
      <c r="J1056" t="s">
        <v>248</v>
      </c>
    </row>
    <row r="1057" spans="1:10" x14ac:dyDescent="0.4">
      <c r="A1057">
        <v>1983</v>
      </c>
      <c r="B1057" t="s">
        <v>126</v>
      </c>
      <c r="C1057" t="s">
        <v>211</v>
      </c>
      <c r="D1057">
        <v>0.1</v>
      </c>
      <c r="F1057">
        <v>0</v>
      </c>
      <c r="G1057">
        <v>0.1</v>
      </c>
      <c r="H1057">
        <v>26.219000000000001</v>
      </c>
      <c r="I1057">
        <v>26.319000000000003</v>
      </c>
      <c r="J1057" t="s">
        <v>248</v>
      </c>
    </row>
    <row r="1058" spans="1:10" x14ac:dyDescent="0.4">
      <c r="A1058">
        <v>1984</v>
      </c>
      <c r="B1058" t="s">
        <v>126</v>
      </c>
      <c r="C1058" t="s">
        <v>211</v>
      </c>
      <c r="D1058">
        <v>3</v>
      </c>
      <c r="F1058">
        <v>0</v>
      </c>
      <c r="G1058">
        <v>3</v>
      </c>
      <c r="H1058">
        <v>3.1779999999999999</v>
      </c>
      <c r="I1058">
        <v>6.1779999999999999</v>
      </c>
      <c r="J1058" t="s">
        <v>248</v>
      </c>
    </row>
    <row r="1059" spans="1:10" x14ac:dyDescent="0.4">
      <c r="A1059">
        <v>1985</v>
      </c>
      <c r="B1059" t="s">
        <v>126</v>
      </c>
      <c r="C1059" t="s">
        <v>211</v>
      </c>
      <c r="D1059">
        <v>0.8</v>
      </c>
      <c r="F1059">
        <v>0</v>
      </c>
      <c r="G1059">
        <v>0.8</v>
      </c>
      <c r="H1059">
        <v>9.577</v>
      </c>
      <c r="I1059">
        <v>10.377000000000001</v>
      </c>
      <c r="J1059" t="s">
        <v>248</v>
      </c>
    </row>
    <row r="1060" spans="1:10" x14ac:dyDescent="0.4">
      <c r="A1060">
        <v>1986</v>
      </c>
      <c r="B1060" t="s">
        <v>126</v>
      </c>
      <c r="C1060" t="s">
        <v>211</v>
      </c>
      <c r="D1060">
        <v>9.4</v>
      </c>
      <c r="F1060">
        <v>0</v>
      </c>
      <c r="G1060">
        <v>9.4</v>
      </c>
      <c r="H1060">
        <v>0.45500000000000002</v>
      </c>
      <c r="I1060">
        <v>9.8550000000000004</v>
      </c>
      <c r="J1060" t="s">
        <v>248</v>
      </c>
    </row>
    <row r="1061" spans="1:10" x14ac:dyDescent="0.4">
      <c r="A1061">
        <v>1987</v>
      </c>
      <c r="B1061" t="s">
        <v>126</v>
      </c>
      <c r="C1061" t="s">
        <v>211</v>
      </c>
      <c r="D1061">
        <v>6.9</v>
      </c>
      <c r="F1061">
        <v>0</v>
      </c>
      <c r="G1061">
        <v>6.9</v>
      </c>
      <c r="H1061">
        <v>6.125</v>
      </c>
      <c r="I1061">
        <v>13.025</v>
      </c>
      <c r="J1061" t="s">
        <v>248</v>
      </c>
    </row>
    <row r="1062" spans="1:10" x14ac:dyDescent="0.4">
      <c r="A1062">
        <v>1988</v>
      </c>
      <c r="B1062" t="s">
        <v>126</v>
      </c>
      <c r="C1062" t="s">
        <v>211</v>
      </c>
      <c r="D1062">
        <v>10.7</v>
      </c>
      <c r="F1062">
        <v>0</v>
      </c>
      <c r="G1062">
        <v>10.7</v>
      </c>
      <c r="H1062">
        <v>2.7359999999999998</v>
      </c>
      <c r="I1062">
        <v>13.436</v>
      </c>
      <c r="J1062" t="s">
        <v>248</v>
      </c>
    </row>
    <row r="1063" spans="1:10" x14ac:dyDescent="0.4">
      <c r="A1063">
        <v>1989</v>
      </c>
      <c r="B1063" t="s">
        <v>126</v>
      </c>
      <c r="C1063" t="s">
        <v>211</v>
      </c>
      <c r="D1063">
        <v>28.6</v>
      </c>
      <c r="F1063">
        <v>0</v>
      </c>
      <c r="G1063">
        <v>28.6</v>
      </c>
      <c r="H1063">
        <v>3.613</v>
      </c>
      <c r="I1063">
        <v>32.213000000000001</v>
      </c>
      <c r="J1063" t="s">
        <v>248</v>
      </c>
    </row>
    <row r="1064" spans="1:10" x14ac:dyDescent="0.4">
      <c r="A1064">
        <v>1990</v>
      </c>
      <c r="B1064" t="s">
        <v>126</v>
      </c>
      <c r="C1064" t="s">
        <v>211</v>
      </c>
      <c r="D1064">
        <v>19.2</v>
      </c>
      <c r="F1064">
        <v>0</v>
      </c>
      <c r="G1064">
        <v>19.2</v>
      </c>
      <c r="H1064">
        <v>0.27700000000000002</v>
      </c>
      <c r="I1064">
        <v>19.477</v>
      </c>
      <c r="J1064" t="s">
        <v>248</v>
      </c>
    </row>
    <row r="1065" spans="1:10" x14ac:dyDescent="0.4">
      <c r="A1065">
        <v>1991</v>
      </c>
      <c r="B1065" t="s">
        <v>126</v>
      </c>
      <c r="C1065" t="s">
        <v>211</v>
      </c>
      <c r="D1065">
        <v>15.4</v>
      </c>
      <c r="F1065">
        <v>0</v>
      </c>
      <c r="G1065">
        <v>15.4</v>
      </c>
      <c r="H1065">
        <v>0.23899999999999999</v>
      </c>
      <c r="I1065">
        <v>15.639000000000001</v>
      </c>
      <c r="J1065" t="s">
        <v>248</v>
      </c>
    </row>
    <row r="1066" spans="1:10" x14ac:dyDescent="0.4">
      <c r="A1066">
        <v>1992</v>
      </c>
      <c r="B1066" t="s">
        <v>126</v>
      </c>
      <c r="C1066" t="s">
        <v>211</v>
      </c>
      <c r="D1066">
        <v>12.6</v>
      </c>
      <c r="G1066">
        <v>12.6</v>
      </c>
      <c r="H1066">
        <v>1.4279999999999999</v>
      </c>
      <c r="I1066">
        <v>14.027999999999999</v>
      </c>
      <c r="J1066" t="s">
        <v>248</v>
      </c>
    </row>
    <row r="1067" spans="1:10" x14ac:dyDescent="0.4">
      <c r="A1067">
        <v>1993</v>
      </c>
      <c r="B1067" t="s">
        <v>126</v>
      </c>
      <c r="C1067" t="s">
        <v>211</v>
      </c>
      <c r="D1067">
        <v>19.600000000000001</v>
      </c>
      <c r="G1067">
        <v>19.600000000000001</v>
      </c>
      <c r="H1067">
        <v>0.42599999999999999</v>
      </c>
      <c r="I1067">
        <v>20.026</v>
      </c>
      <c r="J1067" t="s">
        <v>248</v>
      </c>
    </row>
    <row r="1068" spans="1:10" x14ac:dyDescent="0.4">
      <c r="A1068">
        <v>1994</v>
      </c>
      <c r="B1068" t="s">
        <v>126</v>
      </c>
      <c r="C1068" t="s">
        <v>211</v>
      </c>
      <c r="D1068">
        <v>14.2</v>
      </c>
      <c r="G1068">
        <v>14.2</v>
      </c>
      <c r="H1068">
        <v>0.87</v>
      </c>
      <c r="I1068">
        <v>15.069999999999999</v>
      </c>
      <c r="J1068" t="s">
        <v>248</v>
      </c>
    </row>
    <row r="1069" spans="1:10" x14ac:dyDescent="0.4">
      <c r="A1069">
        <v>1995</v>
      </c>
      <c r="B1069" t="s">
        <v>126</v>
      </c>
      <c r="C1069" t="s">
        <v>211</v>
      </c>
      <c r="D1069">
        <v>3.6</v>
      </c>
      <c r="G1069">
        <v>3.6</v>
      </c>
      <c r="H1069">
        <v>4.2250000000000005</v>
      </c>
      <c r="I1069">
        <v>7.8250000000000011</v>
      </c>
      <c r="J1069" t="s">
        <v>248</v>
      </c>
    </row>
    <row r="1070" spans="1:10" x14ac:dyDescent="0.4">
      <c r="A1070">
        <v>1996</v>
      </c>
      <c r="B1070" t="s">
        <v>126</v>
      </c>
      <c r="C1070" t="s">
        <v>211</v>
      </c>
      <c r="D1070">
        <v>9.3000000000000007</v>
      </c>
      <c r="G1070">
        <v>9.3000000000000007</v>
      </c>
      <c r="H1070">
        <v>5.6230000000000002</v>
      </c>
      <c r="I1070">
        <v>14.923000000000002</v>
      </c>
      <c r="J1070" t="s">
        <v>249</v>
      </c>
    </row>
    <row r="1071" spans="1:10" x14ac:dyDescent="0.4">
      <c r="A1071">
        <v>1997</v>
      </c>
      <c r="B1071" t="s">
        <v>126</v>
      </c>
      <c r="C1071" t="s">
        <v>211</v>
      </c>
      <c r="D1071">
        <v>8.1</v>
      </c>
      <c r="G1071">
        <v>8.1</v>
      </c>
      <c r="H1071">
        <v>5.4270000000000005</v>
      </c>
      <c r="I1071">
        <v>13.527000000000001</v>
      </c>
      <c r="J1071" t="s">
        <v>249</v>
      </c>
    </row>
    <row r="1072" spans="1:10" x14ac:dyDescent="0.4">
      <c r="A1072">
        <v>1998</v>
      </c>
      <c r="B1072" t="s">
        <v>126</v>
      </c>
      <c r="C1072" t="s">
        <v>211</v>
      </c>
      <c r="D1072">
        <v>8.3000000000000007</v>
      </c>
      <c r="G1072">
        <v>8.3000000000000007</v>
      </c>
      <c r="H1072">
        <v>3.9099999999999997</v>
      </c>
      <c r="I1072">
        <v>12.21</v>
      </c>
      <c r="J1072" t="s">
        <v>249</v>
      </c>
    </row>
    <row r="1073" spans="1:10" x14ac:dyDescent="0.4">
      <c r="A1073">
        <v>1999</v>
      </c>
      <c r="B1073" t="s">
        <v>126</v>
      </c>
      <c r="C1073" t="s">
        <v>211</v>
      </c>
      <c r="D1073">
        <v>15.1</v>
      </c>
      <c r="G1073">
        <v>15.1</v>
      </c>
      <c r="H1073">
        <v>5.1420000000000003</v>
      </c>
      <c r="I1073">
        <v>20.242000000000001</v>
      </c>
      <c r="J1073" t="s">
        <v>249</v>
      </c>
    </row>
    <row r="1074" spans="1:10" x14ac:dyDescent="0.4">
      <c r="A1074">
        <v>2000</v>
      </c>
      <c r="B1074" t="s">
        <v>126</v>
      </c>
      <c r="C1074" t="s">
        <v>211</v>
      </c>
      <c r="D1074">
        <v>18.399999999999999</v>
      </c>
      <c r="E1074">
        <v>2.9000000000000001E-2</v>
      </c>
      <c r="G1074">
        <v>18.428999999999998</v>
      </c>
      <c r="H1074">
        <v>4.5460000000000003</v>
      </c>
      <c r="I1074">
        <v>22.974999999999998</v>
      </c>
      <c r="J1074" t="s">
        <v>249</v>
      </c>
    </row>
    <row r="1075" spans="1:10" x14ac:dyDescent="0.4">
      <c r="A1075">
        <v>2001</v>
      </c>
      <c r="B1075" t="s">
        <v>126</v>
      </c>
      <c r="C1075" t="s">
        <v>211</v>
      </c>
      <c r="D1075">
        <v>6.5550000000000006</v>
      </c>
      <c r="E1075">
        <v>1.2999999999999999E-2</v>
      </c>
      <c r="G1075">
        <v>6.5680000000000005</v>
      </c>
      <c r="H1075">
        <v>5.9020000000000001</v>
      </c>
      <c r="I1075">
        <v>12.47</v>
      </c>
      <c r="J1075" t="s">
        <v>249</v>
      </c>
    </row>
    <row r="1076" spans="1:10" x14ac:dyDescent="0.4">
      <c r="A1076">
        <v>2002</v>
      </c>
      <c r="B1076" t="s">
        <v>126</v>
      </c>
      <c r="C1076" t="s">
        <v>211</v>
      </c>
      <c r="D1076">
        <v>2.9059999999999997</v>
      </c>
      <c r="G1076">
        <v>2.9059999999999997</v>
      </c>
      <c r="H1076">
        <v>0.98599999999999999</v>
      </c>
      <c r="I1076">
        <v>3.8919999999999995</v>
      </c>
      <c r="J1076" t="s">
        <v>249</v>
      </c>
    </row>
    <row r="1077" spans="1:10" x14ac:dyDescent="0.4">
      <c r="A1077">
        <v>2003</v>
      </c>
      <c r="B1077" t="s">
        <v>126</v>
      </c>
      <c r="C1077" t="s">
        <v>211</v>
      </c>
      <c r="D1077">
        <v>2.46</v>
      </c>
      <c r="G1077">
        <v>2.46</v>
      </c>
      <c r="H1077">
        <v>7.5390000000000006</v>
      </c>
      <c r="I1077">
        <v>9.9990000000000006</v>
      </c>
      <c r="J1077" t="s">
        <v>249</v>
      </c>
    </row>
    <row r="1078" spans="1:10" x14ac:dyDescent="0.4">
      <c r="A1078">
        <v>2004</v>
      </c>
      <c r="B1078" t="s">
        <v>126</v>
      </c>
      <c r="C1078" t="s">
        <v>211</v>
      </c>
      <c r="D1078">
        <v>1.708</v>
      </c>
      <c r="G1078">
        <v>1.708</v>
      </c>
      <c r="I1078">
        <v>1.708</v>
      </c>
      <c r="J1078" t="s">
        <v>249</v>
      </c>
    </row>
    <row r="1079" spans="1:10" x14ac:dyDescent="0.4">
      <c r="A1079">
        <v>2005</v>
      </c>
      <c r="B1079" t="s">
        <v>126</v>
      </c>
      <c r="C1079" t="s">
        <v>211</v>
      </c>
      <c r="D1079">
        <v>3.4219999999999997</v>
      </c>
      <c r="G1079">
        <v>3.4219999999999997</v>
      </c>
      <c r="I1079">
        <v>3.4219999999999997</v>
      </c>
      <c r="J1079" t="s">
        <v>249</v>
      </c>
    </row>
    <row r="1080" spans="1:10" x14ac:dyDescent="0.4">
      <c r="A1080">
        <v>2006</v>
      </c>
      <c r="B1080" t="s">
        <v>126</v>
      </c>
      <c r="C1080" t="s">
        <v>211</v>
      </c>
      <c r="D1080">
        <v>4.9460000000000006</v>
      </c>
      <c r="G1080">
        <v>4.9460000000000006</v>
      </c>
      <c r="I1080">
        <v>4.9460000000000006</v>
      </c>
      <c r="J1080" t="s">
        <v>249</v>
      </c>
    </row>
    <row r="1081" spans="1:10" x14ac:dyDescent="0.4">
      <c r="A1081">
        <v>2007</v>
      </c>
      <c r="B1081" t="s">
        <v>126</v>
      </c>
      <c r="C1081" t="s">
        <v>211</v>
      </c>
      <c r="D1081">
        <v>4.6970000000000001</v>
      </c>
      <c r="G1081">
        <v>4.6970000000000001</v>
      </c>
      <c r="I1081">
        <v>4.6970000000000001</v>
      </c>
    </row>
    <row r="1082" spans="1:10" x14ac:dyDescent="0.4">
      <c r="A1082">
        <v>2008</v>
      </c>
      <c r="B1082" t="s">
        <v>126</v>
      </c>
      <c r="C1082" t="s">
        <v>211</v>
      </c>
      <c r="D1082">
        <v>2.7509999999999999</v>
      </c>
      <c r="F1082">
        <v>0.22500000000000001</v>
      </c>
      <c r="G1082">
        <v>2.976</v>
      </c>
      <c r="I1082">
        <v>2.976</v>
      </c>
    </row>
    <row r="1083" spans="1:10" x14ac:dyDescent="0.4">
      <c r="A1083">
        <v>2009</v>
      </c>
      <c r="B1083" t="s">
        <v>126</v>
      </c>
      <c r="C1083" t="s">
        <v>211</v>
      </c>
      <c r="D1083">
        <v>2.4670000000000001</v>
      </c>
      <c r="F1083">
        <v>0.20499999999999999</v>
      </c>
      <c r="G1083">
        <v>2.6719999999999997</v>
      </c>
      <c r="H1083">
        <v>2</v>
      </c>
      <c r="I1083">
        <v>4.6719999999999997</v>
      </c>
    </row>
    <row r="1084" spans="1:10" x14ac:dyDescent="0.4">
      <c r="A1084">
        <v>2010</v>
      </c>
      <c r="B1084" t="s">
        <v>126</v>
      </c>
      <c r="C1084" t="s">
        <v>211</v>
      </c>
      <c r="D1084">
        <v>3.1749999999999998</v>
      </c>
      <c r="F1084">
        <v>0.06</v>
      </c>
      <c r="G1084">
        <v>3.2349999999999999</v>
      </c>
      <c r="I1084">
        <v>3.2349999999999999</v>
      </c>
    </row>
    <row r="1085" spans="1:10" x14ac:dyDescent="0.4">
      <c r="A1085">
        <v>2011</v>
      </c>
      <c r="B1085" t="s">
        <v>126</v>
      </c>
      <c r="C1085" t="s">
        <v>211</v>
      </c>
      <c r="D1085">
        <v>2.597</v>
      </c>
      <c r="F1085">
        <v>0.1</v>
      </c>
      <c r="G1085">
        <v>2.6970000000000001</v>
      </c>
      <c r="I1085">
        <v>2.6970000000000001</v>
      </c>
    </row>
    <row r="1086" spans="1:10" x14ac:dyDescent="0.4">
      <c r="A1086">
        <v>2012</v>
      </c>
      <c r="B1086" t="s">
        <v>126</v>
      </c>
      <c r="C1086" t="s">
        <v>211</v>
      </c>
      <c r="D1086">
        <v>7.2680000000000007</v>
      </c>
      <c r="E1086">
        <v>8.9999999999999993E-3</v>
      </c>
      <c r="F1086">
        <v>2.5000000000000001E-2</v>
      </c>
      <c r="G1086">
        <v>7.3020000000000005</v>
      </c>
      <c r="I1086">
        <v>7.3020000000000005</v>
      </c>
    </row>
    <row r="1087" spans="1:10" x14ac:dyDescent="0.4">
      <c r="A1087">
        <v>2013</v>
      </c>
      <c r="B1087" t="s">
        <v>126</v>
      </c>
      <c r="C1087" t="s">
        <v>211</v>
      </c>
      <c r="D1087">
        <v>5.2750000000000004</v>
      </c>
      <c r="F1087">
        <v>2.5000000000000001E-2</v>
      </c>
      <c r="G1087">
        <v>5.3000000000000007</v>
      </c>
      <c r="H1087">
        <v>8.0000000000000002E-3</v>
      </c>
      <c r="I1087">
        <v>5.3080000000000007</v>
      </c>
    </row>
    <row r="1088" spans="1:10" x14ac:dyDescent="0.4">
      <c r="A1088">
        <v>2014</v>
      </c>
      <c r="B1088" t="s">
        <v>126</v>
      </c>
      <c r="C1088" t="s">
        <v>211</v>
      </c>
      <c r="D1088">
        <v>3.1120000000000001</v>
      </c>
      <c r="F1088">
        <v>2.5000000000000001E-2</v>
      </c>
      <c r="G1088">
        <v>3.137</v>
      </c>
      <c r="I1088">
        <v>3.137</v>
      </c>
    </row>
    <row r="1089" spans="1:9" x14ac:dyDescent="0.4">
      <c r="A1089">
        <v>2015</v>
      </c>
      <c r="B1089" t="s">
        <v>126</v>
      </c>
      <c r="C1089" t="s">
        <v>211</v>
      </c>
      <c r="D1089">
        <v>5.9970000000000008</v>
      </c>
      <c r="F1089">
        <v>2.5000000000000001E-2</v>
      </c>
      <c r="G1089">
        <v>6.0220000000000002</v>
      </c>
      <c r="H1089">
        <v>1.3999999999999999E-2</v>
      </c>
      <c r="I1089">
        <v>6.0360000000000005</v>
      </c>
    </row>
    <row r="1090" spans="1:9" x14ac:dyDescent="0.4">
      <c r="A1090">
        <v>2016</v>
      </c>
      <c r="B1090" t="s">
        <v>126</v>
      </c>
      <c r="C1090" t="s">
        <v>211</v>
      </c>
      <c r="D1090">
        <v>6.5100000000000007</v>
      </c>
      <c r="F1090">
        <v>2.5000000000000001E-2</v>
      </c>
      <c r="G1090">
        <v>6.5350000000000001</v>
      </c>
      <c r="H1090">
        <v>5.6000000000000001E-2</v>
      </c>
      <c r="I1090">
        <v>6.5910000000000002</v>
      </c>
    </row>
    <row r="1091" spans="1:9" x14ac:dyDescent="0.4">
      <c r="A1091">
        <v>2017</v>
      </c>
      <c r="B1091" t="s">
        <v>126</v>
      </c>
      <c r="C1091" t="s">
        <v>211</v>
      </c>
      <c r="D1091">
        <v>10.227</v>
      </c>
      <c r="F1091">
        <v>2.5000000000000001E-2</v>
      </c>
      <c r="G1091">
        <v>10.251999999999999</v>
      </c>
      <c r="H1091">
        <v>0.09</v>
      </c>
      <c r="I1091">
        <v>10.341999999999999</v>
      </c>
    </row>
    <row r="1092" spans="1:9" x14ac:dyDescent="0.4">
      <c r="A1092">
        <v>2018</v>
      </c>
      <c r="B1092" t="s">
        <v>126</v>
      </c>
      <c r="C1092" t="s">
        <v>211</v>
      </c>
      <c r="D1092">
        <v>5.4359999999999999</v>
      </c>
      <c r="F1092">
        <v>2.5000000000000001E-2</v>
      </c>
      <c r="G1092">
        <v>5.4610000000000003</v>
      </c>
      <c r="H1092">
        <v>3.0000000000000002E-2</v>
      </c>
      <c r="I1092">
        <v>5.4910000000000005</v>
      </c>
    </row>
    <row r="1093" spans="1:9" x14ac:dyDescent="0.4">
      <c r="A1093">
        <v>2019</v>
      </c>
      <c r="B1093" t="s">
        <v>126</v>
      </c>
      <c r="C1093" t="s">
        <v>211</v>
      </c>
      <c r="D1093">
        <v>1.8819999999999999</v>
      </c>
      <c r="E1093">
        <v>2.7E-2</v>
      </c>
      <c r="F1093">
        <v>2.5000000000000001E-2</v>
      </c>
      <c r="G1093">
        <v>1.9339999999999999</v>
      </c>
      <c r="H1093">
        <v>4.0000000000000001E-3</v>
      </c>
      <c r="I1093">
        <v>1.9379999999999999</v>
      </c>
    </row>
    <row r="1094" spans="1:9" x14ac:dyDescent="0.4">
      <c r="A1094">
        <v>2020</v>
      </c>
      <c r="B1094" t="s">
        <v>126</v>
      </c>
      <c r="C1094" t="s">
        <v>211</v>
      </c>
      <c r="D1094">
        <v>2.9089999999999998</v>
      </c>
      <c r="E1094">
        <v>0</v>
      </c>
      <c r="F1094">
        <v>2.5000000000000001E-2</v>
      </c>
      <c r="G1094">
        <v>2.9339999999999997</v>
      </c>
      <c r="I1094">
        <v>2.9339999999999997</v>
      </c>
    </row>
    <row r="1095" spans="1:9" x14ac:dyDescent="0.4">
      <c r="A1095">
        <v>1935</v>
      </c>
      <c r="B1095" t="s">
        <v>126</v>
      </c>
      <c r="C1095" t="s">
        <v>230</v>
      </c>
      <c r="D1095">
        <v>0</v>
      </c>
      <c r="G1095">
        <v>0</v>
      </c>
    </row>
    <row r="1096" spans="1:9" x14ac:dyDescent="0.4">
      <c r="A1096">
        <v>1936</v>
      </c>
      <c r="B1096" t="s">
        <v>126</v>
      </c>
      <c r="C1096" t="s">
        <v>230</v>
      </c>
      <c r="D1096">
        <v>0</v>
      </c>
      <c r="G1096">
        <v>0</v>
      </c>
    </row>
    <row r="1097" spans="1:9" x14ac:dyDescent="0.4">
      <c r="A1097">
        <v>1937</v>
      </c>
      <c r="B1097" t="s">
        <v>126</v>
      </c>
      <c r="C1097" t="s">
        <v>230</v>
      </c>
      <c r="D1097">
        <v>0</v>
      </c>
      <c r="G1097">
        <v>0</v>
      </c>
    </row>
    <row r="1098" spans="1:9" x14ac:dyDescent="0.4">
      <c r="A1098">
        <v>1938</v>
      </c>
      <c r="B1098" t="s">
        <v>126</v>
      </c>
      <c r="C1098" t="s">
        <v>230</v>
      </c>
      <c r="D1098">
        <v>4</v>
      </c>
      <c r="G1098">
        <v>4</v>
      </c>
    </row>
    <row r="1099" spans="1:9" x14ac:dyDescent="0.4">
      <c r="A1099">
        <v>1939</v>
      </c>
      <c r="B1099" t="s">
        <v>126</v>
      </c>
      <c r="C1099" t="s">
        <v>230</v>
      </c>
      <c r="D1099">
        <v>0</v>
      </c>
      <c r="G1099">
        <v>0</v>
      </c>
    </row>
    <row r="1100" spans="1:9" x14ac:dyDescent="0.4">
      <c r="A1100">
        <v>1940</v>
      </c>
      <c r="B1100" t="s">
        <v>126</v>
      </c>
      <c r="C1100" t="s">
        <v>230</v>
      </c>
      <c r="D1100">
        <v>0</v>
      </c>
      <c r="G1100">
        <v>0</v>
      </c>
    </row>
    <row r="1101" spans="1:9" x14ac:dyDescent="0.4">
      <c r="A1101">
        <v>1941</v>
      </c>
      <c r="B1101" t="s">
        <v>126</v>
      </c>
      <c r="C1101" t="s">
        <v>230</v>
      </c>
      <c r="D1101">
        <v>0</v>
      </c>
      <c r="G1101">
        <v>0</v>
      </c>
    </row>
    <row r="1102" spans="1:9" x14ac:dyDescent="0.4">
      <c r="A1102">
        <v>1942</v>
      </c>
      <c r="B1102" t="s">
        <v>126</v>
      </c>
      <c r="C1102" t="s">
        <v>230</v>
      </c>
      <c r="D1102">
        <v>0</v>
      </c>
      <c r="E1102">
        <v>1</v>
      </c>
      <c r="F1102">
        <v>0</v>
      </c>
      <c r="G1102">
        <v>1</v>
      </c>
    </row>
    <row r="1103" spans="1:9" x14ac:dyDescent="0.4">
      <c r="A1103">
        <v>1943</v>
      </c>
      <c r="B1103" t="s">
        <v>126</v>
      </c>
      <c r="C1103" t="s">
        <v>230</v>
      </c>
      <c r="E1103">
        <v>0</v>
      </c>
      <c r="G1103">
        <v>0</v>
      </c>
    </row>
    <row r="1104" spans="1:9" x14ac:dyDescent="0.4">
      <c r="A1104">
        <v>1944</v>
      </c>
      <c r="B1104" t="s">
        <v>126</v>
      </c>
      <c r="C1104" t="s">
        <v>230</v>
      </c>
      <c r="E1104">
        <v>0</v>
      </c>
      <c r="G1104">
        <v>0</v>
      </c>
    </row>
    <row r="1105" spans="1:9" x14ac:dyDescent="0.4">
      <c r="A1105">
        <v>1945</v>
      </c>
      <c r="B1105" t="s">
        <v>126</v>
      </c>
      <c r="C1105" t="s">
        <v>230</v>
      </c>
      <c r="D1105">
        <v>0</v>
      </c>
      <c r="E1105">
        <v>0</v>
      </c>
      <c r="F1105">
        <v>0</v>
      </c>
      <c r="G1105">
        <v>0</v>
      </c>
    </row>
    <row r="1106" spans="1:9" x14ac:dyDescent="0.4">
      <c r="A1106">
        <v>1946</v>
      </c>
      <c r="B1106" t="s">
        <v>126</v>
      </c>
      <c r="C1106" t="s">
        <v>230</v>
      </c>
      <c r="D1106">
        <v>0</v>
      </c>
      <c r="E1106">
        <v>0</v>
      </c>
      <c r="F1106">
        <v>0</v>
      </c>
      <c r="G1106">
        <v>0</v>
      </c>
    </row>
    <row r="1107" spans="1:9" x14ac:dyDescent="0.4">
      <c r="A1107">
        <v>1947</v>
      </c>
      <c r="B1107" t="s">
        <v>126</v>
      </c>
      <c r="C1107" t="s">
        <v>230</v>
      </c>
      <c r="D1107">
        <v>0</v>
      </c>
      <c r="E1107">
        <v>0</v>
      </c>
      <c r="F1107">
        <v>0</v>
      </c>
      <c r="G1107">
        <v>0</v>
      </c>
    </row>
    <row r="1108" spans="1:9" x14ac:dyDescent="0.4">
      <c r="A1108">
        <v>1948</v>
      </c>
      <c r="B1108" t="s">
        <v>126</v>
      </c>
      <c r="C1108" t="s">
        <v>230</v>
      </c>
      <c r="D1108">
        <v>0</v>
      </c>
      <c r="E1108">
        <v>1</v>
      </c>
      <c r="G1108">
        <v>1</v>
      </c>
    </row>
    <row r="1109" spans="1:9" x14ac:dyDescent="0.4">
      <c r="A1109">
        <v>1949</v>
      </c>
      <c r="B1109" t="s">
        <v>126</v>
      </c>
      <c r="C1109" t="s">
        <v>230</v>
      </c>
      <c r="D1109">
        <v>0</v>
      </c>
      <c r="E1109">
        <v>1</v>
      </c>
      <c r="F1109">
        <v>0</v>
      </c>
      <c r="G1109">
        <v>1</v>
      </c>
    </row>
    <row r="1110" spans="1:9" x14ac:dyDescent="0.4">
      <c r="A1110">
        <v>1950</v>
      </c>
      <c r="B1110" t="s">
        <v>126</v>
      </c>
      <c r="C1110" t="s">
        <v>230</v>
      </c>
      <c r="D1110">
        <v>0</v>
      </c>
      <c r="E1110">
        <v>1</v>
      </c>
      <c r="F1110">
        <v>0</v>
      </c>
      <c r="G1110">
        <v>1</v>
      </c>
    </row>
    <row r="1111" spans="1:9" x14ac:dyDescent="0.4">
      <c r="A1111">
        <v>1951</v>
      </c>
      <c r="B1111" t="s">
        <v>126</v>
      </c>
      <c r="C1111" t="s">
        <v>230</v>
      </c>
      <c r="D1111">
        <v>0</v>
      </c>
      <c r="E1111">
        <v>1</v>
      </c>
      <c r="G1111">
        <v>1</v>
      </c>
    </row>
    <row r="1112" spans="1:9" x14ac:dyDescent="0.4">
      <c r="A1112">
        <v>1952</v>
      </c>
      <c r="B1112" t="s">
        <v>126</v>
      </c>
      <c r="C1112" t="s">
        <v>230</v>
      </c>
      <c r="D1112">
        <v>0</v>
      </c>
      <c r="E1112">
        <v>45</v>
      </c>
      <c r="F1112">
        <v>0</v>
      </c>
      <c r="G1112">
        <v>45</v>
      </c>
      <c r="H1112">
        <v>0</v>
      </c>
      <c r="I1112">
        <v>45</v>
      </c>
    </row>
    <row r="1113" spans="1:9" x14ac:dyDescent="0.4">
      <c r="A1113">
        <v>1953</v>
      </c>
      <c r="B1113" t="s">
        <v>126</v>
      </c>
      <c r="C1113" t="s">
        <v>230</v>
      </c>
      <c r="D1113">
        <v>0</v>
      </c>
      <c r="E1113">
        <v>21</v>
      </c>
      <c r="F1113">
        <v>0</v>
      </c>
      <c r="G1113">
        <v>21</v>
      </c>
      <c r="H1113">
        <v>0</v>
      </c>
      <c r="I1113">
        <v>21</v>
      </c>
    </row>
    <row r="1114" spans="1:9" x14ac:dyDescent="0.4">
      <c r="A1114">
        <v>1954</v>
      </c>
      <c r="B1114" t="s">
        <v>126</v>
      </c>
      <c r="C1114" t="s">
        <v>230</v>
      </c>
      <c r="D1114">
        <v>3</v>
      </c>
      <c r="E1114">
        <v>22</v>
      </c>
      <c r="F1114">
        <v>0</v>
      </c>
      <c r="G1114">
        <v>25</v>
      </c>
      <c r="H1114">
        <v>0</v>
      </c>
      <c r="I1114">
        <v>25</v>
      </c>
    </row>
    <row r="1115" spans="1:9" x14ac:dyDescent="0.4">
      <c r="A1115">
        <v>1955</v>
      </c>
      <c r="B1115" t="s">
        <v>126</v>
      </c>
      <c r="C1115" t="s">
        <v>230</v>
      </c>
      <c r="D1115">
        <v>2</v>
      </c>
      <c r="E1115">
        <v>72</v>
      </c>
      <c r="F1115">
        <v>0</v>
      </c>
      <c r="G1115">
        <v>74</v>
      </c>
      <c r="H1115">
        <v>0</v>
      </c>
      <c r="I1115">
        <v>74</v>
      </c>
    </row>
    <row r="1116" spans="1:9" x14ac:dyDescent="0.4">
      <c r="A1116">
        <v>1956</v>
      </c>
      <c r="B1116" t="s">
        <v>126</v>
      </c>
      <c r="C1116" t="s">
        <v>230</v>
      </c>
      <c r="D1116">
        <v>4</v>
      </c>
      <c r="E1116">
        <v>114</v>
      </c>
      <c r="F1116">
        <v>0</v>
      </c>
      <c r="G1116">
        <v>118</v>
      </c>
      <c r="H1116">
        <v>3</v>
      </c>
      <c r="I1116">
        <v>121</v>
      </c>
    </row>
    <row r="1117" spans="1:9" x14ac:dyDescent="0.4">
      <c r="A1117">
        <v>1957</v>
      </c>
      <c r="B1117" t="s">
        <v>126</v>
      </c>
      <c r="C1117" t="s">
        <v>230</v>
      </c>
      <c r="D1117">
        <v>0</v>
      </c>
      <c r="E1117">
        <v>138</v>
      </c>
      <c r="F1117">
        <v>0</v>
      </c>
      <c r="G1117">
        <v>138</v>
      </c>
      <c r="H1117">
        <v>1</v>
      </c>
      <c r="I1117">
        <v>139</v>
      </c>
    </row>
    <row r="1118" spans="1:9" x14ac:dyDescent="0.4">
      <c r="A1118">
        <v>1958</v>
      </c>
      <c r="B1118" t="s">
        <v>126</v>
      </c>
      <c r="C1118" t="s">
        <v>230</v>
      </c>
      <c r="D1118">
        <v>2</v>
      </c>
      <c r="E1118">
        <v>41</v>
      </c>
      <c r="F1118">
        <v>289</v>
      </c>
      <c r="G1118">
        <v>332</v>
      </c>
      <c r="H1118">
        <v>0</v>
      </c>
      <c r="I1118">
        <v>332</v>
      </c>
    </row>
    <row r="1119" spans="1:9" x14ac:dyDescent="0.4">
      <c r="A1119">
        <v>1959</v>
      </c>
      <c r="B1119" t="s">
        <v>126</v>
      </c>
      <c r="C1119" t="s">
        <v>230</v>
      </c>
      <c r="D1119">
        <v>21</v>
      </c>
      <c r="E1119">
        <v>384</v>
      </c>
      <c r="F1119">
        <v>396</v>
      </c>
      <c r="G1119">
        <v>801</v>
      </c>
      <c r="H1119">
        <v>1</v>
      </c>
      <c r="I1119">
        <v>802</v>
      </c>
    </row>
    <row r="1120" spans="1:9" x14ac:dyDescent="0.4">
      <c r="A1120">
        <v>1960</v>
      </c>
      <c r="B1120" t="s">
        <v>126</v>
      </c>
      <c r="C1120" t="s">
        <v>230</v>
      </c>
      <c r="D1120">
        <v>29</v>
      </c>
      <c r="E1120">
        <v>334</v>
      </c>
      <c r="F1120">
        <v>584</v>
      </c>
      <c r="G1120">
        <v>947</v>
      </c>
      <c r="H1120">
        <v>1</v>
      </c>
      <c r="I1120">
        <v>948</v>
      </c>
    </row>
    <row r="1121" spans="1:10" x14ac:dyDescent="0.4">
      <c r="A1121">
        <v>1961</v>
      </c>
      <c r="B1121" t="s">
        <v>126</v>
      </c>
      <c r="C1121" t="s">
        <v>230</v>
      </c>
      <c r="D1121">
        <v>127</v>
      </c>
      <c r="E1121">
        <v>568</v>
      </c>
      <c r="F1121">
        <v>645</v>
      </c>
      <c r="G1121">
        <v>1340</v>
      </c>
      <c r="H1121">
        <v>0</v>
      </c>
      <c r="I1121">
        <v>1340</v>
      </c>
    </row>
    <row r="1122" spans="1:10" x14ac:dyDescent="0.4">
      <c r="A1122">
        <v>1962</v>
      </c>
      <c r="B1122" t="s">
        <v>126</v>
      </c>
      <c r="C1122" t="s">
        <v>230</v>
      </c>
      <c r="D1122">
        <v>112</v>
      </c>
      <c r="E1122">
        <v>370</v>
      </c>
      <c r="F1122">
        <v>473</v>
      </c>
      <c r="G1122">
        <v>955</v>
      </c>
      <c r="H1122">
        <v>1</v>
      </c>
      <c r="I1122">
        <v>956</v>
      </c>
    </row>
    <row r="1123" spans="1:10" x14ac:dyDescent="0.4">
      <c r="A1123">
        <v>1963</v>
      </c>
      <c r="B1123" t="s">
        <v>126</v>
      </c>
      <c r="C1123" t="s">
        <v>230</v>
      </c>
      <c r="D1123">
        <v>200</v>
      </c>
      <c r="E1123">
        <v>619</v>
      </c>
      <c r="F1123">
        <v>674</v>
      </c>
      <c r="G1123">
        <v>1493</v>
      </c>
      <c r="H1123">
        <v>4</v>
      </c>
      <c r="I1123">
        <v>1497</v>
      </c>
      <c r="J1123" t="s">
        <v>128</v>
      </c>
    </row>
    <row r="1124" spans="1:10" x14ac:dyDescent="0.4">
      <c r="A1124">
        <v>1964</v>
      </c>
      <c r="B1124" t="s">
        <v>126</v>
      </c>
      <c r="C1124" t="s">
        <v>230</v>
      </c>
      <c r="D1124">
        <v>456</v>
      </c>
      <c r="E1124">
        <v>519</v>
      </c>
      <c r="F1124">
        <v>1045</v>
      </c>
      <c r="G1124">
        <v>2020</v>
      </c>
      <c r="H1124">
        <v>20</v>
      </c>
      <c r="I1124">
        <v>2040</v>
      </c>
    </row>
    <row r="1125" spans="1:10" x14ac:dyDescent="0.4">
      <c r="A1125">
        <v>1965</v>
      </c>
      <c r="B1125" t="s">
        <v>126</v>
      </c>
      <c r="C1125" t="s">
        <v>230</v>
      </c>
      <c r="D1125">
        <v>182</v>
      </c>
      <c r="E1125">
        <v>243</v>
      </c>
      <c r="F1125">
        <v>818</v>
      </c>
      <c r="G1125">
        <v>1243</v>
      </c>
      <c r="H1125">
        <v>1</v>
      </c>
      <c r="I1125">
        <v>1244</v>
      </c>
    </row>
    <row r="1126" spans="1:10" x14ac:dyDescent="0.4">
      <c r="A1126">
        <v>1966</v>
      </c>
      <c r="B1126" t="s">
        <v>126</v>
      </c>
      <c r="C1126" t="s">
        <v>230</v>
      </c>
      <c r="D1126">
        <v>93</v>
      </c>
      <c r="E1126">
        <v>309</v>
      </c>
      <c r="F1126">
        <v>863</v>
      </c>
      <c r="G1126">
        <v>1265</v>
      </c>
      <c r="I1126">
        <v>1265</v>
      </c>
    </row>
    <row r="1127" spans="1:10" x14ac:dyDescent="0.4">
      <c r="A1127">
        <v>1967</v>
      </c>
      <c r="B1127" t="s">
        <v>126</v>
      </c>
      <c r="C1127" t="s">
        <v>230</v>
      </c>
      <c r="D1127">
        <v>36</v>
      </c>
      <c r="E1127">
        <v>464</v>
      </c>
      <c r="F1127">
        <v>996</v>
      </c>
      <c r="G1127">
        <v>1496</v>
      </c>
      <c r="H1127">
        <v>0</v>
      </c>
      <c r="I1127">
        <v>1496</v>
      </c>
      <c r="J1127" t="s">
        <v>250</v>
      </c>
    </row>
    <row r="1128" spans="1:10" x14ac:dyDescent="0.4">
      <c r="A1128">
        <v>1968</v>
      </c>
      <c r="B1128" t="s">
        <v>126</v>
      </c>
      <c r="C1128" t="s">
        <v>230</v>
      </c>
      <c r="D1128">
        <v>12</v>
      </c>
      <c r="E1128">
        <v>421</v>
      </c>
      <c r="F1128">
        <v>863</v>
      </c>
      <c r="G1128">
        <v>1296</v>
      </c>
      <c r="H1128">
        <v>98</v>
      </c>
      <c r="I1128">
        <v>1394</v>
      </c>
    </row>
    <row r="1129" spans="1:10" x14ac:dyDescent="0.4">
      <c r="A1129">
        <v>1969</v>
      </c>
      <c r="B1129" t="s">
        <v>126</v>
      </c>
      <c r="C1129" t="s">
        <v>230</v>
      </c>
      <c r="D1129">
        <v>10</v>
      </c>
      <c r="E1129">
        <v>298</v>
      </c>
      <c r="F1129">
        <v>759</v>
      </c>
      <c r="G1129">
        <v>1067</v>
      </c>
      <c r="H1129">
        <v>0</v>
      </c>
      <c r="I1129">
        <v>1067</v>
      </c>
    </row>
    <row r="1130" spans="1:10" x14ac:dyDescent="0.4">
      <c r="A1130">
        <v>1970</v>
      </c>
      <c r="B1130" t="s">
        <v>126</v>
      </c>
      <c r="C1130" t="s">
        <v>230</v>
      </c>
      <c r="D1130">
        <v>21</v>
      </c>
      <c r="E1130">
        <v>516</v>
      </c>
      <c r="F1130">
        <v>1038</v>
      </c>
      <c r="G1130">
        <v>1575</v>
      </c>
      <c r="H1130">
        <v>0</v>
      </c>
      <c r="I1130">
        <v>1575</v>
      </c>
    </row>
    <row r="1131" spans="1:10" x14ac:dyDescent="0.4">
      <c r="A1131">
        <v>1971</v>
      </c>
      <c r="B1131" t="s">
        <v>126</v>
      </c>
      <c r="C1131" t="s">
        <v>230</v>
      </c>
      <c r="D1131">
        <v>4</v>
      </c>
      <c r="E1131">
        <v>486</v>
      </c>
      <c r="F1131">
        <v>1742</v>
      </c>
      <c r="G1131">
        <v>2232</v>
      </c>
      <c r="H1131">
        <v>217</v>
      </c>
      <c r="I1131">
        <v>2449</v>
      </c>
    </row>
    <row r="1132" spans="1:10" x14ac:dyDescent="0.4">
      <c r="A1132">
        <v>1972</v>
      </c>
      <c r="B1132" t="s">
        <v>126</v>
      </c>
      <c r="C1132" t="s">
        <v>230</v>
      </c>
      <c r="D1132">
        <v>3</v>
      </c>
      <c r="E1132">
        <v>332</v>
      </c>
      <c r="F1132">
        <v>879</v>
      </c>
      <c r="G1132">
        <v>1214</v>
      </c>
      <c r="H1132">
        <v>310</v>
      </c>
      <c r="I1132">
        <v>1524</v>
      </c>
    </row>
    <row r="1133" spans="1:10" x14ac:dyDescent="0.4">
      <c r="A1133">
        <v>1973</v>
      </c>
      <c r="B1133" t="s">
        <v>126</v>
      </c>
      <c r="C1133" t="s">
        <v>230</v>
      </c>
      <c r="D1133">
        <v>7</v>
      </c>
      <c r="E1133">
        <v>450</v>
      </c>
      <c r="F1133">
        <v>1655</v>
      </c>
      <c r="G1133">
        <v>2112</v>
      </c>
      <c r="H1133">
        <v>390</v>
      </c>
      <c r="I1133">
        <v>2502</v>
      </c>
      <c r="J1133" t="s">
        <v>147</v>
      </c>
    </row>
    <row r="1134" spans="1:10" x14ac:dyDescent="0.4">
      <c r="A1134">
        <v>1974</v>
      </c>
      <c r="B1134" t="s">
        <v>126</v>
      </c>
      <c r="C1134" t="s">
        <v>230</v>
      </c>
      <c r="D1134">
        <v>1</v>
      </c>
      <c r="E1134">
        <v>472</v>
      </c>
      <c r="F1134">
        <v>2126</v>
      </c>
      <c r="G1134">
        <v>2599</v>
      </c>
      <c r="H1134">
        <v>788</v>
      </c>
      <c r="I1134">
        <v>3387</v>
      </c>
    </row>
    <row r="1135" spans="1:10" x14ac:dyDescent="0.4">
      <c r="A1135">
        <v>1975</v>
      </c>
      <c r="B1135" t="s">
        <v>126</v>
      </c>
      <c r="C1135" t="s">
        <v>230</v>
      </c>
      <c r="D1135">
        <v>0</v>
      </c>
      <c r="E1135">
        <v>447</v>
      </c>
      <c r="F1135">
        <v>993</v>
      </c>
      <c r="G1135">
        <v>1440</v>
      </c>
      <c r="H1135">
        <v>303</v>
      </c>
      <c r="I1135">
        <v>1743</v>
      </c>
    </row>
    <row r="1136" spans="1:10" x14ac:dyDescent="0.4">
      <c r="A1136">
        <v>1976</v>
      </c>
      <c r="B1136" t="s">
        <v>126</v>
      </c>
      <c r="C1136" t="s">
        <v>230</v>
      </c>
      <c r="D1136">
        <v>1</v>
      </c>
      <c r="E1136">
        <v>210</v>
      </c>
      <c r="F1136">
        <v>2882</v>
      </c>
      <c r="G1136">
        <v>3093</v>
      </c>
      <c r="H1136">
        <v>948</v>
      </c>
      <c r="I1136">
        <v>4041</v>
      </c>
    </row>
    <row r="1137" spans="1:9" x14ac:dyDescent="0.4">
      <c r="A1137">
        <v>1977</v>
      </c>
      <c r="B1137" t="s">
        <v>126</v>
      </c>
      <c r="C1137" t="s">
        <v>230</v>
      </c>
      <c r="D1137">
        <v>1</v>
      </c>
      <c r="E1137">
        <v>254</v>
      </c>
      <c r="F1137">
        <v>1761</v>
      </c>
      <c r="G1137">
        <v>2016</v>
      </c>
      <c r="H1137">
        <v>479</v>
      </c>
      <c r="I1137">
        <v>2495</v>
      </c>
    </row>
    <row r="1138" spans="1:9" x14ac:dyDescent="0.4">
      <c r="A1138">
        <v>1978</v>
      </c>
      <c r="B1138" t="s">
        <v>126</v>
      </c>
      <c r="C1138" t="s">
        <v>230</v>
      </c>
      <c r="D1138">
        <v>1</v>
      </c>
      <c r="E1138">
        <v>307</v>
      </c>
      <c r="F1138">
        <v>2118</v>
      </c>
      <c r="G1138">
        <v>2426</v>
      </c>
      <c r="H1138">
        <v>654</v>
      </c>
      <c r="I1138">
        <v>3080</v>
      </c>
    </row>
    <row r="1139" spans="1:9" x14ac:dyDescent="0.4">
      <c r="A1139">
        <v>1979</v>
      </c>
      <c r="B1139" t="s">
        <v>126</v>
      </c>
      <c r="C1139" t="s">
        <v>230</v>
      </c>
      <c r="D1139">
        <v>4</v>
      </c>
      <c r="E1139">
        <v>131</v>
      </c>
      <c r="F1139">
        <v>1846</v>
      </c>
      <c r="G1139">
        <v>1981</v>
      </c>
      <c r="H1139">
        <v>75.852000000000004</v>
      </c>
      <c r="I1139">
        <v>2056.8519999999999</v>
      </c>
    </row>
    <row r="1140" spans="1:9" x14ac:dyDescent="0.4">
      <c r="A1140">
        <v>1980</v>
      </c>
      <c r="B1140" t="s">
        <v>126</v>
      </c>
      <c r="C1140" t="s">
        <v>230</v>
      </c>
      <c r="D1140">
        <v>2</v>
      </c>
      <c r="E1140">
        <v>76.165000000000006</v>
      </c>
      <c r="F1140">
        <v>414</v>
      </c>
      <c r="G1140">
        <v>492.16500000000002</v>
      </c>
      <c r="H1140">
        <v>36.958999999999996</v>
      </c>
      <c r="I1140">
        <v>529.12400000000002</v>
      </c>
    </row>
    <row r="1141" spans="1:9" x14ac:dyDescent="0.4">
      <c r="A1141">
        <v>1981</v>
      </c>
      <c r="B1141" t="s">
        <v>126</v>
      </c>
      <c r="C1141" t="s">
        <v>230</v>
      </c>
      <c r="D1141">
        <v>0.3</v>
      </c>
      <c r="E1141">
        <v>48.082999999999998</v>
      </c>
      <c r="F1141">
        <v>308</v>
      </c>
      <c r="G1141">
        <v>356.38299999999998</v>
      </c>
      <c r="H1141">
        <v>93.01</v>
      </c>
      <c r="I1141">
        <v>449.39299999999997</v>
      </c>
    </row>
    <row r="1142" spans="1:9" x14ac:dyDescent="0.4">
      <c r="A1142">
        <v>1982</v>
      </c>
      <c r="B1142" t="s">
        <v>126</v>
      </c>
      <c r="C1142" t="s">
        <v>230</v>
      </c>
      <c r="D1142">
        <v>0.6</v>
      </c>
      <c r="E1142">
        <v>100.411</v>
      </c>
      <c r="F1142">
        <v>152.5</v>
      </c>
      <c r="G1142">
        <v>253.511</v>
      </c>
      <c r="H1142">
        <v>19.311</v>
      </c>
      <c r="I1142">
        <v>272.822</v>
      </c>
    </row>
    <row r="1143" spans="1:9" x14ac:dyDescent="0.4">
      <c r="A1143">
        <v>1983</v>
      </c>
      <c r="B1143" t="s">
        <v>126</v>
      </c>
      <c r="C1143" t="s">
        <v>230</v>
      </c>
      <c r="D1143">
        <v>0.1</v>
      </c>
      <c r="E1143">
        <v>174.87299999999999</v>
      </c>
      <c r="F1143">
        <v>264</v>
      </c>
      <c r="G1143">
        <v>438.97299999999996</v>
      </c>
      <c r="H1143">
        <v>0.84099999999999997</v>
      </c>
      <c r="I1143">
        <v>439.81399999999996</v>
      </c>
    </row>
    <row r="1144" spans="1:9" x14ac:dyDescent="0.4">
      <c r="A1144">
        <v>1984</v>
      </c>
      <c r="B1144" t="s">
        <v>126</v>
      </c>
      <c r="C1144" t="s">
        <v>230</v>
      </c>
      <c r="D1144">
        <v>0.3</v>
      </c>
      <c r="E1144">
        <v>20.225999999999999</v>
      </c>
      <c r="F1144">
        <v>227</v>
      </c>
      <c r="G1144">
        <v>247.52600000000001</v>
      </c>
      <c r="H1144">
        <v>16.367000000000001</v>
      </c>
      <c r="I1144">
        <v>263.89300000000003</v>
      </c>
    </row>
    <row r="1145" spans="1:9" x14ac:dyDescent="0.4">
      <c r="A1145">
        <v>1985</v>
      </c>
      <c r="B1145" t="s">
        <v>126</v>
      </c>
      <c r="C1145" t="s">
        <v>230</v>
      </c>
      <c r="D1145">
        <v>0.1</v>
      </c>
      <c r="E1145">
        <v>225.80699999999999</v>
      </c>
      <c r="F1145">
        <v>281</v>
      </c>
      <c r="G1145">
        <v>506.90699999999998</v>
      </c>
      <c r="H1145">
        <v>253.578</v>
      </c>
      <c r="I1145">
        <v>760.48500000000001</v>
      </c>
    </row>
    <row r="1146" spans="1:9" x14ac:dyDescent="0.4">
      <c r="A1146">
        <v>1986</v>
      </c>
      <c r="B1146" t="s">
        <v>126</v>
      </c>
      <c r="C1146" t="s">
        <v>230</v>
      </c>
      <c r="D1146">
        <v>0.1</v>
      </c>
      <c r="E1146">
        <v>155.553</v>
      </c>
      <c r="F1146">
        <v>145</v>
      </c>
      <c r="G1146">
        <v>300.65300000000002</v>
      </c>
      <c r="H1146">
        <v>303.80399999999997</v>
      </c>
      <c r="I1146">
        <v>604.45699999999999</v>
      </c>
    </row>
    <row r="1147" spans="1:9" x14ac:dyDescent="0.4">
      <c r="A1147">
        <v>1987</v>
      </c>
      <c r="B1147" t="s">
        <v>126</v>
      </c>
      <c r="C1147" t="s">
        <v>230</v>
      </c>
      <c r="E1147">
        <v>150.488</v>
      </c>
      <c r="F1147">
        <v>190</v>
      </c>
      <c r="G1147">
        <v>340.488</v>
      </c>
      <c r="H1147">
        <v>81.88900000000001</v>
      </c>
      <c r="I1147">
        <v>422.37700000000001</v>
      </c>
    </row>
    <row r="1148" spans="1:9" x14ac:dyDescent="0.4">
      <c r="A1148">
        <v>1988</v>
      </c>
      <c r="B1148" t="s">
        <v>126</v>
      </c>
      <c r="C1148" t="s">
        <v>230</v>
      </c>
      <c r="D1148">
        <v>0.5</v>
      </c>
      <c r="E1148">
        <v>166.71899999999999</v>
      </c>
      <c r="F1148">
        <v>182</v>
      </c>
      <c r="G1148">
        <v>349.21899999999999</v>
      </c>
      <c r="H1148">
        <v>0.214</v>
      </c>
      <c r="I1148">
        <v>349.43299999999999</v>
      </c>
    </row>
    <row r="1149" spans="1:9" x14ac:dyDescent="0.4">
      <c r="A1149">
        <v>1989</v>
      </c>
      <c r="B1149" t="s">
        <v>126</v>
      </c>
      <c r="C1149" t="s">
        <v>230</v>
      </c>
      <c r="D1149">
        <v>0.1</v>
      </c>
      <c r="E1149">
        <v>136.49100000000001</v>
      </c>
      <c r="F1149">
        <v>246</v>
      </c>
      <c r="G1149">
        <v>382.59100000000001</v>
      </c>
      <c r="H1149">
        <v>0.504</v>
      </c>
      <c r="I1149">
        <v>383.09500000000003</v>
      </c>
    </row>
    <row r="1150" spans="1:9" x14ac:dyDescent="0.4">
      <c r="A1150">
        <v>1990</v>
      </c>
      <c r="B1150" t="s">
        <v>126</v>
      </c>
      <c r="C1150" t="s">
        <v>230</v>
      </c>
      <c r="D1150">
        <v>0.1</v>
      </c>
      <c r="E1150">
        <v>66.233000000000004</v>
      </c>
      <c r="F1150">
        <v>42</v>
      </c>
      <c r="G1150">
        <v>108.333</v>
      </c>
      <c r="H1150">
        <v>0.57799999999999996</v>
      </c>
      <c r="I1150">
        <v>108.911</v>
      </c>
    </row>
    <row r="1151" spans="1:9" x14ac:dyDescent="0.4">
      <c r="A1151">
        <v>1991</v>
      </c>
      <c r="B1151" t="s">
        <v>126</v>
      </c>
      <c r="C1151" t="s">
        <v>230</v>
      </c>
      <c r="D1151">
        <v>0.3</v>
      </c>
      <c r="E1151">
        <v>34.762999999999998</v>
      </c>
      <c r="F1151">
        <v>36</v>
      </c>
      <c r="G1151">
        <v>71.062999999999988</v>
      </c>
      <c r="H1151">
        <v>0.622</v>
      </c>
      <c r="I1151">
        <v>71.684999999999988</v>
      </c>
    </row>
    <row r="1152" spans="1:9" x14ac:dyDescent="0.4">
      <c r="A1152">
        <v>1992</v>
      </c>
      <c r="B1152" t="s">
        <v>126</v>
      </c>
      <c r="C1152" t="s">
        <v>230</v>
      </c>
      <c r="D1152">
        <v>0.3</v>
      </c>
      <c r="E1152">
        <v>34.975000000000001</v>
      </c>
      <c r="F1152">
        <v>49.9</v>
      </c>
      <c r="G1152">
        <v>85.174999999999997</v>
      </c>
      <c r="H1152">
        <v>0.247</v>
      </c>
      <c r="I1152">
        <v>85.421999999999997</v>
      </c>
    </row>
    <row r="1153" spans="1:9" x14ac:dyDescent="0.4">
      <c r="A1153">
        <v>1993</v>
      </c>
      <c r="B1153" t="s">
        <v>126</v>
      </c>
      <c r="C1153" t="s">
        <v>230</v>
      </c>
      <c r="D1153">
        <v>0.5</v>
      </c>
      <c r="E1153">
        <v>45.84</v>
      </c>
      <c r="F1153">
        <v>62</v>
      </c>
      <c r="G1153">
        <v>108.34</v>
      </c>
      <c r="H1153">
        <v>1.3000000000000001E-2</v>
      </c>
      <c r="I1153">
        <v>108.35300000000001</v>
      </c>
    </row>
    <row r="1154" spans="1:9" x14ac:dyDescent="0.4">
      <c r="A1154">
        <v>1994</v>
      </c>
      <c r="B1154" t="s">
        <v>126</v>
      </c>
      <c r="C1154" t="s">
        <v>230</v>
      </c>
      <c r="D1154">
        <v>2.6</v>
      </c>
      <c r="E1154">
        <v>21.7</v>
      </c>
      <c r="F1154">
        <v>67</v>
      </c>
      <c r="G1154">
        <v>91.3</v>
      </c>
      <c r="I1154">
        <v>91.3</v>
      </c>
    </row>
    <row r="1155" spans="1:9" x14ac:dyDescent="0.4">
      <c r="A1155">
        <v>1995</v>
      </c>
      <c r="B1155" t="s">
        <v>126</v>
      </c>
      <c r="C1155" t="s">
        <v>230</v>
      </c>
      <c r="D1155">
        <v>1</v>
      </c>
      <c r="E1155">
        <v>24.094000000000001</v>
      </c>
      <c r="F1155">
        <v>150</v>
      </c>
      <c r="G1155">
        <v>175.09399999999999</v>
      </c>
      <c r="H1155">
        <v>8.1000000000000003E-2</v>
      </c>
      <c r="I1155">
        <v>175.17499999999998</v>
      </c>
    </row>
    <row r="1156" spans="1:9" x14ac:dyDescent="0.4">
      <c r="A1156">
        <v>1996</v>
      </c>
      <c r="B1156" t="s">
        <v>126</v>
      </c>
      <c r="C1156" t="s">
        <v>230</v>
      </c>
      <c r="D1156">
        <v>3.9</v>
      </c>
      <c r="E1156">
        <v>194.74</v>
      </c>
      <c r="F1156">
        <v>65.8</v>
      </c>
      <c r="G1156">
        <v>264.44</v>
      </c>
      <c r="H1156">
        <v>1.8000000000000002E-2</v>
      </c>
      <c r="I1156">
        <v>264.45799999999997</v>
      </c>
    </row>
    <row r="1157" spans="1:9" x14ac:dyDescent="0.4">
      <c r="A1157">
        <v>1997</v>
      </c>
      <c r="B1157" t="s">
        <v>126</v>
      </c>
      <c r="C1157" t="s">
        <v>230</v>
      </c>
      <c r="D1157">
        <v>0.7</v>
      </c>
      <c r="E1157">
        <v>23.911999999999999</v>
      </c>
      <c r="F1157">
        <v>18</v>
      </c>
      <c r="G1157">
        <v>42.611999999999995</v>
      </c>
      <c r="H1157">
        <v>1.3000000000000001E-2</v>
      </c>
      <c r="I1157">
        <v>42.624999999999993</v>
      </c>
    </row>
    <row r="1158" spans="1:9" x14ac:dyDescent="0.4">
      <c r="A1158">
        <v>1998</v>
      </c>
      <c r="B1158" t="s">
        <v>126</v>
      </c>
      <c r="C1158" t="s">
        <v>230</v>
      </c>
      <c r="D1158">
        <v>0.4</v>
      </c>
      <c r="E1158">
        <v>13.44</v>
      </c>
      <c r="F1158">
        <v>5</v>
      </c>
      <c r="G1158">
        <v>18.84</v>
      </c>
      <c r="H1158">
        <v>0.121</v>
      </c>
      <c r="I1158">
        <v>18.960999999999999</v>
      </c>
    </row>
    <row r="1159" spans="1:9" x14ac:dyDescent="0.4">
      <c r="A1159">
        <v>1999</v>
      </c>
      <c r="B1159" t="s">
        <v>126</v>
      </c>
      <c r="C1159" t="s">
        <v>230</v>
      </c>
      <c r="D1159">
        <v>0.2</v>
      </c>
      <c r="E1159">
        <v>22.006</v>
      </c>
      <c r="F1159">
        <v>7</v>
      </c>
      <c r="G1159">
        <v>29.206</v>
      </c>
      <c r="H1159">
        <v>7.0460000000000003</v>
      </c>
      <c r="I1159">
        <v>36.252000000000002</v>
      </c>
    </row>
    <row r="1160" spans="1:9" x14ac:dyDescent="0.4">
      <c r="A1160">
        <v>2000</v>
      </c>
      <c r="B1160" t="s">
        <v>126</v>
      </c>
      <c r="C1160" t="s">
        <v>230</v>
      </c>
      <c r="D1160">
        <v>3.1459999999999999</v>
      </c>
      <c r="E1160">
        <v>22.526</v>
      </c>
      <c r="F1160">
        <v>44.281999999999996</v>
      </c>
      <c r="G1160">
        <v>69.953999999999994</v>
      </c>
      <c r="H1160">
        <v>11.136999999999999</v>
      </c>
      <c r="I1160">
        <v>81.090999999999994</v>
      </c>
    </row>
    <row r="1161" spans="1:9" x14ac:dyDescent="0.4">
      <c r="A1161">
        <v>2001</v>
      </c>
      <c r="B1161" t="s">
        <v>126</v>
      </c>
      <c r="C1161" t="s">
        <v>230</v>
      </c>
      <c r="E1161">
        <v>0.39500000000000002</v>
      </c>
      <c r="F1161">
        <v>85.644999999999996</v>
      </c>
      <c r="G1161">
        <v>86.04</v>
      </c>
      <c r="H1161">
        <v>27.741</v>
      </c>
      <c r="I1161">
        <v>113.78100000000001</v>
      </c>
    </row>
    <row r="1162" spans="1:9" x14ac:dyDescent="0.4">
      <c r="A1162">
        <v>2002</v>
      </c>
      <c r="B1162" t="s">
        <v>126</v>
      </c>
      <c r="C1162" t="s">
        <v>230</v>
      </c>
      <c r="D1162">
        <v>3.125</v>
      </c>
      <c r="E1162">
        <v>12.944000000000001</v>
      </c>
      <c r="F1162">
        <v>18.18</v>
      </c>
      <c r="G1162">
        <v>34.249000000000002</v>
      </c>
      <c r="H1162">
        <v>21.551000000000002</v>
      </c>
      <c r="I1162">
        <v>55.800000000000004</v>
      </c>
    </row>
    <row r="1163" spans="1:9" x14ac:dyDescent="0.4">
      <c r="A1163">
        <v>2003</v>
      </c>
      <c r="B1163" t="s">
        <v>126</v>
      </c>
      <c r="C1163" t="s">
        <v>230</v>
      </c>
      <c r="D1163">
        <v>6.0000000000000001E-3</v>
      </c>
      <c r="E1163">
        <v>3.3759999999999999</v>
      </c>
      <c r="F1163">
        <v>2.0369999999999999</v>
      </c>
      <c r="G1163">
        <v>5.4189999999999996</v>
      </c>
      <c r="H1163">
        <v>5.0449999999999999</v>
      </c>
      <c r="I1163">
        <v>10.463999999999999</v>
      </c>
    </row>
    <row r="1164" spans="1:9" x14ac:dyDescent="0.4">
      <c r="A1164">
        <v>2004</v>
      </c>
      <c r="B1164" t="s">
        <v>126</v>
      </c>
      <c r="C1164" t="s">
        <v>230</v>
      </c>
      <c r="D1164">
        <v>9.9999999999999985E-3</v>
      </c>
      <c r="E1164">
        <v>7.0439999999999996</v>
      </c>
      <c r="F1164">
        <v>3.7549999999999999</v>
      </c>
      <c r="G1164">
        <v>10.808999999999999</v>
      </c>
      <c r="I1164">
        <v>10.808999999999999</v>
      </c>
    </row>
    <row r="1165" spans="1:9" x14ac:dyDescent="0.4">
      <c r="A1165">
        <v>2005</v>
      </c>
      <c r="B1165" t="s">
        <v>126</v>
      </c>
      <c r="C1165" t="s">
        <v>230</v>
      </c>
      <c r="D1165">
        <v>2.2530000000000001</v>
      </c>
      <c r="E1165">
        <v>3.4489999999999998</v>
      </c>
      <c r="F1165">
        <v>7.5759999999999996</v>
      </c>
      <c r="G1165">
        <v>13.278</v>
      </c>
      <c r="H1165">
        <v>3</v>
      </c>
      <c r="I1165">
        <v>16.277999999999999</v>
      </c>
    </row>
    <row r="1166" spans="1:9" x14ac:dyDescent="0.4">
      <c r="A1166">
        <v>2006</v>
      </c>
      <c r="B1166" t="s">
        <v>126</v>
      </c>
      <c r="C1166" t="s">
        <v>230</v>
      </c>
      <c r="D1166">
        <v>3.3780000000000001</v>
      </c>
      <c r="E1166">
        <v>1.2889999999999999</v>
      </c>
      <c r="F1166">
        <v>17.016999999999999</v>
      </c>
      <c r="G1166">
        <v>21.684000000000001</v>
      </c>
      <c r="H1166">
        <v>4</v>
      </c>
      <c r="I1166">
        <v>25.684000000000001</v>
      </c>
    </row>
    <row r="1167" spans="1:9" x14ac:dyDescent="0.4">
      <c r="A1167">
        <v>2007</v>
      </c>
      <c r="B1167" t="s">
        <v>126</v>
      </c>
      <c r="C1167" t="s">
        <v>230</v>
      </c>
      <c r="D1167">
        <v>8.7999999999999995E-2</v>
      </c>
      <c r="E1167">
        <v>5.0000000000000001E-3</v>
      </c>
      <c r="F1167">
        <v>13.22</v>
      </c>
      <c r="G1167">
        <v>13.313000000000001</v>
      </c>
      <c r="I1167">
        <v>13.313000000000001</v>
      </c>
    </row>
    <row r="1168" spans="1:9" x14ac:dyDescent="0.4">
      <c r="A1168">
        <v>2008</v>
      </c>
      <c r="B1168" t="s">
        <v>126</v>
      </c>
      <c r="C1168" t="s">
        <v>230</v>
      </c>
      <c r="E1168">
        <v>5.2530000000000001</v>
      </c>
      <c r="F1168">
        <v>15.77</v>
      </c>
      <c r="G1168">
        <v>21.023</v>
      </c>
      <c r="I1168">
        <v>21.023</v>
      </c>
    </row>
    <row r="1169" spans="1:9" x14ac:dyDescent="0.4">
      <c r="A1169">
        <v>2009</v>
      </c>
      <c r="B1169" t="s">
        <v>126</v>
      </c>
      <c r="C1169" t="s">
        <v>230</v>
      </c>
      <c r="D1169">
        <v>1E-3</v>
      </c>
      <c r="E1169">
        <v>4.2000000000000003E-2</v>
      </c>
      <c r="F1169">
        <v>6.34</v>
      </c>
      <c r="G1169">
        <v>6.383</v>
      </c>
      <c r="I1169">
        <v>6.383</v>
      </c>
    </row>
    <row r="1170" spans="1:9" x14ac:dyDescent="0.4">
      <c r="A1170">
        <v>2010</v>
      </c>
      <c r="B1170" t="s">
        <v>126</v>
      </c>
      <c r="C1170" t="s">
        <v>230</v>
      </c>
      <c r="D1170">
        <v>5.3380000000000001</v>
      </c>
      <c r="E1170">
        <v>2.9830000000000001</v>
      </c>
      <c r="F1170">
        <v>20.931999999999999</v>
      </c>
      <c r="G1170">
        <v>29.253</v>
      </c>
      <c r="I1170">
        <v>29.253</v>
      </c>
    </row>
    <row r="1171" spans="1:9" x14ac:dyDescent="0.4">
      <c r="A1171">
        <v>2011</v>
      </c>
      <c r="B1171" t="s">
        <v>126</v>
      </c>
      <c r="C1171" t="s">
        <v>230</v>
      </c>
      <c r="D1171">
        <v>0.22</v>
      </c>
      <c r="E1171">
        <v>20.077000000000002</v>
      </c>
      <c r="F1171">
        <v>29.25</v>
      </c>
      <c r="G1171">
        <v>49.546999999999997</v>
      </c>
      <c r="H1171">
        <v>2</v>
      </c>
      <c r="I1171">
        <v>51.546999999999997</v>
      </c>
    </row>
    <row r="1172" spans="1:9" x14ac:dyDescent="0.4">
      <c r="A1172">
        <v>2012</v>
      </c>
      <c r="B1172" t="s">
        <v>126</v>
      </c>
      <c r="C1172" t="s">
        <v>230</v>
      </c>
      <c r="D1172">
        <v>10.769</v>
      </c>
      <c r="E1172">
        <v>8.0960000000000001</v>
      </c>
      <c r="F1172">
        <v>61.9</v>
      </c>
      <c r="G1172">
        <v>80.765000000000001</v>
      </c>
      <c r="H1172">
        <v>4</v>
      </c>
      <c r="I1172">
        <v>84.765000000000001</v>
      </c>
    </row>
    <row r="1173" spans="1:9" x14ac:dyDescent="0.4">
      <c r="A1173">
        <v>2013</v>
      </c>
      <c r="B1173" t="s">
        <v>126</v>
      </c>
      <c r="C1173" t="s">
        <v>230</v>
      </c>
      <c r="D1173">
        <v>6</v>
      </c>
      <c r="E1173">
        <v>5.3999999999999999E-2</v>
      </c>
      <c r="F1173">
        <v>26.905000000000001</v>
      </c>
      <c r="G1173">
        <v>32.959000000000003</v>
      </c>
      <c r="H1173">
        <v>0.14599999999999999</v>
      </c>
      <c r="I1173">
        <v>33.105000000000004</v>
      </c>
    </row>
    <row r="1174" spans="1:9" x14ac:dyDescent="0.4">
      <c r="A1174">
        <v>2014</v>
      </c>
      <c r="B1174" t="s">
        <v>126</v>
      </c>
      <c r="C1174" t="s">
        <v>230</v>
      </c>
      <c r="D1174">
        <v>5.0940000000000003</v>
      </c>
      <c r="E1174">
        <v>0.24399999999999999</v>
      </c>
      <c r="F1174">
        <v>2.6850000000000001</v>
      </c>
      <c r="G1174">
        <v>8.0229999999999997</v>
      </c>
      <c r="I1174">
        <v>8.0229999999999997</v>
      </c>
    </row>
    <row r="1175" spans="1:9" x14ac:dyDescent="0.4">
      <c r="A1175">
        <v>2015</v>
      </c>
      <c r="B1175" t="s">
        <v>126</v>
      </c>
      <c r="C1175" t="s">
        <v>230</v>
      </c>
      <c r="D1175">
        <v>9.4610000000000003</v>
      </c>
      <c r="E1175">
        <v>1.736</v>
      </c>
      <c r="F1175">
        <v>23.28</v>
      </c>
      <c r="G1175">
        <v>34.476999999999997</v>
      </c>
      <c r="H1175">
        <v>0.14599999999999999</v>
      </c>
      <c r="I1175">
        <v>34.622999999999998</v>
      </c>
    </row>
    <row r="1176" spans="1:9" x14ac:dyDescent="0.4">
      <c r="A1176">
        <v>2016</v>
      </c>
      <c r="B1176" t="s">
        <v>126</v>
      </c>
      <c r="C1176" t="s">
        <v>230</v>
      </c>
      <c r="D1176">
        <v>21.760999999999999</v>
      </c>
      <c r="E1176">
        <v>2.355</v>
      </c>
      <c r="G1176">
        <v>24.116</v>
      </c>
      <c r="H1176">
        <v>0.14699999999999999</v>
      </c>
      <c r="I1176">
        <v>24.262999999999998</v>
      </c>
    </row>
    <row r="1177" spans="1:9" x14ac:dyDescent="0.4">
      <c r="A1177">
        <v>2017</v>
      </c>
      <c r="B1177" t="s">
        <v>126</v>
      </c>
      <c r="C1177" t="s">
        <v>230</v>
      </c>
      <c r="D1177">
        <v>31.082000000000001</v>
      </c>
      <c r="E1177">
        <v>1.375</v>
      </c>
      <c r="G1177">
        <v>32.457000000000001</v>
      </c>
      <c r="H1177">
        <v>0.14599999999999999</v>
      </c>
      <c r="I1177">
        <v>32.603000000000002</v>
      </c>
    </row>
    <row r="1178" spans="1:9" x14ac:dyDescent="0.4">
      <c r="A1178">
        <v>2018</v>
      </c>
      <c r="B1178" t="s">
        <v>126</v>
      </c>
      <c r="C1178" t="s">
        <v>230</v>
      </c>
      <c r="D1178">
        <v>26.315000000000001</v>
      </c>
      <c r="E1178">
        <v>0.01</v>
      </c>
      <c r="G1178">
        <v>26.324999999999999</v>
      </c>
      <c r="H1178">
        <v>0.14599999999999999</v>
      </c>
      <c r="I1178">
        <v>26.471</v>
      </c>
    </row>
    <row r="1179" spans="1:9" x14ac:dyDescent="0.4">
      <c r="A1179">
        <v>2019</v>
      </c>
      <c r="B1179" t="s">
        <v>126</v>
      </c>
      <c r="C1179" t="s">
        <v>230</v>
      </c>
      <c r="D1179">
        <v>20.755000000000003</v>
      </c>
      <c r="E1179">
        <v>0.45600000000000002</v>
      </c>
      <c r="G1179">
        <v>21.211000000000002</v>
      </c>
      <c r="H1179">
        <v>0.14499999999999999</v>
      </c>
      <c r="I1179">
        <v>21.356000000000002</v>
      </c>
    </row>
    <row r="1180" spans="1:9" x14ac:dyDescent="0.4">
      <c r="A1180">
        <v>2020</v>
      </c>
      <c r="B1180" t="s">
        <v>126</v>
      </c>
      <c r="C1180" t="s">
        <v>230</v>
      </c>
      <c r="D1180">
        <v>24.059000000000001</v>
      </c>
      <c r="E1180">
        <v>1.135</v>
      </c>
      <c r="G1180">
        <v>25.193999999999999</v>
      </c>
      <c r="I1180">
        <v>25.193999999999999</v>
      </c>
    </row>
    <row r="1181" spans="1:9" x14ac:dyDescent="0.4">
      <c r="A1181">
        <v>1903</v>
      </c>
      <c r="B1181" t="s">
        <v>126</v>
      </c>
      <c r="C1181" t="s">
        <v>105</v>
      </c>
      <c r="D1181">
        <v>0</v>
      </c>
      <c r="F1181">
        <v>15</v>
      </c>
      <c r="G1181">
        <v>15</v>
      </c>
    </row>
    <row r="1182" spans="1:9" x14ac:dyDescent="0.4">
      <c r="A1182">
        <v>1904</v>
      </c>
      <c r="B1182" t="s">
        <v>126</v>
      </c>
      <c r="C1182" t="s">
        <v>105</v>
      </c>
    </row>
    <row r="1183" spans="1:9" x14ac:dyDescent="0.4">
      <c r="A1183">
        <v>1905</v>
      </c>
      <c r="B1183" t="s">
        <v>126</v>
      </c>
      <c r="C1183" t="s">
        <v>105</v>
      </c>
    </row>
    <row r="1184" spans="1:9" x14ac:dyDescent="0.4">
      <c r="A1184">
        <v>1906</v>
      </c>
      <c r="B1184" t="s">
        <v>126</v>
      </c>
      <c r="C1184" t="s">
        <v>105</v>
      </c>
    </row>
    <row r="1185" spans="1:7" x14ac:dyDescent="0.4">
      <c r="A1185">
        <v>1907</v>
      </c>
      <c r="B1185" t="s">
        <v>126</v>
      </c>
      <c r="C1185" t="s">
        <v>105</v>
      </c>
      <c r="F1185">
        <v>3</v>
      </c>
      <c r="G1185">
        <v>3</v>
      </c>
    </row>
    <row r="1186" spans="1:7" x14ac:dyDescent="0.4">
      <c r="A1186">
        <v>1908</v>
      </c>
      <c r="B1186" t="s">
        <v>126</v>
      </c>
      <c r="C1186" t="s">
        <v>105</v>
      </c>
      <c r="F1186">
        <v>1</v>
      </c>
      <c r="G1186">
        <v>1</v>
      </c>
    </row>
    <row r="1187" spans="1:7" x14ac:dyDescent="0.4">
      <c r="A1187">
        <v>1909</v>
      </c>
      <c r="B1187" t="s">
        <v>126</v>
      </c>
      <c r="C1187" t="s">
        <v>105</v>
      </c>
    </row>
    <row r="1188" spans="1:7" x14ac:dyDescent="0.4">
      <c r="A1188">
        <v>1910</v>
      </c>
      <c r="B1188" t="s">
        <v>126</v>
      </c>
      <c r="C1188" t="s">
        <v>105</v>
      </c>
    </row>
    <row r="1189" spans="1:7" x14ac:dyDescent="0.4">
      <c r="A1189">
        <v>1911</v>
      </c>
      <c r="B1189" t="s">
        <v>126</v>
      </c>
      <c r="C1189" t="s">
        <v>105</v>
      </c>
      <c r="D1189">
        <v>26</v>
      </c>
      <c r="G1189">
        <v>26</v>
      </c>
    </row>
    <row r="1190" spans="1:7" x14ac:dyDescent="0.4">
      <c r="A1190">
        <v>1912</v>
      </c>
      <c r="B1190" t="s">
        <v>126</v>
      </c>
      <c r="C1190" t="s">
        <v>105</v>
      </c>
      <c r="D1190">
        <v>40</v>
      </c>
      <c r="G1190">
        <v>40</v>
      </c>
    </row>
    <row r="1191" spans="1:7" x14ac:dyDescent="0.4">
      <c r="A1191">
        <v>1913</v>
      </c>
      <c r="B1191" t="s">
        <v>126</v>
      </c>
      <c r="C1191" t="s">
        <v>105</v>
      </c>
      <c r="D1191">
        <v>12</v>
      </c>
      <c r="F1191">
        <v>1</v>
      </c>
      <c r="G1191">
        <v>13</v>
      </c>
    </row>
    <row r="1192" spans="1:7" x14ac:dyDescent="0.4">
      <c r="A1192">
        <v>1914</v>
      </c>
      <c r="B1192" t="s">
        <v>126</v>
      </c>
      <c r="C1192" t="s">
        <v>105</v>
      </c>
      <c r="D1192">
        <v>17</v>
      </c>
      <c r="F1192">
        <v>1</v>
      </c>
      <c r="G1192">
        <v>18</v>
      </c>
    </row>
    <row r="1193" spans="1:7" x14ac:dyDescent="0.4">
      <c r="A1193">
        <v>1915</v>
      </c>
      <c r="B1193" t="s">
        <v>126</v>
      </c>
      <c r="C1193" t="s">
        <v>105</v>
      </c>
      <c r="D1193">
        <v>34</v>
      </c>
      <c r="F1193">
        <v>2</v>
      </c>
      <c r="G1193">
        <v>36</v>
      </c>
    </row>
    <row r="1194" spans="1:7" x14ac:dyDescent="0.4">
      <c r="A1194">
        <v>1916</v>
      </c>
      <c r="B1194" t="s">
        <v>126</v>
      </c>
      <c r="C1194" t="s">
        <v>105</v>
      </c>
      <c r="D1194">
        <v>56</v>
      </c>
      <c r="F1194">
        <v>3</v>
      </c>
      <c r="G1194">
        <v>59</v>
      </c>
    </row>
    <row r="1195" spans="1:7" x14ac:dyDescent="0.4">
      <c r="A1195">
        <v>1917</v>
      </c>
      <c r="B1195" t="s">
        <v>126</v>
      </c>
      <c r="C1195" t="s">
        <v>105</v>
      </c>
      <c r="D1195">
        <v>8</v>
      </c>
      <c r="E1195">
        <v>4</v>
      </c>
      <c r="F1195">
        <v>0</v>
      </c>
      <c r="G1195">
        <v>12</v>
      </c>
    </row>
    <row r="1196" spans="1:7" x14ac:dyDescent="0.4">
      <c r="A1196">
        <v>1918</v>
      </c>
      <c r="B1196" t="s">
        <v>126</v>
      </c>
      <c r="C1196" t="s">
        <v>105</v>
      </c>
      <c r="D1196">
        <v>4</v>
      </c>
      <c r="F1196">
        <v>2</v>
      </c>
      <c r="G1196">
        <v>6</v>
      </c>
    </row>
    <row r="1197" spans="1:7" x14ac:dyDescent="0.4">
      <c r="A1197">
        <v>1919</v>
      </c>
      <c r="B1197" t="s">
        <v>126</v>
      </c>
      <c r="C1197" t="s">
        <v>105</v>
      </c>
      <c r="D1197">
        <v>17</v>
      </c>
      <c r="E1197">
        <v>6</v>
      </c>
      <c r="F1197">
        <v>3</v>
      </c>
      <c r="G1197">
        <v>26</v>
      </c>
    </row>
    <row r="1198" spans="1:7" x14ac:dyDescent="0.4">
      <c r="A1198">
        <v>1920</v>
      </c>
      <c r="B1198" t="s">
        <v>126</v>
      </c>
      <c r="C1198" t="s">
        <v>105</v>
      </c>
      <c r="D1198">
        <v>11</v>
      </c>
      <c r="E1198">
        <v>0</v>
      </c>
      <c r="F1198">
        <v>3</v>
      </c>
      <c r="G1198">
        <v>14</v>
      </c>
    </row>
    <row r="1199" spans="1:7" x14ac:dyDescent="0.4">
      <c r="A1199">
        <v>1921</v>
      </c>
      <c r="B1199" t="s">
        <v>126</v>
      </c>
      <c r="C1199" t="s">
        <v>105</v>
      </c>
      <c r="D1199">
        <v>0</v>
      </c>
      <c r="E1199">
        <v>2</v>
      </c>
      <c r="F1199">
        <v>1</v>
      </c>
      <c r="G1199">
        <v>3</v>
      </c>
    </row>
    <row r="1200" spans="1:7" x14ac:dyDescent="0.4">
      <c r="A1200">
        <v>1922</v>
      </c>
      <c r="B1200" t="s">
        <v>126</v>
      </c>
      <c r="C1200" t="s">
        <v>105</v>
      </c>
      <c r="D1200">
        <v>9</v>
      </c>
      <c r="E1200">
        <v>1</v>
      </c>
      <c r="F1200">
        <v>0</v>
      </c>
      <c r="G1200">
        <v>10</v>
      </c>
    </row>
    <row r="1201" spans="1:7" x14ac:dyDescent="0.4">
      <c r="A1201">
        <v>1923</v>
      </c>
      <c r="B1201" t="s">
        <v>126</v>
      </c>
      <c r="C1201" t="s">
        <v>105</v>
      </c>
      <c r="D1201">
        <v>2</v>
      </c>
      <c r="E1201">
        <v>1</v>
      </c>
      <c r="F1201">
        <v>7</v>
      </c>
      <c r="G1201">
        <v>10</v>
      </c>
    </row>
    <row r="1202" spans="1:7" x14ac:dyDescent="0.4">
      <c r="A1202">
        <v>1924</v>
      </c>
      <c r="B1202" t="s">
        <v>126</v>
      </c>
      <c r="C1202" t="s">
        <v>105</v>
      </c>
      <c r="D1202">
        <v>5</v>
      </c>
      <c r="E1202">
        <v>18</v>
      </c>
      <c r="F1202">
        <v>5</v>
      </c>
      <c r="G1202">
        <v>28</v>
      </c>
    </row>
    <row r="1203" spans="1:7" x14ac:dyDescent="0.4">
      <c r="A1203">
        <v>1925</v>
      </c>
      <c r="B1203" t="s">
        <v>126</v>
      </c>
      <c r="C1203" t="s">
        <v>105</v>
      </c>
      <c r="D1203">
        <v>1</v>
      </c>
      <c r="E1203">
        <v>42</v>
      </c>
      <c r="G1203">
        <v>43</v>
      </c>
    </row>
    <row r="1204" spans="1:7" x14ac:dyDescent="0.4">
      <c r="A1204">
        <v>1926</v>
      </c>
      <c r="B1204" t="s">
        <v>126</v>
      </c>
      <c r="C1204" t="s">
        <v>105</v>
      </c>
      <c r="D1204">
        <v>10</v>
      </c>
      <c r="E1204">
        <v>4</v>
      </c>
      <c r="G1204">
        <v>14</v>
      </c>
    </row>
    <row r="1205" spans="1:7" x14ac:dyDescent="0.4">
      <c r="A1205">
        <v>1927</v>
      </c>
      <c r="B1205" t="s">
        <v>126</v>
      </c>
      <c r="C1205" t="s">
        <v>105</v>
      </c>
      <c r="D1205">
        <v>2</v>
      </c>
      <c r="E1205">
        <v>2</v>
      </c>
      <c r="G1205">
        <v>4</v>
      </c>
    </row>
    <row r="1206" spans="1:7" x14ac:dyDescent="0.4">
      <c r="A1206">
        <v>1928</v>
      </c>
      <c r="B1206" t="s">
        <v>126</v>
      </c>
      <c r="C1206" t="s">
        <v>105</v>
      </c>
      <c r="D1206">
        <v>13</v>
      </c>
      <c r="F1206">
        <v>20</v>
      </c>
      <c r="G1206">
        <v>33</v>
      </c>
    </row>
    <row r="1207" spans="1:7" x14ac:dyDescent="0.4">
      <c r="A1207">
        <v>1929</v>
      </c>
      <c r="B1207" t="s">
        <v>126</v>
      </c>
      <c r="C1207" t="s">
        <v>105</v>
      </c>
      <c r="D1207">
        <v>6</v>
      </c>
      <c r="E1207">
        <v>9</v>
      </c>
      <c r="F1207">
        <v>16</v>
      </c>
      <c r="G1207">
        <v>31</v>
      </c>
    </row>
    <row r="1208" spans="1:7" x14ac:dyDescent="0.4">
      <c r="A1208">
        <v>1930</v>
      </c>
      <c r="B1208" t="s">
        <v>126</v>
      </c>
      <c r="C1208" t="s">
        <v>105</v>
      </c>
      <c r="D1208">
        <v>14</v>
      </c>
      <c r="E1208">
        <v>23</v>
      </c>
      <c r="F1208">
        <v>8</v>
      </c>
      <c r="G1208">
        <v>45</v>
      </c>
    </row>
    <row r="1209" spans="1:7" x14ac:dyDescent="0.4">
      <c r="A1209">
        <v>1931</v>
      </c>
      <c r="B1209" t="s">
        <v>126</v>
      </c>
      <c r="C1209" t="s">
        <v>105</v>
      </c>
      <c r="D1209">
        <v>1</v>
      </c>
      <c r="E1209">
        <v>6</v>
      </c>
      <c r="F1209">
        <v>5</v>
      </c>
      <c r="G1209">
        <v>12</v>
      </c>
    </row>
    <row r="1210" spans="1:7" x14ac:dyDescent="0.4">
      <c r="A1210">
        <v>1932</v>
      </c>
      <c r="B1210" t="s">
        <v>126</v>
      </c>
      <c r="C1210" t="s">
        <v>105</v>
      </c>
      <c r="D1210">
        <v>13</v>
      </c>
      <c r="E1210">
        <v>59</v>
      </c>
      <c r="F1210">
        <v>2</v>
      </c>
      <c r="G1210">
        <v>74</v>
      </c>
    </row>
    <row r="1211" spans="1:7" x14ac:dyDescent="0.4">
      <c r="A1211">
        <v>1933</v>
      </c>
      <c r="B1211" t="s">
        <v>126</v>
      </c>
      <c r="C1211" t="s">
        <v>105</v>
      </c>
      <c r="D1211">
        <v>17</v>
      </c>
      <c r="E1211">
        <v>7</v>
      </c>
      <c r="F1211">
        <v>4</v>
      </c>
      <c r="G1211">
        <v>28</v>
      </c>
    </row>
    <row r="1212" spans="1:7" x14ac:dyDescent="0.4">
      <c r="A1212">
        <v>1934</v>
      </c>
      <c r="B1212" t="s">
        <v>126</v>
      </c>
      <c r="C1212" t="s">
        <v>105</v>
      </c>
      <c r="D1212">
        <v>8</v>
      </c>
      <c r="E1212">
        <v>13</v>
      </c>
      <c r="F1212">
        <v>2</v>
      </c>
      <c r="G1212">
        <v>23</v>
      </c>
    </row>
    <row r="1213" spans="1:7" x14ac:dyDescent="0.4">
      <c r="A1213">
        <v>1935</v>
      </c>
      <c r="B1213" t="s">
        <v>126</v>
      </c>
      <c r="C1213" t="s">
        <v>105</v>
      </c>
      <c r="D1213">
        <v>20</v>
      </c>
      <c r="E1213">
        <v>11</v>
      </c>
      <c r="F1213">
        <v>8</v>
      </c>
      <c r="G1213">
        <v>39</v>
      </c>
    </row>
    <row r="1214" spans="1:7" x14ac:dyDescent="0.4">
      <c r="A1214">
        <v>1936</v>
      </c>
      <c r="B1214" t="s">
        <v>126</v>
      </c>
      <c r="C1214" t="s">
        <v>105</v>
      </c>
      <c r="D1214">
        <v>46</v>
      </c>
      <c r="E1214">
        <v>6</v>
      </c>
      <c r="F1214">
        <v>4</v>
      </c>
      <c r="G1214">
        <v>56</v>
      </c>
    </row>
    <row r="1215" spans="1:7" x14ac:dyDescent="0.4">
      <c r="A1215">
        <v>1937</v>
      </c>
      <c r="B1215" t="s">
        <v>126</v>
      </c>
      <c r="C1215" t="s">
        <v>105</v>
      </c>
      <c r="D1215">
        <v>10</v>
      </c>
      <c r="E1215">
        <v>3</v>
      </c>
      <c r="F1215">
        <v>5</v>
      </c>
      <c r="G1215">
        <v>18</v>
      </c>
    </row>
    <row r="1216" spans="1:7" x14ac:dyDescent="0.4">
      <c r="A1216">
        <v>1938</v>
      </c>
      <c r="B1216" t="s">
        <v>126</v>
      </c>
      <c r="C1216" t="s">
        <v>105</v>
      </c>
      <c r="D1216">
        <v>7</v>
      </c>
      <c r="E1216">
        <v>13</v>
      </c>
      <c r="F1216">
        <v>4</v>
      </c>
      <c r="G1216">
        <v>24</v>
      </c>
    </row>
    <row r="1217" spans="1:9" x14ac:dyDescent="0.4">
      <c r="A1217">
        <v>1939</v>
      </c>
      <c r="B1217" t="s">
        <v>126</v>
      </c>
      <c r="C1217" t="s">
        <v>105</v>
      </c>
      <c r="D1217">
        <v>17</v>
      </c>
      <c r="E1217">
        <v>1</v>
      </c>
      <c r="F1217">
        <v>6</v>
      </c>
      <c r="G1217">
        <v>24</v>
      </c>
    </row>
    <row r="1218" spans="1:9" x14ac:dyDescent="0.4">
      <c r="A1218">
        <v>1940</v>
      </c>
      <c r="B1218" t="s">
        <v>126</v>
      </c>
      <c r="C1218" t="s">
        <v>105</v>
      </c>
      <c r="D1218">
        <v>8</v>
      </c>
      <c r="E1218">
        <v>1</v>
      </c>
      <c r="F1218">
        <v>6</v>
      </c>
      <c r="G1218">
        <v>15</v>
      </c>
    </row>
    <row r="1219" spans="1:9" x14ac:dyDescent="0.4">
      <c r="A1219">
        <v>1941</v>
      </c>
      <c r="B1219" t="s">
        <v>126</v>
      </c>
      <c r="C1219" t="s">
        <v>105</v>
      </c>
      <c r="D1219">
        <v>9</v>
      </c>
      <c r="E1219">
        <v>10</v>
      </c>
      <c r="F1219">
        <v>4</v>
      </c>
      <c r="G1219">
        <v>23</v>
      </c>
    </row>
    <row r="1220" spans="1:9" x14ac:dyDescent="0.4">
      <c r="A1220">
        <v>1942</v>
      </c>
      <c r="B1220" t="s">
        <v>126</v>
      </c>
      <c r="C1220" t="s">
        <v>105</v>
      </c>
      <c r="D1220">
        <v>6</v>
      </c>
      <c r="E1220">
        <v>4</v>
      </c>
      <c r="F1220">
        <v>1</v>
      </c>
      <c r="G1220">
        <v>11</v>
      </c>
    </row>
    <row r="1221" spans="1:9" x14ac:dyDescent="0.4">
      <c r="A1221">
        <v>1943</v>
      </c>
      <c r="B1221" t="s">
        <v>126</v>
      </c>
      <c r="C1221" t="s">
        <v>105</v>
      </c>
      <c r="D1221">
        <v>20</v>
      </c>
      <c r="E1221">
        <v>8</v>
      </c>
      <c r="F1221">
        <v>3</v>
      </c>
      <c r="G1221">
        <v>31</v>
      </c>
    </row>
    <row r="1222" spans="1:9" x14ac:dyDescent="0.4">
      <c r="A1222">
        <v>1944</v>
      </c>
      <c r="B1222" t="s">
        <v>126</v>
      </c>
      <c r="C1222" t="s">
        <v>105</v>
      </c>
      <c r="D1222">
        <v>20</v>
      </c>
      <c r="E1222">
        <v>10</v>
      </c>
      <c r="F1222">
        <v>3</v>
      </c>
      <c r="G1222">
        <v>33</v>
      </c>
    </row>
    <row r="1223" spans="1:9" x14ac:dyDescent="0.4">
      <c r="A1223">
        <v>1945</v>
      </c>
      <c r="B1223" t="s">
        <v>126</v>
      </c>
      <c r="C1223" t="s">
        <v>105</v>
      </c>
      <c r="D1223">
        <v>15</v>
      </c>
      <c r="E1223">
        <v>8</v>
      </c>
      <c r="F1223">
        <v>3</v>
      </c>
      <c r="G1223">
        <v>26</v>
      </c>
    </row>
    <row r="1224" spans="1:9" x14ac:dyDescent="0.4">
      <c r="A1224">
        <v>1946</v>
      </c>
      <c r="B1224" t="s">
        <v>126</v>
      </c>
      <c r="C1224" t="s">
        <v>105</v>
      </c>
      <c r="D1224">
        <v>9</v>
      </c>
      <c r="E1224">
        <v>5</v>
      </c>
      <c r="F1224">
        <v>2</v>
      </c>
      <c r="G1224">
        <v>16</v>
      </c>
    </row>
    <row r="1225" spans="1:9" x14ac:dyDescent="0.4">
      <c r="A1225">
        <v>1947</v>
      </c>
      <c r="B1225" t="s">
        <v>126</v>
      </c>
      <c r="C1225" t="s">
        <v>105</v>
      </c>
      <c r="D1225">
        <v>6</v>
      </c>
      <c r="E1225">
        <v>3</v>
      </c>
      <c r="F1225">
        <v>8</v>
      </c>
      <c r="G1225">
        <v>17</v>
      </c>
    </row>
    <row r="1226" spans="1:9" x14ac:dyDescent="0.4">
      <c r="A1226">
        <v>1948</v>
      </c>
      <c r="B1226" t="s">
        <v>126</v>
      </c>
      <c r="C1226" t="s">
        <v>105</v>
      </c>
      <c r="D1226">
        <v>17</v>
      </c>
      <c r="E1226">
        <v>2</v>
      </c>
      <c r="F1226">
        <v>5</v>
      </c>
      <c r="G1226">
        <v>24</v>
      </c>
    </row>
    <row r="1227" spans="1:9" x14ac:dyDescent="0.4">
      <c r="A1227">
        <v>1949</v>
      </c>
      <c r="B1227" t="s">
        <v>126</v>
      </c>
      <c r="C1227" t="s">
        <v>105</v>
      </c>
      <c r="D1227">
        <v>13</v>
      </c>
      <c r="E1227">
        <v>2</v>
      </c>
      <c r="F1227">
        <v>1</v>
      </c>
      <c r="G1227">
        <v>16</v>
      </c>
    </row>
    <row r="1228" spans="1:9" x14ac:dyDescent="0.4">
      <c r="A1228">
        <v>1950</v>
      </c>
      <c r="B1228" t="s">
        <v>126</v>
      </c>
      <c r="C1228" t="s">
        <v>105</v>
      </c>
      <c r="D1228">
        <v>13</v>
      </c>
      <c r="E1228">
        <v>3</v>
      </c>
      <c r="F1228">
        <v>1</v>
      </c>
      <c r="G1228">
        <v>17</v>
      </c>
    </row>
    <row r="1229" spans="1:9" x14ac:dyDescent="0.4">
      <c r="A1229">
        <v>1951</v>
      </c>
      <c r="B1229" t="s">
        <v>126</v>
      </c>
      <c r="C1229" t="s">
        <v>105</v>
      </c>
      <c r="D1229">
        <v>12</v>
      </c>
      <c r="E1229">
        <v>4</v>
      </c>
      <c r="F1229">
        <v>1</v>
      </c>
      <c r="G1229">
        <v>17</v>
      </c>
    </row>
    <row r="1230" spans="1:9" x14ac:dyDescent="0.4">
      <c r="A1230">
        <v>1952</v>
      </c>
      <c r="B1230" t="s">
        <v>126</v>
      </c>
      <c r="C1230" t="s">
        <v>105</v>
      </c>
      <c r="D1230">
        <v>4</v>
      </c>
      <c r="E1230">
        <v>0</v>
      </c>
      <c r="F1230">
        <v>1</v>
      </c>
      <c r="G1230">
        <v>5</v>
      </c>
      <c r="H1230">
        <v>16</v>
      </c>
      <c r="I1230">
        <v>21</v>
      </c>
    </row>
    <row r="1231" spans="1:9" x14ac:dyDescent="0.4">
      <c r="A1231">
        <v>1953</v>
      </c>
      <c r="B1231" t="s">
        <v>126</v>
      </c>
      <c r="C1231" t="s">
        <v>105</v>
      </c>
      <c r="D1231">
        <v>5</v>
      </c>
      <c r="E1231">
        <v>1</v>
      </c>
      <c r="F1231">
        <v>0</v>
      </c>
      <c r="G1231">
        <v>6</v>
      </c>
      <c r="H1231">
        <v>8</v>
      </c>
      <c r="I1231">
        <v>14</v>
      </c>
    </row>
    <row r="1232" spans="1:9" x14ac:dyDescent="0.4">
      <c r="A1232">
        <v>1954</v>
      </c>
      <c r="B1232" t="s">
        <v>126</v>
      </c>
      <c r="C1232" t="s">
        <v>105</v>
      </c>
      <c r="D1232">
        <v>7</v>
      </c>
      <c r="E1232">
        <v>2</v>
      </c>
      <c r="F1232">
        <v>1</v>
      </c>
      <c r="G1232">
        <v>10</v>
      </c>
      <c r="H1232">
        <v>6</v>
      </c>
      <c r="I1232">
        <v>16</v>
      </c>
    </row>
    <row r="1233" spans="1:9" x14ac:dyDescent="0.4">
      <c r="A1233">
        <v>1955</v>
      </c>
      <c r="B1233" t="s">
        <v>126</v>
      </c>
      <c r="C1233" t="s">
        <v>105</v>
      </c>
      <c r="D1233">
        <v>18</v>
      </c>
      <c r="E1233">
        <v>3</v>
      </c>
      <c r="F1233">
        <v>1</v>
      </c>
      <c r="G1233">
        <v>22</v>
      </c>
      <c r="H1233">
        <v>6</v>
      </c>
      <c r="I1233">
        <v>28</v>
      </c>
    </row>
    <row r="1234" spans="1:9" x14ac:dyDescent="0.4">
      <c r="A1234">
        <v>1956</v>
      </c>
      <c r="B1234" t="s">
        <v>126</v>
      </c>
      <c r="C1234" t="s">
        <v>105</v>
      </c>
      <c r="D1234">
        <v>13</v>
      </c>
      <c r="E1234">
        <v>3</v>
      </c>
      <c r="F1234">
        <v>1</v>
      </c>
      <c r="G1234">
        <v>17</v>
      </c>
      <c r="H1234">
        <v>12</v>
      </c>
      <c r="I1234">
        <v>29</v>
      </c>
    </row>
    <row r="1235" spans="1:9" x14ac:dyDescent="0.4">
      <c r="A1235">
        <v>1957</v>
      </c>
      <c r="B1235" t="s">
        <v>126</v>
      </c>
      <c r="C1235" t="s">
        <v>105</v>
      </c>
      <c r="D1235">
        <v>26</v>
      </c>
      <c r="E1235">
        <v>2</v>
      </c>
      <c r="F1235">
        <v>2</v>
      </c>
      <c r="G1235">
        <v>30</v>
      </c>
      <c r="H1235">
        <v>12</v>
      </c>
      <c r="I1235">
        <v>42</v>
      </c>
    </row>
    <row r="1236" spans="1:9" x14ac:dyDescent="0.4">
      <c r="A1236">
        <v>1958</v>
      </c>
      <c r="B1236" t="s">
        <v>126</v>
      </c>
      <c r="C1236" t="s">
        <v>105</v>
      </c>
      <c r="D1236">
        <v>31</v>
      </c>
      <c r="E1236">
        <v>17</v>
      </c>
      <c r="F1236">
        <v>1</v>
      </c>
      <c r="G1236">
        <v>49</v>
      </c>
      <c r="H1236">
        <v>11</v>
      </c>
      <c r="I1236">
        <v>60</v>
      </c>
    </row>
    <row r="1237" spans="1:9" x14ac:dyDescent="0.4">
      <c r="A1237">
        <v>1959</v>
      </c>
      <c r="B1237" t="s">
        <v>126</v>
      </c>
      <c r="C1237" t="s">
        <v>105</v>
      </c>
      <c r="D1237">
        <v>11</v>
      </c>
      <c r="E1237">
        <v>53</v>
      </c>
      <c r="F1237">
        <v>5</v>
      </c>
      <c r="G1237">
        <v>69</v>
      </c>
      <c r="H1237">
        <v>17</v>
      </c>
      <c r="I1237">
        <v>86</v>
      </c>
    </row>
    <row r="1238" spans="1:9" x14ac:dyDescent="0.4">
      <c r="A1238">
        <v>1960</v>
      </c>
      <c r="B1238" t="s">
        <v>126</v>
      </c>
      <c r="C1238" t="s">
        <v>105</v>
      </c>
      <c r="D1238">
        <v>8</v>
      </c>
      <c r="E1238">
        <v>12</v>
      </c>
      <c r="G1238">
        <v>20</v>
      </c>
      <c r="H1238">
        <v>54</v>
      </c>
      <c r="I1238">
        <v>74</v>
      </c>
    </row>
    <row r="1239" spans="1:9" x14ac:dyDescent="0.4">
      <c r="A1239">
        <v>1961</v>
      </c>
      <c r="B1239" t="s">
        <v>126</v>
      </c>
      <c r="C1239" t="s">
        <v>105</v>
      </c>
      <c r="D1239">
        <v>15</v>
      </c>
      <c r="E1239">
        <v>25</v>
      </c>
      <c r="F1239">
        <v>2</v>
      </c>
      <c r="G1239">
        <v>42</v>
      </c>
      <c r="H1239">
        <v>7</v>
      </c>
      <c r="I1239">
        <v>49</v>
      </c>
    </row>
    <row r="1240" spans="1:9" x14ac:dyDescent="0.4">
      <c r="A1240">
        <v>1962</v>
      </c>
      <c r="B1240" t="s">
        <v>126</v>
      </c>
      <c r="C1240" t="s">
        <v>105</v>
      </c>
      <c r="D1240">
        <v>11</v>
      </c>
      <c r="E1240">
        <v>7</v>
      </c>
      <c r="F1240">
        <v>1</v>
      </c>
      <c r="G1240">
        <v>19</v>
      </c>
      <c r="H1240">
        <v>10</v>
      </c>
      <c r="I1240">
        <v>29</v>
      </c>
    </row>
    <row r="1241" spans="1:9" x14ac:dyDescent="0.4">
      <c r="A1241">
        <v>1963</v>
      </c>
      <c r="B1241" t="s">
        <v>126</v>
      </c>
      <c r="C1241" t="s">
        <v>105</v>
      </c>
      <c r="D1241">
        <v>12</v>
      </c>
      <c r="E1241">
        <v>1</v>
      </c>
      <c r="F1241">
        <v>1</v>
      </c>
      <c r="G1241">
        <v>14</v>
      </c>
      <c r="H1241">
        <v>11</v>
      </c>
      <c r="I1241">
        <v>25</v>
      </c>
    </row>
    <row r="1242" spans="1:9" x14ac:dyDescent="0.4">
      <c r="A1242">
        <v>1964</v>
      </c>
      <c r="B1242" t="s">
        <v>126</v>
      </c>
      <c r="C1242" t="s">
        <v>105</v>
      </c>
      <c r="D1242">
        <v>10</v>
      </c>
      <c r="E1242">
        <v>37</v>
      </c>
      <c r="F1242">
        <v>1</v>
      </c>
      <c r="G1242">
        <v>48</v>
      </c>
      <c r="H1242">
        <v>56</v>
      </c>
      <c r="I1242">
        <v>104</v>
      </c>
    </row>
    <row r="1243" spans="1:9" x14ac:dyDescent="0.4">
      <c r="A1243">
        <v>1965</v>
      </c>
      <c r="B1243" t="s">
        <v>126</v>
      </c>
      <c r="C1243" t="s">
        <v>105</v>
      </c>
      <c r="D1243">
        <v>16</v>
      </c>
      <c r="E1243">
        <v>17</v>
      </c>
      <c r="F1243">
        <v>3</v>
      </c>
      <c r="G1243">
        <v>36</v>
      </c>
      <c r="H1243">
        <v>18</v>
      </c>
      <c r="I1243">
        <v>54</v>
      </c>
    </row>
    <row r="1244" spans="1:9" x14ac:dyDescent="0.4">
      <c r="A1244">
        <v>1966</v>
      </c>
      <c r="B1244" t="s">
        <v>126</v>
      </c>
      <c r="C1244" t="s">
        <v>105</v>
      </c>
      <c r="D1244">
        <v>10</v>
      </c>
      <c r="E1244">
        <v>9</v>
      </c>
      <c r="F1244">
        <v>3</v>
      </c>
      <c r="G1244">
        <v>22</v>
      </c>
      <c r="H1244">
        <v>8</v>
      </c>
      <c r="I1244">
        <v>30</v>
      </c>
    </row>
    <row r="1245" spans="1:9" x14ac:dyDescent="0.4">
      <c r="A1245">
        <v>1967</v>
      </c>
      <c r="B1245" t="s">
        <v>126</v>
      </c>
      <c r="C1245" t="s">
        <v>105</v>
      </c>
      <c r="D1245">
        <v>10</v>
      </c>
      <c r="E1245">
        <v>16</v>
      </c>
      <c r="F1245">
        <v>3</v>
      </c>
      <c r="G1245">
        <v>29</v>
      </c>
      <c r="H1245">
        <v>6</v>
      </c>
      <c r="I1245">
        <v>35</v>
      </c>
    </row>
    <row r="1246" spans="1:9" x14ac:dyDescent="0.4">
      <c r="A1246">
        <v>1968</v>
      </c>
      <c r="B1246" t="s">
        <v>126</v>
      </c>
      <c r="C1246" t="s">
        <v>105</v>
      </c>
      <c r="D1246">
        <v>13</v>
      </c>
      <c r="E1246">
        <v>25</v>
      </c>
      <c r="F1246">
        <v>2</v>
      </c>
      <c r="G1246">
        <v>40</v>
      </c>
      <c r="H1246">
        <v>21</v>
      </c>
      <c r="I1246">
        <v>61</v>
      </c>
    </row>
    <row r="1247" spans="1:9" x14ac:dyDescent="0.4">
      <c r="A1247">
        <v>1969</v>
      </c>
      <c r="B1247" t="s">
        <v>126</v>
      </c>
      <c r="C1247" t="s">
        <v>105</v>
      </c>
      <c r="D1247">
        <v>9</v>
      </c>
      <c r="E1247">
        <v>0</v>
      </c>
      <c r="F1247">
        <v>1</v>
      </c>
      <c r="G1247">
        <v>10</v>
      </c>
      <c r="H1247">
        <v>19</v>
      </c>
      <c r="I1247">
        <v>29</v>
      </c>
    </row>
    <row r="1248" spans="1:9" x14ac:dyDescent="0.4">
      <c r="A1248">
        <v>1970</v>
      </c>
      <c r="B1248" t="s">
        <v>126</v>
      </c>
      <c r="C1248" t="s">
        <v>105</v>
      </c>
      <c r="D1248">
        <v>2</v>
      </c>
      <c r="E1248">
        <v>16</v>
      </c>
      <c r="F1248">
        <v>1</v>
      </c>
      <c r="G1248">
        <v>19</v>
      </c>
      <c r="H1248">
        <v>13</v>
      </c>
      <c r="I1248">
        <v>32</v>
      </c>
    </row>
    <row r="1249" spans="1:9" x14ac:dyDescent="0.4">
      <c r="A1249">
        <v>1971</v>
      </c>
      <c r="B1249" t="s">
        <v>126</v>
      </c>
      <c r="C1249" t="s">
        <v>105</v>
      </c>
      <c r="D1249">
        <v>0</v>
      </c>
      <c r="E1249">
        <v>20</v>
      </c>
      <c r="F1249">
        <v>2</v>
      </c>
      <c r="G1249">
        <v>22</v>
      </c>
      <c r="H1249">
        <v>14</v>
      </c>
      <c r="I1249">
        <v>36</v>
      </c>
    </row>
    <row r="1250" spans="1:9" x14ac:dyDescent="0.4">
      <c r="A1250">
        <v>1972</v>
      </c>
      <c r="B1250" t="s">
        <v>126</v>
      </c>
      <c r="C1250" t="s">
        <v>105</v>
      </c>
      <c r="D1250">
        <v>6</v>
      </c>
      <c r="E1250">
        <v>21</v>
      </c>
      <c r="F1250">
        <v>2</v>
      </c>
      <c r="G1250">
        <v>29</v>
      </c>
      <c r="H1250">
        <v>9</v>
      </c>
      <c r="I1250">
        <v>38</v>
      </c>
    </row>
    <row r="1251" spans="1:9" x14ac:dyDescent="0.4">
      <c r="A1251">
        <v>1973</v>
      </c>
      <c r="B1251" t="s">
        <v>126</v>
      </c>
      <c r="C1251" t="s">
        <v>105</v>
      </c>
      <c r="D1251">
        <v>0</v>
      </c>
      <c r="E1251">
        <v>20</v>
      </c>
      <c r="F1251">
        <v>2</v>
      </c>
      <c r="G1251">
        <v>22</v>
      </c>
      <c r="H1251">
        <v>13</v>
      </c>
      <c r="I1251">
        <v>35</v>
      </c>
    </row>
    <row r="1252" spans="1:9" x14ac:dyDescent="0.4">
      <c r="A1252">
        <v>1974</v>
      </c>
      <c r="B1252" t="s">
        <v>126</v>
      </c>
      <c r="C1252" t="s">
        <v>105</v>
      </c>
      <c r="E1252">
        <v>15</v>
      </c>
      <c r="F1252">
        <v>3</v>
      </c>
      <c r="G1252">
        <v>18</v>
      </c>
      <c r="H1252">
        <v>19</v>
      </c>
      <c r="I1252">
        <v>37</v>
      </c>
    </row>
    <row r="1253" spans="1:9" x14ac:dyDescent="0.4">
      <c r="A1253">
        <v>1975</v>
      </c>
      <c r="B1253" t="s">
        <v>126</v>
      </c>
      <c r="C1253" t="s">
        <v>105</v>
      </c>
      <c r="D1253">
        <v>8</v>
      </c>
      <c r="E1253">
        <v>4</v>
      </c>
      <c r="F1253">
        <v>1</v>
      </c>
      <c r="G1253">
        <v>13</v>
      </c>
      <c r="H1253">
        <v>38</v>
      </c>
      <c r="I1253">
        <v>51</v>
      </c>
    </row>
    <row r="1254" spans="1:9" x14ac:dyDescent="0.4">
      <c r="A1254">
        <v>1976</v>
      </c>
      <c r="B1254" t="s">
        <v>126</v>
      </c>
      <c r="C1254" t="s">
        <v>105</v>
      </c>
      <c r="D1254">
        <v>0</v>
      </c>
      <c r="E1254">
        <v>14</v>
      </c>
      <c r="F1254">
        <v>1</v>
      </c>
      <c r="G1254">
        <v>15</v>
      </c>
      <c r="H1254">
        <v>28</v>
      </c>
      <c r="I1254">
        <v>43</v>
      </c>
    </row>
    <row r="1255" spans="1:9" x14ac:dyDescent="0.4">
      <c r="A1255">
        <v>1977</v>
      </c>
      <c r="B1255" t="s">
        <v>126</v>
      </c>
      <c r="C1255" t="s">
        <v>105</v>
      </c>
      <c r="D1255">
        <v>2</v>
      </c>
      <c r="E1255">
        <v>30</v>
      </c>
      <c r="G1255">
        <v>32</v>
      </c>
      <c r="H1255">
        <v>34</v>
      </c>
      <c r="I1255">
        <v>66</v>
      </c>
    </row>
    <row r="1256" spans="1:9" x14ac:dyDescent="0.4">
      <c r="A1256">
        <v>1978</v>
      </c>
      <c r="B1256" t="s">
        <v>126</v>
      </c>
      <c r="C1256" t="s">
        <v>105</v>
      </c>
      <c r="D1256">
        <v>1</v>
      </c>
      <c r="E1256">
        <v>22</v>
      </c>
      <c r="F1256">
        <v>0</v>
      </c>
      <c r="G1256">
        <v>23</v>
      </c>
      <c r="H1256">
        <v>32</v>
      </c>
      <c r="I1256">
        <v>55</v>
      </c>
    </row>
    <row r="1257" spans="1:9" x14ac:dyDescent="0.4">
      <c r="A1257">
        <v>1979</v>
      </c>
      <c r="B1257" t="s">
        <v>126</v>
      </c>
      <c r="C1257" t="s">
        <v>105</v>
      </c>
      <c r="D1257">
        <v>1</v>
      </c>
      <c r="E1257">
        <v>13</v>
      </c>
      <c r="F1257">
        <v>0</v>
      </c>
      <c r="G1257">
        <v>14</v>
      </c>
      <c r="H1257">
        <v>49</v>
      </c>
      <c r="I1257">
        <v>63</v>
      </c>
    </row>
    <row r="1258" spans="1:9" x14ac:dyDescent="0.4">
      <c r="A1258">
        <v>1980</v>
      </c>
      <c r="B1258" t="s">
        <v>126</v>
      </c>
      <c r="C1258" t="s">
        <v>105</v>
      </c>
      <c r="D1258">
        <v>2.2999999999999998</v>
      </c>
      <c r="E1258">
        <v>39</v>
      </c>
      <c r="F1258">
        <v>0.4</v>
      </c>
      <c r="G1258">
        <v>41.699999999999996</v>
      </c>
      <c r="H1258">
        <v>122</v>
      </c>
      <c r="I1258">
        <v>163.69999999999999</v>
      </c>
    </row>
    <row r="1259" spans="1:9" x14ac:dyDescent="0.4">
      <c r="A1259">
        <v>1981</v>
      </c>
      <c r="B1259" t="s">
        <v>126</v>
      </c>
      <c r="C1259" t="s">
        <v>105</v>
      </c>
      <c r="D1259">
        <v>2.5</v>
      </c>
      <c r="E1259">
        <v>26.2</v>
      </c>
      <c r="F1259">
        <v>0.7</v>
      </c>
      <c r="G1259">
        <v>29.4</v>
      </c>
      <c r="H1259">
        <v>130</v>
      </c>
      <c r="I1259">
        <v>159.4</v>
      </c>
    </row>
    <row r="1260" spans="1:9" x14ac:dyDescent="0.4">
      <c r="A1260">
        <v>1982</v>
      </c>
      <c r="B1260" t="s">
        <v>126</v>
      </c>
      <c r="C1260" t="s">
        <v>105</v>
      </c>
      <c r="D1260">
        <v>1.3</v>
      </c>
      <c r="E1260">
        <v>1.3</v>
      </c>
      <c r="F1260">
        <v>0</v>
      </c>
      <c r="G1260">
        <v>2.6</v>
      </c>
      <c r="H1260">
        <v>59</v>
      </c>
      <c r="I1260">
        <v>61.6</v>
      </c>
    </row>
    <row r="1261" spans="1:9" x14ac:dyDescent="0.4">
      <c r="A1261">
        <v>1983</v>
      </c>
      <c r="B1261" t="s">
        <v>126</v>
      </c>
      <c r="C1261" t="s">
        <v>105</v>
      </c>
      <c r="D1261">
        <v>1</v>
      </c>
      <c r="E1261">
        <v>1.5</v>
      </c>
      <c r="F1261">
        <v>0</v>
      </c>
      <c r="G1261">
        <v>2.5</v>
      </c>
      <c r="H1261">
        <v>32</v>
      </c>
      <c r="I1261">
        <v>34.5</v>
      </c>
    </row>
    <row r="1262" spans="1:9" x14ac:dyDescent="0.4">
      <c r="A1262">
        <v>1984</v>
      </c>
      <c r="B1262" t="s">
        <v>126</v>
      </c>
      <c r="C1262" t="s">
        <v>105</v>
      </c>
      <c r="D1262">
        <v>1.6</v>
      </c>
      <c r="E1262">
        <v>0.5</v>
      </c>
      <c r="G1262">
        <v>2.1</v>
      </c>
      <c r="H1262">
        <v>85</v>
      </c>
      <c r="I1262">
        <v>87.1</v>
      </c>
    </row>
    <row r="1263" spans="1:9" x14ac:dyDescent="0.4">
      <c r="A1263">
        <v>1985</v>
      </c>
      <c r="B1263" t="s">
        <v>126</v>
      </c>
      <c r="C1263" t="s">
        <v>105</v>
      </c>
      <c r="D1263">
        <v>0.2</v>
      </c>
      <c r="E1263">
        <v>0.6</v>
      </c>
      <c r="G1263">
        <v>0.8</v>
      </c>
      <c r="H1263">
        <v>25</v>
      </c>
      <c r="I1263">
        <v>25.8</v>
      </c>
    </row>
    <row r="1264" spans="1:9" x14ac:dyDescent="0.4">
      <c r="A1264">
        <v>1986</v>
      </c>
      <c r="B1264" t="s">
        <v>126</v>
      </c>
      <c r="C1264" t="s">
        <v>105</v>
      </c>
      <c r="D1264">
        <v>1.2</v>
      </c>
      <c r="E1264">
        <v>44.4</v>
      </c>
      <c r="G1264">
        <v>45.6</v>
      </c>
      <c r="H1264">
        <v>39</v>
      </c>
      <c r="I1264">
        <v>84.6</v>
      </c>
    </row>
    <row r="1265" spans="1:9" x14ac:dyDescent="0.4">
      <c r="A1265">
        <v>1987</v>
      </c>
      <c r="B1265" t="s">
        <v>126</v>
      </c>
      <c r="C1265" t="s">
        <v>105</v>
      </c>
      <c r="D1265">
        <v>2</v>
      </c>
      <c r="E1265">
        <v>8.5</v>
      </c>
      <c r="F1265">
        <v>0.3</v>
      </c>
      <c r="G1265">
        <v>10.8</v>
      </c>
      <c r="H1265">
        <v>15</v>
      </c>
      <c r="I1265">
        <v>25.8</v>
      </c>
    </row>
    <row r="1266" spans="1:9" x14ac:dyDescent="0.4">
      <c r="A1266">
        <v>1988</v>
      </c>
      <c r="B1266" t="s">
        <v>126</v>
      </c>
      <c r="C1266" t="s">
        <v>105</v>
      </c>
      <c r="D1266">
        <v>2.5</v>
      </c>
      <c r="E1266">
        <v>0</v>
      </c>
      <c r="F1266">
        <v>0.1</v>
      </c>
      <c r="G1266">
        <v>2.6</v>
      </c>
      <c r="H1266">
        <v>31</v>
      </c>
      <c r="I1266">
        <v>33.6</v>
      </c>
    </row>
    <row r="1267" spans="1:9" x14ac:dyDescent="0.4">
      <c r="A1267">
        <v>1989</v>
      </c>
      <c r="B1267" t="s">
        <v>126</v>
      </c>
      <c r="C1267" t="s">
        <v>105</v>
      </c>
      <c r="D1267">
        <v>5.2</v>
      </c>
      <c r="E1267">
        <v>1.9</v>
      </c>
      <c r="G1267">
        <v>7.1</v>
      </c>
      <c r="H1267">
        <v>47</v>
      </c>
      <c r="I1267">
        <v>54.1</v>
      </c>
    </row>
    <row r="1268" spans="1:9" x14ac:dyDescent="0.4">
      <c r="A1268">
        <v>1990</v>
      </c>
      <c r="B1268" t="s">
        <v>126</v>
      </c>
      <c r="C1268" t="s">
        <v>105</v>
      </c>
      <c r="D1268">
        <v>4.3</v>
      </c>
      <c r="E1268">
        <v>0.3</v>
      </c>
      <c r="G1268">
        <v>4.5999999999999996</v>
      </c>
      <c r="H1268">
        <v>44</v>
      </c>
      <c r="I1268">
        <v>48.6</v>
      </c>
    </row>
    <row r="1269" spans="1:9" x14ac:dyDescent="0.4">
      <c r="A1269">
        <v>1991</v>
      </c>
      <c r="B1269" t="s">
        <v>126</v>
      </c>
      <c r="C1269" t="s">
        <v>105</v>
      </c>
      <c r="D1269">
        <v>2.2000000000000002</v>
      </c>
      <c r="F1269">
        <v>0</v>
      </c>
      <c r="G1269">
        <v>2.2000000000000002</v>
      </c>
      <c r="H1269">
        <v>24</v>
      </c>
      <c r="I1269">
        <v>26.2</v>
      </c>
    </row>
    <row r="1270" spans="1:9" x14ac:dyDescent="0.4">
      <c r="A1270">
        <v>1992</v>
      </c>
      <c r="B1270" t="s">
        <v>126</v>
      </c>
      <c r="C1270" t="s">
        <v>105</v>
      </c>
      <c r="D1270">
        <v>2.8</v>
      </c>
      <c r="E1270">
        <v>1.5</v>
      </c>
      <c r="F1270">
        <v>0</v>
      </c>
      <c r="G1270">
        <v>4.3</v>
      </c>
      <c r="H1270">
        <v>50</v>
      </c>
      <c r="I1270">
        <v>54.3</v>
      </c>
    </row>
    <row r="1271" spans="1:9" x14ac:dyDescent="0.4">
      <c r="A1271">
        <v>1993</v>
      </c>
      <c r="B1271" t="s">
        <v>126</v>
      </c>
      <c r="C1271" t="s">
        <v>105</v>
      </c>
      <c r="D1271">
        <v>1.8</v>
      </c>
      <c r="E1271">
        <v>0.4</v>
      </c>
      <c r="G1271">
        <v>2.2000000000000002</v>
      </c>
      <c r="H1271">
        <v>14</v>
      </c>
      <c r="I1271">
        <v>16.2</v>
      </c>
    </row>
    <row r="1272" spans="1:9" x14ac:dyDescent="0.4">
      <c r="A1272">
        <v>1994</v>
      </c>
      <c r="B1272" t="s">
        <v>126</v>
      </c>
      <c r="C1272" t="s">
        <v>105</v>
      </c>
      <c r="D1272">
        <v>2.9</v>
      </c>
      <c r="E1272">
        <v>3.2</v>
      </c>
      <c r="G1272">
        <v>6.1</v>
      </c>
      <c r="H1272">
        <v>7</v>
      </c>
      <c r="I1272">
        <v>13.1</v>
      </c>
    </row>
    <row r="1273" spans="1:9" x14ac:dyDescent="0.4">
      <c r="A1273">
        <v>1995</v>
      </c>
      <c r="B1273" t="s">
        <v>126</v>
      </c>
      <c r="C1273" t="s">
        <v>105</v>
      </c>
      <c r="D1273">
        <v>0.8</v>
      </c>
      <c r="E1273">
        <v>178</v>
      </c>
      <c r="G1273">
        <v>178.8</v>
      </c>
      <c r="H1273">
        <v>4</v>
      </c>
      <c r="I1273">
        <v>182.8</v>
      </c>
    </row>
    <row r="1274" spans="1:9" x14ac:dyDescent="0.4">
      <c r="A1274">
        <v>1996</v>
      </c>
      <c r="B1274" t="s">
        <v>126</v>
      </c>
      <c r="C1274" t="s">
        <v>105</v>
      </c>
      <c r="D1274">
        <v>3.9</v>
      </c>
      <c r="E1274">
        <v>58.6</v>
      </c>
      <c r="G1274">
        <v>62.5</v>
      </c>
      <c r="H1274">
        <v>6</v>
      </c>
      <c r="I1274">
        <v>68.5</v>
      </c>
    </row>
    <row r="1275" spans="1:9" x14ac:dyDescent="0.4">
      <c r="A1275">
        <v>1997</v>
      </c>
      <c r="B1275" t="s">
        <v>126</v>
      </c>
      <c r="C1275" t="s">
        <v>105</v>
      </c>
      <c r="D1275">
        <v>0.4</v>
      </c>
      <c r="E1275">
        <v>0</v>
      </c>
      <c r="G1275">
        <v>0.4</v>
      </c>
      <c r="H1275">
        <v>1</v>
      </c>
      <c r="I1275">
        <v>1.4</v>
      </c>
    </row>
    <row r="1276" spans="1:9" x14ac:dyDescent="0.4">
      <c r="A1276">
        <v>1998</v>
      </c>
      <c r="B1276" t="s">
        <v>126</v>
      </c>
      <c r="C1276" t="s">
        <v>105</v>
      </c>
      <c r="D1276">
        <v>1.8</v>
      </c>
      <c r="E1276">
        <v>0</v>
      </c>
      <c r="G1276">
        <v>1.8</v>
      </c>
      <c r="H1276">
        <v>2</v>
      </c>
      <c r="I1276">
        <v>3.8</v>
      </c>
    </row>
    <row r="1277" spans="1:9" x14ac:dyDescent="0.4">
      <c r="A1277">
        <v>1999</v>
      </c>
      <c r="B1277" t="s">
        <v>126</v>
      </c>
      <c r="C1277" t="s">
        <v>105</v>
      </c>
      <c r="D1277">
        <v>0.6</v>
      </c>
      <c r="G1277">
        <v>0.6</v>
      </c>
      <c r="H1277">
        <v>2</v>
      </c>
      <c r="I1277">
        <v>2.6</v>
      </c>
    </row>
    <row r="1278" spans="1:9" x14ac:dyDescent="0.4">
      <c r="A1278">
        <v>2000</v>
      </c>
      <c r="B1278" t="s">
        <v>126</v>
      </c>
      <c r="C1278" t="s">
        <v>105</v>
      </c>
      <c r="D1278">
        <v>0.56100000000000005</v>
      </c>
      <c r="G1278">
        <v>0.56100000000000005</v>
      </c>
      <c r="H1278">
        <v>3</v>
      </c>
      <c r="I1278">
        <v>3.5609999999999999</v>
      </c>
    </row>
    <row r="1279" spans="1:9" x14ac:dyDescent="0.4">
      <c r="A1279">
        <v>2001</v>
      </c>
      <c r="B1279" t="s">
        <v>126</v>
      </c>
      <c r="C1279" t="s">
        <v>105</v>
      </c>
      <c r="D1279">
        <v>0.96199999999999997</v>
      </c>
      <c r="G1279">
        <v>0.96199999999999997</v>
      </c>
      <c r="H1279">
        <v>2</v>
      </c>
      <c r="I1279">
        <v>2.9619999999999997</v>
      </c>
    </row>
    <row r="1280" spans="1:9" x14ac:dyDescent="0.4">
      <c r="A1280">
        <v>2002</v>
      </c>
      <c r="B1280" t="s">
        <v>126</v>
      </c>
      <c r="C1280" t="s">
        <v>105</v>
      </c>
      <c r="D1280">
        <v>0.27900000000000003</v>
      </c>
      <c r="G1280">
        <v>0.27900000000000003</v>
      </c>
      <c r="H1280">
        <v>3</v>
      </c>
      <c r="I1280">
        <v>3.2789999999999999</v>
      </c>
    </row>
    <row r="1281" spans="1:9" x14ac:dyDescent="0.4">
      <c r="A1281">
        <v>2003</v>
      </c>
      <c r="B1281" t="s">
        <v>126</v>
      </c>
      <c r="C1281" t="s">
        <v>105</v>
      </c>
      <c r="D1281">
        <v>2.5909999999999997</v>
      </c>
      <c r="G1281">
        <v>2.5909999999999997</v>
      </c>
      <c r="H1281">
        <v>3</v>
      </c>
      <c r="I1281">
        <v>5.5909999999999993</v>
      </c>
    </row>
    <row r="1282" spans="1:9" x14ac:dyDescent="0.4">
      <c r="A1282">
        <v>2004</v>
      </c>
      <c r="B1282" t="s">
        <v>126</v>
      </c>
      <c r="C1282" t="s">
        <v>105</v>
      </c>
      <c r="D1282">
        <v>2.4670000000000001</v>
      </c>
      <c r="E1282">
        <v>4.0000000000000001E-3</v>
      </c>
      <c r="F1282">
        <v>8.0000000000000002E-3</v>
      </c>
      <c r="G1282">
        <v>2.4790000000000001</v>
      </c>
      <c r="H1282">
        <v>2</v>
      </c>
      <c r="I1282">
        <v>4.4790000000000001</v>
      </c>
    </row>
    <row r="1283" spans="1:9" x14ac:dyDescent="0.4">
      <c r="A1283">
        <v>2005</v>
      </c>
      <c r="B1283" t="s">
        <v>126</v>
      </c>
      <c r="C1283" t="s">
        <v>105</v>
      </c>
      <c r="D1283">
        <v>1.1409999999999998</v>
      </c>
      <c r="F1283">
        <v>8.0000000000000002E-3</v>
      </c>
      <c r="G1283">
        <v>1.1489999999999998</v>
      </c>
      <c r="I1283">
        <v>1.1489999999999998</v>
      </c>
    </row>
    <row r="1284" spans="1:9" x14ac:dyDescent="0.4">
      <c r="A1284">
        <v>2006</v>
      </c>
      <c r="B1284" t="s">
        <v>126</v>
      </c>
      <c r="C1284" t="s">
        <v>105</v>
      </c>
      <c r="D1284">
        <v>1.2899999999999998</v>
      </c>
      <c r="G1284">
        <v>1.2899999999999998</v>
      </c>
      <c r="I1284">
        <v>1.2899999999999998</v>
      </c>
    </row>
    <row r="1285" spans="1:9" x14ac:dyDescent="0.4">
      <c r="A1285">
        <v>2007</v>
      </c>
      <c r="B1285" t="s">
        <v>126</v>
      </c>
      <c r="C1285" t="s">
        <v>105</v>
      </c>
      <c r="D1285">
        <v>0.754</v>
      </c>
      <c r="E1285">
        <v>0.17399999999999999</v>
      </c>
      <c r="G1285">
        <v>0.92800000000000005</v>
      </c>
      <c r="I1285">
        <v>0.92800000000000005</v>
      </c>
    </row>
    <row r="1286" spans="1:9" x14ac:dyDescent="0.4">
      <c r="A1286">
        <v>2008</v>
      </c>
      <c r="B1286" t="s">
        <v>126</v>
      </c>
      <c r="C1286" t="s">
        <v>105</v>
      </c>
      <c r="D1286">
        <v>0.27800000000000002</v>
      </c>
      <c r="E1286">
        <v>2E-3</v>
      </c>
      <c r="F1286">
        <v>0.115</v>
      </c>
      <c r="G1286">
        <v>0.39500000000000002</v>
      </c>
      <c r="I1286">
        <v>0.39500000000000002</v>
      </c>
    </row>
    <row r="1287" spans="1:9" x14ac:dyDescent="0.4">
      <c r="A1287">
        <v>2009</v>
      </c>
      <c r="B1287" t="s">
        <v>126</v>
      </c>
      <c r="C1287" t="s">
        <v>105</v>
      </c>
      <c r="D1287">
        <v>0.82</v>
      </c>
      <c r="F1287">
        <v>0.125</v>
      </c>
      <c r="G1287">
        <v>0.94499999999999995</v>
      </c>
      <c r="I1287">
        <v>0.94499999999999995</v>
      </c>
    </row>
    <row r="1288" spans="1:9" x14ac:dyDescent="0.4">
      <c r="A1288">
        <v>2010</v>
      </c>
      <c r="B1288" t="s">
        <v>126</v>
      </c>
      <c r="C1288" t="s">
        <v>105</v>
      </c>
      <c r="D1288">
        <v>0.218</v>
      </c>
      <c r="E1288">
        <v>0.32100000000000001</v>
      </c>
      <c r="F1288">
        <v>0.04</v>
      </c>
      <c r="G1288">
        <v>0.57899999999999996</v>
      </c>
      <c r="H1288">
        <v>1</v>
      </c>
      <c r="I1288">
        <v>1.579</v>
      </c>
    </row>
    <row r="1289" spans="1:9" x14ac:dyDescent="0.4">
      <c r="A1289">
        <v>2011</v>
      </c>
      <c r="B1289" t="s">
        <v>126</v>
      </c>
      <c r="C1289" t="s">
        <v>105</v>
      </c>
      <c r="D1289">
        <v>0.23799999999999999</v>
      </c>
      <c r="F1289">
        <v>0.3</v>
      </c>
      <c r="G1289">
        <v>0.53800000000000003</v>
      </c>
      <c r="I1289">
        <v>0.53800000000000003</v>
      </c>
    </row>
    <row r="1290" spans="1:9" x14ac:dyDescent="0.4">
      <c r="A1290">
        <v>2012</v>
      </c>
      <c r="B1290" t="s">
        <v>126</v>
      </c>
      <c r="C1290" t="s">
        <v>105</v>
      </c>
      <c r="D1290">
        <v>0.11</v>
      </c>
      <c r="E1290">
        <v>5.0000000000000001E-3</v>
      </c>
      <c r="F1290">
        <v>0.122</v>
      </c>
      <c r="G1290">
        <v>0.23699999999999999</v>
      </c>
      <c r="I1290">
        <v>0.23699999999999999</v>
      </c>
    </row>
    <row r="1291" spans="1:9" x14ac:dyDescent="0.4">
      <c r="A1291">
        <v>2013</v>
      </c>
      <c r="B1291" t="s">
        <v>126</v>
      </c>
      <c r="C1291" t="s">
        <v>105</v>
      </c>
      <c r="D1291">
        <v>0.374</v>
      </c>
      <c r="F1291">
        <v>0.216</v>
      </c>
      <c r="G1291">
        <v>0.59</v>
      </c>
      <c r="I1291">
        <v>0.59</v>
      </c>
    </row>
    <row r="1292" spans="1:9" x14ac:dyDescent="0.4">
      <c r="A1292">
        <v>2014</v>
      </c>
      <c r="B1292" t="s">
        <v>126</v>
      </c>
      <c r="C1292" t="s">
        <v>105</v>
      </c>
      <c r="D1292">
        <v>0.51600000000000001</v>
      </c>
      <c r="E1292">
        <v>0.01</v>
      </c>
      <c r="F1292">
        <v>9.8000000000000004E-2</v>
      </c>
      <c r="G1292">
        <v>0.624</v>
      </c>
      <c r="H1292">
        <v>1.4999999999999999E-2</v>
      </c>
      <c r="I1292">
        <v>0.63900000000000001</v>
      </c>
    </row>
    <row r="1293" spans="1:9" x14ac:dyDescent="0.4">
      <c r="A1293">
        <v>2015</v>
      </c>
      <c r="B1293" t="s">
        <v>126</v>
      </c>
      <c r="C1293" t="s">
        <v>105</v>
      </c>
      <c r="D1293">
        <v>0.45300000000000001</v>
      </c>
      <c r="E1293">
        <v>0.48299999999999998</v>
      </c>
      <c r="F1293">
        <v>2.9239999999999999</v>
      </c>
      <c r="G1293">
        <v>3.86</v>
      </c>
      <c r="I1293">
        <v>3.86</v>
      </c>
    </row>
    <row r="1294" spans="1:9" x14ac:dyDescent="0.4">
      <c r="A1294">
        <v>2016</v>
      </c>
      <c r="B1294" t="s">
        <v>126</v>
      </c>
      <c r="C1294" t="s">
        <v>105</v>
      </c>
      <c r="D1294">
        <v>0.96399999999999997</v>
      </c>
      <c r="F1294">
        <v>2.9169999999999998</v>
      </c>
      <c r="G1294">
        <v>3.8809999999999998</v>
      </c>
      <c r="I1294">
        <v>3.8809999999999998</v>
      </c>
    </row>
    <row r="1295" spans="1:9" x14ac:dyDescent="0.4">
      <c r="A1295">
        <v>2017</v>
      </c>
      <c r="B1295" t="s">
        <v>126</v>
      </c>
      <c r="C1295" t="s">
        <v>105</v>
      </c>
      <c r="D1295">
        <v>0.125</v>
      </c>
      <c r="F1295">
        <v>2.2639999999999998</v>
      </c>
      <c r="G1295">
        <v>2.3889999999999998</v>
      </c>
      <c r="I1295">
        <v>2.3889999999999998</v>
      </c>
    </row>
    <row r="1296" spans="1:9" x14ac:dyDescent="0.4">
      <c r="A1296">
        <v>2018</v>
      </c>
      <c r="B1296" t="s">
        <v>126</v>
      </c>
      <c r="C1296" t="s">
        <v>105</v>
      </c>
      <c r="D1296">
        <v>0.90300000000000002</v>
      </c>
      <c r="F1296">
        <v>2.38</v>
      </c>
      <c r="G1296">
        <v>3.2829999999999999</v>
      </c>
      <c r="I1296">
        <v>3.2829999999999999</v>
      </c>
    </row>
    <row r="1297" spans="1:10" x14ac:dyDescent="0.4">
      <c r="A1297">
        <v>2019</v>
      </c>
      <c r="B1297" t="s">
        <v>126</v>
      </c>
      <c r="C1297" t="s">
        <v>105</v>
      </c>
      <c r="D1297">
        <v>0.88100000000000001</v>
      </c>
      <c r="F1297">
        <v>4.0209999999999999</v>
      </c>
      <c r="G1297">
        <v>4.9020000000000001</v>
      </c>
      <c r="H1297">
        <v>7.5999999999999998E-2</v>
      </c>
      <c r="I1297">
        <v>4.9779999999999998</v>
      </c>
    </row>
    <row r="1298" spans="1:10" x14ac:dyDescent="0.4">
      <c r="A1298">
        <v>2020</v>
      </c>
      <c r="B1298" t="s">
        <v>126</v>
      </c>
      <c r="C1298" t="s">
        <v>105</v>
      </c>
      <c r="D1298">
        <v>0.24399999999999999</v>
      </c>
      <c r="F1298">
        <v>3.7669999999999999</v>
      </c>
      <c r="G1298">
        <v>4.0110000000000001</v>
      </c>
      <c r="H1298">
        <v>9.8000000000000004E-2</v>
      </c>
      <c r="I1298">
        <v>4.109</v>
      </c>
    </row>
    <row r="1299" spans="1:10" x14ac:dyDescent="0.4">
      <c r="A1299">
        <v>1952</v>
      </c>
      <c r="B1299" t="s">
        <v>126</v>
      </c>
      <c r="C1299" t="s">
        <v>68</v>
      </c>
      <c r="D1299">
        <v>0</v>
      </c>
      <c r="E1299">
        <v>0</v>
      </c>
      <c r="F1299">
        <v>0</v>
      </c>
      <c r="G1299">
        <v>0</v>
      </c>
      <c r="H1299">
        <v>124</v>
      </c>
      <c r="I1299">
        <v>124</v>
      </c>
      <c r="J1299" t="s">
        <v>149</v>
      </c>
    </row>
    <row r="1300" spans="1:10" x14ac:dyDescent="0.4">
      <c r="A1300">
        <v>1953</v>
      </c>
      <c r="B1300" t="s">
        <v>126</v>
      </c>
      <c r="C1300" t="s">
        <v>68</v>
      </c>
      <c r="D1300">
        <v>0</v>
      </c>
      <c r="E1300">
        <v>0</v>
      </c>
      <c r="F1300">
        <v>0</v>
      </c>
      <c r="G1300">
        <v>0</v>
      </c>
      <c r="H1300">
        <v>38</v>
      </c>
      <c r="I1300">
        <v>38</v>
      </c>
    </row>
    <row r="1301" spans="1:10" x14ac:dyDescent="0.4">
      <c r="A1301">
        <v>1954</v>
      </c>
      <c r="B1301" t="s">
        <v>126</v>
      </c>
      <c r="C1301" t="s">
        <v>68</v>
      </c>
      <c r="D1301">
        <v>0</v>
      </c>
      <c r="E1301">
        <v>0</v>
      </c>
      <c r="F1301">
        <v>0</v>
      </c>
      <c r="G1301">
        <v>0</v>
      </c>
      <c r="H1301">
        <v>72</v>
      </c>
      <c r="I1301">
        <v>72</v>
      </c>
    </row>
    <row r="1302" spans="1:10" x14ac:dyDescent="0.4">
      <c r="A1302">
        <v>1955</v>
      </c>
      <c r="B1302" t="s">
        <v>126</v>
      </c>
      <c r="C1302" t="s">
        <v>68</v>
      </c>
      <c r="D1302">
        <v>0</v>
      </c>
      <c r="E1302">
        <v>0</v>
      </c>
      <c r="F1302">
        <v>0</v>
      </c>
      <c r="G1302">
        <v>0</v>
      </c>
      <c r="H1302">
        <v>49</v>
      </c>
      <c r="I1302">
        <v>49</v>
      </c>
    </row>
    <row r="1303" spans="1:10" x14ac:dyDescent="0.4">
      <c r="A1303">
        <v>1956</v>
      </c>
      <c r="B1303" t="s">
        <v>126</v>
      </c>
      <c r="C1303" t="s">
        <v>68</v>
      </c>
      <c r="D1303">
        <v>0</v>
      </c>
      <c r="E1303">
        <v>0</v>
      </c>
      <c r="F1303">
        <v>0</v>
      </c>
      <c r="G1303">
        <v>0</v>
      </c>
      <c r="H1303">
        <v>69</v>
      </c>
      <c r="I1303">
        <v>69</v>
      </c>
    </row>
    <row r="1304" spans="1:10" x14ac:dyDescent="0.4">
      <c r="A1304">
        <v>1957</v>
      </c>
      <c r="B1304" t="s">
        <v>126</v>
      </c>
      <c r="C1304" t="s">
        <v>68</v>
      </c>
      <c r="D1304">
        <v>0</v>
      </c>
      <c r="E1304">
        <v>0</v>
      </c>
      <c r="F1304">
        <v>0</v>
      </c>
      <c r="G1304">
        <v>0</v>
      </c>
      <c r="H1304">
        <v>57</v>
      </c>
      <c r="I1304">
        <v>57</v>
      </c>
    </row>
    <row r="1305" spans="1:10" x14ac:dyDescent="0.4">
      <c r="A1305">
        <v>1958</v>
      </c>
      <c r="B1305" t="s">
        <v>126</v>
      </c>
      <c r="C1305" t="s">
        <v>68</v>
      </c>
      <c r="D1305">
        <v>0</v>
      </c>
      <c r="E1305">
        <v>0</v>
      </c>
      <c r="F1305">
        <v>0</v>
      </c>
      <c r="G1305">
        <v>0</v>
      </c>
      <c r="H1305">
        <v>100</v>
      </c>
      <c r="I1305">
        <v>100</v>
      </c>
    </row>
    <row r="1306" spans="1:10" x14ac:dyDescent="0.4">
      <c r="A1306">
        <v>1959</v>
      </c>
      <c r="B1306" t="s">
        <v>126</v>
      </c>
      <c r="C1306" t="s">
        <v>68</v>
      </c>
      <c r="D1306">
        <v>0</v>
      </c>
      <c r="E1306">
        <v>0</v>
      </c>
      <c r="F1306">
        <v>0</v>
      </c>
      <c r="G1306">
        <v>0</v>
      </c>
      <c r="H1306">
        <v>68</v>
      </c>
      <c r="I1306">
        <v>68</v>
      </c>
    </row>
    <row r="1307" spans="1:10" x14ac:dyDescent="0.4">
      <c r="A1307">
        <v>1960</v>
      </c>
      <c r="B1307" t="s">
        <v>126</v>
      </c>
      <c r="C1307" t="s">
        <v>68</v>
      </c>
      <c r="D1307">
        <v>0</v>
      </c>
      <c r="E1307">
        <v>0</v>
      </c>
      <c r="F1307">
        <v>0</v>
      </c>
      <c r="G1307">
        <v>0</v>
      </c>
      <c r="H1307">
        <v>19</v>
      </c>
      <c r="I1307">
        <v>19</v>
      </c>
    </row>
    <row r="1308" spans="1:10" x14ac:dyDescent="0.4">
      <c r="A1308">
        <v>1961</v>
      </c>
      <c r="B1308" t="s">
        <v>126</v>
      </c>
      <c r="C1308" t="s">
        <v>68</v>
      </c>
      <c r="D1308">
        <v>0</v>
      </c>
      <c r="E1308">
        <v>0</v>
      </c>
      <c r="F1308">
        <v>0</v>
      </c>
      <c r="G1308">
        <v>0</v>
      </c>
      <c r="H1308">
        <v>38</v>
      </c>
      <c r="I1308">
        <v>38</v>
      </c>
    </row>
    <row r="1309" spans="1:10" x14ac:dyDescent="0.4">
      <c r="A1309">
        <v>1962</v>
      </c>
      <c r="B1309" t="s">
        <v>126</v>
      </c>
      <c r="C1309" t="s">
        <v>68</v>
      </c>
      <c r="D1309">
        <v>0</v>
      </c>
      <c r="E1309">
        <v>0</v>
      </c>
      <c r="F1309">
        <v>0</v>
      </c>
      <c r="G1309">
        <v>0</v>
      </c>
      <c r="H1309">
        <v>52</v>
      </c>
      <c r="I1309">
        <v>52</v>
      </c>
    </row>
    <row r="1310" spans="1:10" x14ac:dyDescent="0.4">
      <c r="A1310">
        <v>1963</v>
      </c>
      <c r="B1310" t="s">
        <v>126</v>
      </c>
      <c r="C1310" t="s">
        <v>68</v>
      </c>
      <c r="D1310">
        <v>0</v>
      </c>
      <c r="E1310">
        <v>0</v>
      </c>
      <c r="F1310">
        <v>0</v>
      </c>
      <c r="G1310">
        <v>0</v>
      </c>
      <c r="H1310">
        <v>63</v>
      </c>
      <c r="I1310">
        <v>63</v>
      </c>
    </row>
    <row r="1311" spans="1:10" x14ac:dyDescent="0.4">
      <c r="A1311">
        <v>1964</v>
      </c>
      <c r="B1311" t="s">
        <v>126</v>
      </c>
      <c r="C1311" t="s">
        <v>68</v>
      </c>
      <c r="D1311">
        <v>0</v>
      </c>
      <c r="E1311">
        <v>0</v>
      </c>
      <c r="F1311">
        <v>0</v>
      </c>
      <c r="G1311">
        <v>0</v>
      </c>
      <c r="H1311">
        <v>59</v>
      </c>
      <c r="I1311">
        <v>59</v>
      </c>
    </row>
    <row r="1312" spans="1:10" x14ac:dyDescent="0.4">
      <c r="A1312">
        <v>1965</v>
      </c>
      <c r="B1312" t="s">
        <v>126</v>
      </c>
      <c r="C1312" t="s">
        <v>68</v>
      </c>
      <c r="D1312">
        <v>0</v>
      </c>
      <c r="E1312">
        <v>0</v>
      </c>
      <c r="F1312">
        <v>0</v>
      </c>
      <c r="G1312">
        <v>0</v>
      </c>
      <c r="H1312">
        <v>18</v>
      </c>
      <c r="I1312">
        <v>18</v>
      </c>
    </row>
    <row r="1313" spans="1:9" x14ac:dyDescent="0.4">
      <c r="A1313">
        <v>1966</v>
      </c>
      <c r="B1313" t="s">
        <v>126</v>
      </c>
      <c r="C1313" t="s">
        <v>68</v>
      </c>
      <c r="D1313">
        <v>4</v>
      </c>
      <c r="E1313">
        <v>0</v>
      </c>
      <c r="F1313">
        <v>0</v>
      </c>
      <c r="G1313">
        <v>4</v>
      </c>
      <c r="H1313">
        <v>8</v>
      </c>
      <c r="I1313">
        <v>12</v>
      </c>
    </row>
    <row r="1314" spans="1:9" x14ac:dyDescent="0.4">
      <c r="A1314">
        <v>1967</v>
      </c>
      <c r="B1314" t="s">
        <v>126</v>
      </c>
      <c r="C1314" t="s">
        <v>68</v>
      </c>
      <c r="D1314">
        <v>0</v>
      </c>
      <c r="E1314">
        <v>0</v>
      </c>
      <c r="F1314">
        <v>0</v>
      </c>
      <c r="G1314">
        <v>0</v>
      </c>
      <c r="H1314">
        <v>22</v>
      </c>
      <c r="I1314">
        <v>22</v>
      </c>
    </row>
    <row r="1315" spans="1:9" x14ac:dyDescent="0.4">
      <c r="A1315">
        <v>1968</v>
      </c>
      <c r="B1315" t="s">
        <v>126</v>
      </c>
      <c r="C1315" t="s">
        <v>68</v>
      </c>
      <c r="D1315">
        <v>0</v>
      </c>
      <c r="E1315">
        <v>0</v>
      </c>
      <c r="F1315">
        <v>0</v>
      </c>
      <c r="G1315">
        <v>0</v>
      </c>
      <c r="H1315">
        <v>17</v>
      </c>
      <c r="I1315">
        <v>17</v>
      </c>
    </row>
    <row r="1316" spans="1:9" x14ac:dyDescent="0.4">
      <c r="A1316">
        <v>1969</v>
      </c>
      <c r="B1316" t="s">
        <v>126</v>
      </c>
      <c r="C1316" t="s">
        <v>68</v>
      </c>
      <c r="D1316">
        <v>0</v>
      </c>
      <c r="E1316">
        <v>0</v>
      </c>
      <c r="F1316">
        <v>0</v>
      </c>
      <c r="G1316">
        <v>0</v>
      </c>
      <c r="H1316">
        <v>12</v>
      </c>
      <c r="I1316">
        <v>12</v>
      </c>
    </row>
    <row r="1317" spans="1:9" x14ac:dyDescent="0.4">
      <c r="A1317">
        <v>1970</v>
      </c>
      <c r="B1317" t="s">
        <v>126</v>
      </c>
      <c r="C1317" t="s">
        <v>68</v>
      </c>
      <c r="D1317">
        <v>0</v>
      </c>
      <c r="E1317">
        <v>0</v>
      </c>
      <c r="F1317">
        <v>0</v>
      </c>
      <c r="G1317">
        <v>0</v>
      </c>
      <c r="H1317">
        <v>8</v>
      </c>
      <c r="I1317">
        <v>8</v>
      </c>
    </row>
    <row r="1318" spans="1:9" x14ac:dyDescent="0.4">
      <c r="A1318">
        <v>1971</v>
      </c>
      <c r="B1318" t="s">
        <v>126</v>
      </c>
      <c r="C1318" t="s">
        <v>68</v>
      </c>
      <c r="D1318">
        <v>0</v>
      </c>
      <c r="E1318">
        <v>0</v>
      </c>
      <c r="F1318">
        <v>0</v>
      </c>
      <c r="G1318">
        <v>0</v>
      </c>
      <c r="H1318">
        <v>1</v>
      </c>
      <c r="I1318">
        <v>1</v>
      </c>
    </row>
    <row r="1319" spans="1:9" x14ac:dyDescent="0.4">
      <c r="A1319">
        <v>1972</v>
      </c>
      <c r="B1319" t="s">
        <v>126</v>
      </c>
      <c r="C1319" t="s">
        <v>68</v>
      </c>
      <c r="D1319">
        <v>0</v>
      </c>
      <c r="E1319">
        <v>0</v>
      </c>
      <c r="F1319">
        <v>0</v>
      </c>
      <c r="G1319">
        <v>0</v>
      </c>
      <c r="H1319">
        <v>0</v>
      </c>
      <c r="I1319">
        <v>0</v>
      </c>
    </row>
    <row r="1320" spans="1:9" x14ac:dyDescent="0.4">
      <c r="A1320">
        <v>1973</v>
      </c>
      <c r="B1320" t="s">
        <v>126</v>
      </c>
      <c r="C1320" t="s">
        <v>68</v>
      </c>
      <c r="D1320">
        <v>0</v>
      </c>
      <c r="E1320">
        <v>0</v>
      </c>
      <c r="F1320">
        <v>0</v>
      </c>
      <c r="G1320">
        <v>0</v>
      </c>
      <c r="H1320">
        <v>0</v>
      </c>
      <c r="I1320">
        <v>0</v>
      </c>
    </row>
    <row r="1321" spans="1:9" x14ac:dyDescent="0.4">
      <c r="A1321">
        <v>1974</v>
      </c>
      <c r="B1321" t="s">
        <v>126</v>
      </c>
      <c r="C1321" t="s">
        <v>68</v>
      </c>
      <c r="D1321">
        <v>0</v>
      </c>
      <c r="E1321">
        <v>0</v>
      </c>
      <c r="F1321">
        <v>0</v>
      </c>
      <c r="G1321">
        <v>0</v>
      </c>
      <c r="H1321">
        <v>1</v>
      </c>
      <c r="I1321">
        <v>1</v>
      </c>
    </row>
    <row r="1322" spans="1:9" x14ac:dyDescent="0.4">
      <c r="A1322">
        <v>1975</v>
      </c>
      <c r="B1322" t="s">
        <v>126</v>
      </c>
      <c r="C1322" t="s">
        <v>68</v>
      </c>
      <c r="D1322">
        <v>0</v>
      </c>
      <c r="E1322">
        <v>0</v>
      </c>
      <c r="F1322">
        <v>0</v>
      </c>
      <c r="G1322">
        <v>0</v>
      </c>
      <c r="H1322">
        <v>0</v>
      </c>
      <c r="I1322">
        <v>0</v>
      </c>
    </row>
    <row r="1323" spans="1:9" x14ac:dyDescent="0.4">
      <c r="A1323">
        <v>1976</v>
      </c>
      <c r="B1323" t="s">
        <v>126</v>
      </c>
      <c r="C1323" t="s">
        <v>68</v>
      </c>
      <c r="D1323">
        <v>0</v>
      </c>
      <c r="E1323">
        <v>0</v>
      </c>
      <c r="F1323">
        <v>0</v>
      </c>
      <c r="G1323">
        <v>0</v>
      </c>
      <c r="H1323">
        <v>0</v>
      </c>
      <c r="I1323">
        <v>0</v>
      </c>
    </row>
    <row r="1324" spans="1:9" x14ac:dyDescent="0.4">
      <c r="A1324">
        <v>1977</v>
      </c>
      <c r="B1324" t="s">
        <v>126</v>
      </c>
      <c r="C1324" t="s">
        <v>68</v>
      </c>
      <c r="D1324">
        <v>0</v>
      </c>
      <c r="E1324">
        <v>0</v>
      </c>
      <c r="F1324">
        <v>0</v>
      </c>
      <c r="G1324">
        <v>0</v>
      </c>
      <c r="H1324">
        <v>0</v>
      </c>
      <c r="I1324">
        <v>0</v>
      </c>
    </row>
    <row r="1325" spans="1:9" x14ac:dyDescent="0.4">
      <c r="A1325">
        <v>1978</v>
      </c>
      <c r="B1325" t="s">
        <v>126</v>
      </c>
      <c r="C1325" t="s">
        <v>68</v>
      </c>
      <c r="D1325">
        <v>0</v>
      </c>
      <c r="E1325">
        <v>0</v>
      </c>
      <c r="F1325">
        <v>0</v>
      </c>
      <c r="G1325">
        <v>0</v>
      </c>
      <c r="H1325">
        <v>0</v>
      </c>
      <c r="I1325">
        <v>0</v>
      </c>
    </row>
    <row r="1326" spans="1:9" x14ac:dyDescent="0.4">
      <c r="A1326">
        <v>1979</v>
      </c>
      <c r="B1326" t="s">
        <v>126</v>
      </c>
      <c r="C1326" t="s">
        <v>68</v>
      </c>
      <c r="D1326">
        <v>0</v>
      </c>
      <c r="E1326">
        <v>0</v>
      </c>
      <c r="F1326">
        <v>0</v>
      </c>
      <c r="G1326">
        <v>0</v>
      </c>
      <c r="H1326">
        <v>0</v>
      </c>
      <c r="I1326">
        <v>0</v>
      </c>
    </row>
    <row r="1327" spans="1:9" x14ac:dyDescent="0.4">
      <c r="A1327">
        <v>1980</v>
      </c>
      <c r="B1327" t="s">
        <v>126</v>
      </c>
      <c r="C1327" t="s">
        <v>68</v>
      </c>
      <c r="D1327">
        <v>0</v>
      </c>
      <c r="E1327">
        <v>0</v>
      </c>
      <c r="F1327">
        <v>0</v>
      </c>
      <c r="G1327">
        <v>0</v>
      </c>
      <c r="H1327">
        <v>0</v>
      </c>
      <c r="I1327">
        <v>0</v>
      </c>
    </row>
    <row r="1328" spans="1:9" x14ac:dyDescent="0.4">
      <c r="A1328">
        <v>1981</v>
      </c>
      <c r="B1328" t="s">
        <v>126</v>
      </c>
      <c r="C1328" t="s">
        <v>68</v>
      </c>
      <c r="D1328">
        <v>0</v>
      </c>
      <c r="E1328">
        <v>0</v>
      </c>
      <c r="F1328">
        <v>0</v>
      </c>
      <c r="G1328">
        <v>0</v>
      </c>
      <c r="H1328">
        <v>0</v>
      </c>
      <c r="I1328">
        <v>0</v>
      </c>
    </row>
    <row r="1329" spans="1:9" x14ac:dyDescent="0.4">
      <c r="A1329">
        <v>1982</v>
      </c>
      <c r="B1329" t="s">
        <v>126</v>
      </c>
      <c r="C1329" t="s">
        <v>68</v>
      </c>
      <c r="D1329">
        <v>0</v>
      </c>
      <c r="E1329">
        <v>0</v>
      </c>
      <c r="F1329">
        <v>0</v>
      </c>
      <c r="G1329">
        <v>0</v>
      </c>
      <c r="H1329">
        <v>0</v>
      </c>
      <c r="I1329">
        <v>0</v>
      </c>
    </row>
    <row r="1330" spans="1:9" x14ac:dyDescent="0.4">
      <c r="A1330">
        <v>1983</v>
      </c>
      <c r="B1330" t="s">
        <v>126</v>
      </c>
      <c r="C1330" t="s">
        <v>68</v>
      </c>
      <c r="D1330">
        <v>0</v>
      </c>
      <c r="E1330">
        <v>0</v>
      </c>
      <c r="F1330">
        <v>0</v>
      </c>
      <c r="G1330">
        <v>0</v>
      </c>
      <c r="H1330">
        <v>0</v>
      </c>
      <c r="I1330">
        <v>0</v>
      </c>
    </row>
    <row r="1331" spans="1:9" x14ac:dyDescent="0.4">
      <c r="A1331">
        <v>1984</v>
      </c>
      <c r="B1331" t="s">
        <v>126</v>
      </c>
      <c r="C1331" t="s">
        <v>68</v>
      </c>
      <c r="D1331">
        <v>0</v>
      </c>
      <c r="E1331">
        <v>0</v>
      </c>
      <c r="F1331">
        <v>0</v>
      </c>
      <c r="G1331">
        <v>0</v>
      </c>
      <c r="H1331">
        <v>1</v>
      </c>
      <c r="I1331">
        <v>1</v>
      </c>
    </row>
    <row r="1332" spans="1:9" x14ac:dyDescent="0.4">
      <c r="A1332">
        <v>1985</v>
      </c>
      <c r="B1332" t="s">
        <v>126</v>
      </c>
      <c r="C1332" t="s">
        <v>68</v>
      </c>
      <c r="D1332">
        <v>0</v>
      </c>
      <c r="E1332">
        <v>0</v>
      </c>
      <c r="F1332">
        <v>0</v>
      </c>
      <c r="G1332">
        <v>0</v>
      </c>
      <c r="H1332">
        <v>1</v>
      </c>
      <c r="I1332">
        <v>1</v>
      </c>
    </row>
    <row r="1333" spans="1:9" x14ac:dyDescent="0.4">
      <c r="A1333">
        <v>1986</v>
      </c>
      <c r="B1333" t="s">
        <v>126</v>
      </c>
      <c r="C1333" t="s">
        <v>68</v>
      </c>
      <c r="D1333">
        <v>0</v>
      </c>
      <c r="E1333">
        <v>0</v>
      </c>
      <c r="F1333">
        <v>0</v>
      </c>
      <c r="G1333">
        <v>0</v>
      </c>
      <c r="H1333">
        <v>0</v>
      </c>
      <c r="I1333">
        <v>0</v>
      </c>
    </row>
    <row r="1334" spans="1:9" x14ac:dyDescent="0.4">
      <c r="A1334">
        <v>1987</v>
      </c>
      <c r="B1334" t="s">
        <v>126</v>
      </c>
      <c r="C1334" t="s">
        <v>68</v>
      </c>
      <c r="D1334">
        <v>0</v>
      </c>
      <c r="E1334">
        <v>0</v>
      </c>
      <c r="F1334">
        <v>0</v>
      </c>
      <c r="G1334">
        <v>0</v>
      </c>
      <c r="H1334">
        <v>0</v>
      </c>
      <c r="I1334">
        <v>0</v>
      </c>
    </row>
    <row r="1335" spans="1:9" x14ac:dyDescent="0.4">
      <c r="A1335">
        <v>1988</v>
      </c>
      <c r="B1335" t="s">
        <v>126</v>
      </c>
      <c r="C1335" t="s">
        <v>68</v>
      </c>
      <c r="D1335">
        <v>0</v>
      </c>
      <c r="E1335">
        <v>0</v>
      </c>
      <c r="F1335">
        <v>0</v>
      </c>
      <c r="G1335">
        <v>0</v>
      </c>
      <c r="H1335">
        <v>0</v>
      </c>
      <c r="I1335">
        <v>0</v>
      </c>
    </row>
    <row r="1336" spans="1:9" x14ac:dyDescent="0.4">
      <c r="A1336">
        <v>1989</v>
      </c>
      <c r="B1336" t="s">
        <v>126</v>
      </c>
      <c r="C1336" t="s">
        <v>68</v>
      </c>
      <c r="D1336">
        <v>0</v>
      </c>
      <c r="E1336">
        <v>0</v>
      </c>
      <c r="F1336">
        <v>0</v>
      </c>
      <c r="G1336">
        <v>0</v>
      </c>
      <c r="H1336">
        <v>0</v>
      </c>
      <c r="I1336">
        <v>0</v>
      </c>
    </row>
    <row r="1337" spans="1:9" x14ac:dyDescent="0.4">
      <c r="A1337">
        <v>1990</v>
      </c>
      <c r="B1337" t="s">
        <v>126</v>
      </c>
      <c r="C1337" t="s">
        <v>68</v>
      </c>
      <c r="D1337">
        <v>0</v>
      </c>
      <c r="E1337">
        <v>0</v>
      </c>
      <c r="F1337">
        <v>0</v>
      </c>
      <c r="G1337">
        <v>0</v>
      </c>
      <c r="H1337">
        <v>0</v>
      </c>
      <c r="I1337">
        <v>0</v>
      </c>
    </row>
    <row r="1338" spans="1:9" x14ac:dyDescent="0.4">
      <c r="A1338">
        <v>1991</v>
      </c>
      <c r="B1338" t="s">
        <v>126</v>
      </c>
      <c r="C1338" t="s">
        <v>68</v>
      </c>
      <c r="D1338">
        <v>0</v>
      </c>
      <c r="E1338">
        <v>0</v>
      </c>
      <c r="F1338">
        <v>0</v>
      </c>
      <c r="G1338">
        <v>0</v>
      </c>
      <c r="H1338">
        <v>0</v>
      </c>
      <c r="I1338">
        <v>0</v>
      </c>
    </row>
    <row r="1339" spans="1:9" x14ac:dyDescent="0.4">
      <c r="A1339">
        <v>1992</v>
      </c>
      <c r="B1339" t="s">
        <v>126</v>
      </c>
      <c r="C1339" t="s">
        <v>68</v>
      </c>
      <c r="D1339">
        <v>0</v>
      </c>
      <c r="E1339">
        <v>0</v>
      </c>
      <c r="F1339">
        <v>0</v>
      </c>
      <c r="G1339">
        <v>0</v>
      </c>
      <c r="H1339">
        <v>0</v>
      </c>
      <c r="I1339">
        <v>0</v>
      </c>
    </row>
    <row r="1340" spans="1:9" x14ac:dyDescent="0.4">
      <c r="A1340">
        <v>1993</v>
      </c>
      <c r="B1340" t="s">
        <v>126</v>
      </c>
      <c r="C1340" t="s">
        <v>68</v>
      </c>
      <c r="D1340">
        <v>0</v>
      </c>
      <c r="E1340">
        <v>0</v>
      </c>
      <c r="F1340">
        <v>0</v>
      </c>
      <c r="G1340">
        <v>0</v>
      </c>
      <c r="H1340">
        <v>0</v>
      </c>
      <c r="I1340">
        <v>0</v>
      </c>
    </row>
    <row r="1341" spans="1:9" x14ac:dyDescent="0.4">
      <c r="A1341">
        <v>1994</v>
      </c>
      <c r="B1341" t="s">
        <v>126</v>
      </c>
      <c r="C1341" t="s">
        <v>68</v>
      </c>
      <c r="D1341">
        <v>0</v>
      </c>
      <c r="E1341">
        <v>0</v>
      </c>
      <c r="F1341">
        <v>0</v>
      </c>
      <c r="G1341">
        <v>0</v>
      </c>
      <c r="H1341">
        <v>0</v>
      </c>
      <c r="I1341">
        <v>0</v>
      </c>
    </row>
    <row r="1342" spans="1:9" x14ac:dyDescent="0.4">
      <c r="A1342">
        <v>1995</v>
      </c>
      <c r="B1342" t="s">
        <v>126</v>
      </c>
      <c r="C1342" t="s">
        <v>68</v>
      </c>
      <c r="D1342">
        <v>0</v>
      </c>
      <c r="E1342">
        <v>0</v>
      </c>
      <c r="F1342">
        <v>0</v>
      </c>
      <c r="G1342">
        <v>0</v>
      </c>
      <c r="H1342">
        <v>0</v>
      </c>
      <c r="I1342">
        <v>0</v>
      </c>
    </row>
    <row r="1343" spans="1:9" x14ac:dyDescent="0.4">
      <c r="A1343">
        <v>1996</v>
      </c>
      <c r="B1343" t="s">
        <v>126</v>
      </c>
      <c r="C1343" t="s">
        <v>68</v>
      </c>
      <c r="G1343">
        <v>0</v>
      </c>
      <c r="H1343">
        <v>0</v>
      </c>
      <c r="I1343">
        <v>0</v>
      </c>
    </row>
    <row r="1344" spans="1:9" x14ac:dyDescent="0.4">
      <c r="A1344">
        <v>1997</v>
      </c>
      <c r="B1344" t="s">
        <v>126</v>
      </c>
      <c r="C1344" t="s">
        <v>68</v>
      </c>
      <c r="G1344">
        <v>0</v>
      </c>
      <c r="H1344">
        <v>0</v>
      </c>
      <c r="I1344">
        <v>0</v>
      </c>
    </row>
    <row r="1345" spans="1:9" x14ac:dyDescent="0.4">
      <c r="A1345">
        <v>1998</v>
      </c>
      <c r="B1345" t="s">
        <v>126</v>
      </c>
      <c r="C1345" t="s">
        <v>68</v>
      </c>
      <c r="G1345">
        <v>0</v>
      </c>
      <c r="H1345">
        <v>0</v>
      </c>
      <c r="I1345">
        <v>0</v>
      </c>
    </row>
    <row r="1346" spans="1:9" x14ac:dyDescent="0.4">
      <c r="A1346">
        <v>1999</v>
      </c>
      <c r="B1346" t="s">
        <v>126</v>
      </c>
      <c r="C1346" t="s">
        <v>68</v>
      </c>
      <c r="G1346">
        <v>0</v>
      </c>
      <c r="H1346">
        <v>0</v>
      </c>
      <c r="I1346">
        <v>0</v>
      </c>
    </row>
    <row r="1347" spans="1:9" x14ac:dyDescent="0.4">
      <c r="A1347">
        <v>1889</v>
      </c>
      <c r="B1347" t="s">
        <v>126</v>
      </c>
      <c r="C1347" t="s">
        <v>40</v>
      </c>
      <c r="D1347">
        <v>0</v>
      </c>
      <c r="E1347">
        <v>0</v>
      </c>
      <c r="F1347">
        <v>1</v>
      </c>
      <c r="G1347">
        <v>1</v>
      </c>
    </row>
    <row r="1348" spans="1:9" x14ac:dyDescent="0.4">
      <c r="A1348">
        <v>1890</v>
      </c>
      <c r="B1348" t="s">
        <v>126</v>
      </c>
      <c r="C1348" t="s">
        <v>40</v>
      </c>
    </row>
    <row r="1349" spans="1:9" x14ac:dyDescent="0.4">
      <c r="A1349">
        <v>1891</v>
      </c>
      <c r="B1349" t="s">
        <v>126</v>
      </c>
      <c r="C1349" t="s">
        <v>40</v>
      </c>
    </row>
    <row r="1350" spans="1:9" x14ac:dyDescent="0.4">
      <c r="A1350">
        <v>1892</v>
      </c>
      <c r="B1350" t="s">
        <v>126</v>
      </c>
      <c r="C1350" t="s">
        <v>40</v>
      </c>
      <c r="D1350">
        <v>11</v>
      </c>
      <c r="G1350">
        <v>11</v>
      </c>
    </row>
    <row r="1351" spans="1:9" x14ac:dyDescent="0.4">
      <c r="A1351">
        <v>1893</v>
      </c>
      <c r="B1351" t="s">
        <v>126</v>
      </c>
      <c r="C1351" t="s">
        <v>40</v>
      </c>
      <c r="D1351">
        <v>16</v>
      </c>
      <c r="G1351">
        <v>16</v>
      </c>
    </row>
    <row r="1352" spans="1:9" x14ac:dyDescent="0.4">
      <c r="A1352">
        <v>1894</v>
      </c>
      <c r="B1352" t="s">
        <v>126</v>
      </c>
      <c r="C1352" t="s">
        <v>40</v>
      </c>
      <c r="D1352">
        <v>3</v>
      </c>
      <c r="G1352">
        <v>3</v>
      </c>
    </row>
    <row r="1353" spans="1:9" x14ac:dyDescent="0.4">
      <c r="A1353">
        <v>1895</v>
      </c>
      <c r="B1353" t="s">
        <v>126</v>
      </c>
      <c r="C1353" t="s">
        <v>40</v>
      </c>
    </row>
    <row r="1354" spans="1:9" x14ac:dyDescent="0.4">
      <c r="A1354">
        <v>1896</v>
      </c>
      <c r="B1354" t="s">
        <v>126</v>
      </c>
      <c r="C1354" t="s">
        <v>40</v>
      </c>
      <c r="D1354">
        <v>13</v>
      </c>
      <c r="G1354">
        <v>13</v>
      </c>
    </row>
    <row r="1355" spans="1:9" x14ac:dyDescent="0.4">
      <c r="A1355">
        <v>1897</v>
      </c>
      <c r="B1355" t="s">
        <v>126</v>
      </c>
      <c r="C1355" t="s">
        <v>40</v>
      </c>
    </row>
    <row r="1356" spans="1:9" x14ac:dyDescent="0.4">
      <c r="A1356">
        <v>1898</v>
      </c>
      <c r="B1356" t="s">
        <v>126</v>
      </c>
      <c r="C1356" t="s">
        <v>40</v>
      </c>
    </row>
    <row r="1357" spans="1:9" x14ac:dyDescent="0.4">
      <c r="A1357">
        <v>1899</v>
      </c>
      <c r="B1357" t="s">
        <v>126</v>
      </c>
      <c r="C1357" t="s">
        <v>40</v>
      </c>
      <c r="D1357">
        <v>17</v>
      </c>
      <c r="E1357">
        <v>1</v>
      </c>
      <c r="G1357">
        <v>18</v>
      </c>
    </row>
    <row r="1358" spans="1:9" x14ac:dyDescent="0.4">
      <c r="A1358">
        <v>1900</v>
      </c>
      <c r="B1358" t="s">
        <v>126</v>
      </c>
      <c r="C1358" t="s">
        <v>40</v>
      </c>
      <c r="D1358">
        <v>16</v>
      </c>
      <c r="G1358">
        <v>16</v>
      </c>
    </row>
    <row r="1359" spans="1:9" x14ac:dyDescent="0.4">
      <c r="A1359">
        <v>1901</v>
      </c>
      <c r="B1359" t="s">
        <v>126</v>
      </c>
      <c r="C1359" t="s">
        <v>40</v>
      </c>
      <c r="D1359">
        <v>19</v>
      </c>
      <c r="G1359">
        <v>19</v>
      </c>
    </row>
    <row r="1360" spans="1:9" x14ac:dyDescent="0.4">
      <c r="A1360">
        <v>1902</v>
      </c>
      <c r="B1360" t="s">
        <v>126</v>
      </c>
      <c r="C1360" t="s">
        <v>40</v>
      </c>
      <c r="D1360">
        <v>18</v>
      </c>
      <c r="G1360">
        <v>18</v>
      </c>
    </row>
    <row r="1361" spans="1:7" x14ac:dyDescent="0.4">
      <c r="A1361">
        <v>1903</v>
      </c>
      <c r="B1361" t="s">
        <v>126</v>
      </c>
      <c r="C1361" t="s">
        <v>40</v>
      </c>
      <c r="D1361">
        <v>5</v>
      </c>
      <c r="E1361">
        <v>159</v>
      </c>
      <c r="G1361">
        <v>164</v>
      </c>
    </row>
    <row r="1362" spans="1:7" x14ac:dyDescent="0.4">
      <c r="A1362">
        <v>1904</v>
      </c>
      <c r="B1362" t="s">
        <v>126</v>
      </c>
      <c r="C1362" t="s">
        <v>40</v>
      </c>
      <c r="D1362">
        <v>73</v>
      </c>
      <c r="G1362">
        <v>73</v>
      </c>
    </row>
    <row r="1363" spans="1:7" x14ac:dyDescent="0.4">
      <c r="A1363">
        <v>1905</v>
      </c>
      <c r="B1363" t="s">
        <v>126</v>
      </c>
      <c r="C1363" t="s">
        <v>40</v>
      </c>
      <c r="D1363">
        <v>88</v>
      </c>
      <c r="G1363">
        <v>88</v>
      </c>
    </row>
    <row r="1364" spans="1:7" x14ac:dyDescent="0.4">
      <c r="A1364">
        <v>1906</v>
      </c>
      <c r="B1364" t="s">
        <v>126</v>
      </c>
      <c r="C1364" t="s">
        <v>40</v>
      </c>
      <c r="D1364">
        <v>19</v>
      </c>
      <c r="G1364">
        <v>19</v>
      </c>
    </row>
    <row r="1365" spans="1:7" x14ac:dyDescent="0.4">
      <c r="A1365">
        <v>1907</v>
      </c>
      <c r="B1365" t="s">
        <v>126</v>
      </c>
      <c r="C1365" t="s">
        <v>40</v>
      </c>
      <c r="D1365">
        <v>10</v>
      </c>
      <c r="G1365">
        <v>10</v>
      </c>
    </row>
    <row r="1366" spans="1:7" x14ac:dyDescent="0.4">
      <c r="A1366">
        <v>1908</v>
      </c>
      <c r="B1366" t="s">
        <v>126</v>
      </c>
      <c r="C1366" t="s">
        <v>40</v>
      </c>
      <c r="D1366">
        <v>194</v>
      </c>
      <c r="E1366">
        <v>89</v>
      </c>
      <c r="G1366">
        <v>283</v>
      </c>
    </row>
    <row r="1367" spans="1:7" x14ac:dyDescent="0.4">
      <c r="A1367">
        <v>1909</v>
      </c>
      <c r="B1367" t="s">
        <v>126</v>
      </c>
      <c r="C1367" t="s">
        <v>40</v>
      </c>
    </row>
    <row r="1368" spans="1:7" x14ac:dyDescent="0.4">
      <c r="A1368">
        <v>1910</v>
      </c>
      <c r="B1368" t="s">
        <v>126</v>
      </c>
      <c r="C1368" t="s">
        <v>40</v>
      </c>
    </row>
    <row r="1369" spans="1:7" x14ac:dyDescent="0.4">
      <c r="A1369">
        <v>1911</v>
      </c>
      <c r="B1369" t="s">
        <v>126</v>
      </c>
      <c r="C1369" t="s">
        <v>40</v>
      </c>
      <c r="D1369">
        <v>100</v>
      </c>
      <c r="G1369">
        <v>100</v>
      </c>
    </row>
    <row r="1370" spans="1:7" x14ac:dyDescent="0.4">
      <c r="A1370">
        <v>1912</v>
      </c>
      <c r="B1370" t="s">
        <v>126</v>
      </c>
      <c r="C1370" t="s">
        <v>40</v>
      </c>
      <c r="D1370">
        <v>268</v>
      </c>
      <c r="G1370">
        <v>268</v>
      </c>
    </row>
    <row r="1371" spans="1:7" x14ac:dyDescent="0.4">
      <c r="A1371">
        <v>1913</v>
      </c>
      <c r="B1371" t="s">
        <v>126</v>
      </c>
      <c r="C1371" t="s">
        <v>40</v>
      </c>
      <c r="D1371">
        <v>240</v>
      </c>
      <c r="F1371">
        <v>0</v>
      </c>
      <c r="G1371">
        <v>240</v>
      </c>
    </row>
    <row r="1372" spans="1:7" x14ac:dyDescent="0.4">
      <c r="A1372">
        <v>1914</v>
      </c>
      <c r="B1372" t="s">
        <v>126</v>
      </c>
      <c r="C1372" t="s">
        <v>40</v>
      </c>
      <c r="D1372">
        <v>259</v>
      </c>
      <c r="F1372">
        <v>0</v>
      </c>
      <c r="G1372">
        <v>259</v>
      </c>
    </row>
    <row r="1373" spans="1:7" x14ac:dyDescent="0.4">
      <c r="A1373">
        <v>1915</v>
      </c>
      <c r="B1373" t="s">
        <v>126</v>
      </c>
      <c r="C1373" t="s">
        <v>40</v>
      </c>
      <c r="D1373">
        <v>240</v>
      </c>
      <c r="F1373">
        <v>0</v>
      </c>
      <c r="G1373">
        <v>240</v>
      </c>
    </row>
    <row r="1374" spans="1:7" x14ac:dyDescent="0.4">
      <c r="A1374">
        <v>1916</v>
      </c>
      <c r="B1374" t="s">
        <v>126</v>
      </c>
      <c r="C1374" t="s">
        <v>40</v>
      </c>
      <c r="D1374">
        <v>234</v>
      </c>
      <c r="F1374">
        <v>0</v>
      </c>
      <c r="G1374">
        <v>234</v>
      </c>
    </row>
    <row r="1375" spans="1:7" x14ac:dyDescent="0.4">
      <c r="A1375">
        <v>1917</v>
      </c>
      <c r="B1375" t="s">
        <v>126</v>
      </c>
      <c r="C1375" t="s">
        <v>40</v>
      </c>
      <c r="D1375">
        <v>207</v>
      </c>
      <c r="E1375">
        <v>140</v>
      </c>
      <c r="F1375">
        <v>0</v>
      </c>
      <c r="G1375">
        <v>347</v>
      </c>
    </row>
    <row r="1376" spans="1:7" x14ac:dyDescent="0.4">
      <c r="A1376">
        <v>1918</v>
      </c>
      <c r="B1376" t="s">
        <v>126</v>
      </c>
      <c r="C1376" t="s">
        <v>40</v>
      </c>
      <c r="D1376">
        <v>174</v>
      </c>
      <c r="F1376">
        <v>2</v>
      </c>
      <c r="G1376">
        <v>176</v>
      </c>
    </row>
    <row r="1377" spans="1:7" x14ac:dyDescent="0.4">
      <c r="A1377">
        <v>1919</v>
      </c>
      <c r="B1377" t="s">
        <v>126</v>
      </c>
      <c r="C1377" t="s">
        <v>40</v>
      </c>
      <c r="D1377">
        <v>196</v>
      </c>
      <c r="F1377">
        <v>7</v>
      </c>
      <c r="G1377">
        <v>203</v>
      </c>
    </row>
    <row r="1378" spans="1:7" x14ac:dyDescent="0.4">
      <c r="A1378">
        <v>1920</v>
      </c>
      <c r="B1378" t="s">
        <v>126</v>
      </c>
      <c r="C1378" t="s">
        <v>40</v>
      </c>
      <c r="D1378">
        <v>179</v>
      </c>
      <c r="F1378">
        <v>2</v>
      </c>
      <c r="G1378">
        <v>181</v>
      </c>
    </row>
    <row r="1379" spans="1:7" x14ac:dyDescent="0.4">
      <c r="A1379">
        <v>1921</v>
      </c>
      <c r="B1379" t="s">
        <v>126</v>
      </c>
      <c r="C1379" t="s">
        <v>40</v>
      </c>
      <c r="D1379">
        <v>154</v>
      </c>
      <c r="F1379">
        <v>5</v>
      </c>
      <c r="G1379">
        <v>159</v>
      </c>
    </row>
    <row r="1380" spans="1:7" x14ac:dyDescent="0.4">
      <c r="A1380">
        <v>1922</v>
      </c>
      <c r="B1380" t="s">
        <v>126</v>
      </c>
      <c r="C1380" t="s">
        <v>40</v>
      </c>
      <c r="D1380">
        <v>164</v>
      </c>
      <c r="E1380">
        <v>95</v>
      </c>
      <c r="F1380">
        <v>1</v>
      </c>
      <c r="G1380">
        <v>260</v>
      </c>
    </row>
    <row r="1381" spans="1:7" x14ac:dyDescent="0.4">
      <c r="A1381">
        <v>1923</v>
      </c>
      <c r="B1381" t="s">
        <v>126</v>
      </c>
      <c r="C1381" t="s">
        <v>40</v>
      </c>
      <c r="D1381">
        <v>106</v>
      </c>
      <c r="F1381">
        <v>4</v>
      </c>
      <c r="G1381">
        <v>110</v>
      </c>
    </row>
    <row r="1382" spans="1:7" x14ac:dyDescent="0.4">
      <c r="A1382">
        <v>1924</v>
      </c>
      <c r="B1382" t="s">
        <v>126</v>
      </c>
      <c r="C1382" t="s">
        <v>40</v>
      </c>
      <c r="D1382">
        <v>134</v>
      </c>
      <c r="F1382">
        <v>1</v>
      </c>
      <c r="G1382">
        <v>135</v>
      </c>
    </row>
    <row r="1383" spans="1:7" x14ac:dyDescent="0.4">
      <c r="A1383">
        <v>1925</v>
      </c>
      <c r="B1383" t="s">
        <v>126</v>
      </c>
      <c r="C1383" t="s">
        <v>40</v>
      </c>
      <c r="D1383">
        <v>140</v>
      </c>
      <c r="G1383">
        <v>140</v>
      </c>
    </row>
    <row r="1384" spans="1:7" x14ac:dyDescent="0.4">
      <c r="A1384">
        <v>1926</v>
      </c>
      <c r="B1384" t="s">
        <v>126</v>
      </c>
      <c r="C1384" t="s">
        <v>40</v>
      </c>
      <c r="D1384">
        <v>111</v>
      </c>
      <c r="F1384">
        <v>1</v>
      </c>
      <c r="G1384">
        <v>112</v>
      </c>
    </row>
    <row r="1385" spans="1:7" x14ac:dyDescent="0.4">
      <c r="A1385">
        <v>1927</v>
      </c>
      <c r="B1385" t="s">
        <v>126</v>
      </c>
      <c r="C1385" t="s">
        <v>40</v>
      </c>
      <c r="D1385">
        <v>147</v>
      </c>
      <c r="F1385">
        <v>2</v>
      </c>
      <c r="G1385">
        <v>149</v>
      </c>
    </row>
    <row r="1386" spans="1:7" x14ac:dyDescent="0.4">
      <c r="A1386">
        <v>1928</v>
      </c>
      <c r="B1386" t="s">
        <v>126</v>
      </c>
      <c r="C1386" t="s">
        <v>40</v>
      </c>
      <c r="D1386">
        <v>144</v>
      </c>
      <c r="F1386">
        <v>1</v>
      </c>
      <c r="G1386">
        <v>145</v>
      </c>
    </row>
    <row r="1387" spans="1:7" x14ac:dyDescent="0.4">
      <c r="A1387">
        <v>1929</v>
      </c>
      <c r="B1387" t="s">
        <v>126</v>
      </c>
      <c r="C1387" t="s">
        <v>40</v>
      </c>
      <c r="D1387">
        <v>95</v>
      </c>
      <c r="E1387">
        <v>129</v>
      </c>
      <c r="F1387">
        <v>2</v>
      </c>
      <c r="G1387">
        <v>226</v>
      </c>
    </row>
    <row r="1388" spans="1:7" x14ac:dyDescent="0.4">
      <c r="A1388">
        <v>1930</v>
      </c>
      <c r="B1388" t="s">
        <v>126</v>
      </c>
      <c r="C1388" t="s">
        <v>40</v>
      </c>
      <c r="D1388">
        <v>86</v>
      </c>
      <c r="F1388">
        <v>9</v>
      </c>
      <c r="G1388">
        <v>95</v>
      </c>
    </row>
    <row r="1389" spans="1:7" x14ac:dyDescent="0.4">
      <c r="A1389">
        <v>1931</v>
      </c>
      <c r="B1389" t="s">
        <v>126</v>
      </c>
      <c r="C1389" t="s">
        <v>40</v>
      </c>
      <c r="D1389">
        <v>89</v>
      </c>
      <c r="E1389">
        <v>77</v>
      </c>
      <c r="F1389">
        <v>0</v>
      </c>
      <c r="G1389">
        <v>166</v>
      </c>
    </row>
    <row r="1390" spans="1:7" x14ac:dyDescent="0.4">
      <c r="A1390">
        <v>1932</v>
      </c>
      <c r="B1390" t="s">
        <v>126</v>
      </c>
      <c r="C1390" t="s">
        <v>40</v>
      </c>
      <c r="D1390">
        <v>83</v>
      </c>
      <c r="E1390">
        <v>128</v>
      </c>
      <c r="F1390">
        <v>0</v>
      </c>
      <c r="G1390">
        <v>211</v>
      </c>
    </row>
    <row r="1391" spans="1:7" x14ac:dyDescent="0.4">
      <c r="A1391">
        <v>1933</v>
      </c>
      <c r="B1391" t="s">
        <v>126</v>
      </c>
      <c r="C1391" t="s">
        <v>40</v>
      </c>
      <c r="D1391">
        <v>124</v>
      </c>
      <c r="E1391">
        <v>80</v>
      </c>
      <c r="F1391">
        <v>0</v>
      </c>
      <c r="G1391">
        <v>204</v>
      </c>
    </row>
    <row r="1392" spans="1:7" x14ac:dyDescent="0.4">
      <c r="A1392">
        <v>1934</v>
      </c>
      <c r="B1392" t="s">
        <v>126</v>
      </c>
      <c r="C1392" t="s">
        <v>40</v>
      </c>
      <c r="D1392">
        <v>93</v>
      </c>
      <c r="E1392">
        <v>70</v>
      </c>
      <c r="F1392">
        <v>0</v>
      </c>
      <c r="G1392">
        <v>163</v>
      </c>
    </row>
    <row r="1393" spans="1:7" x14ac:dyDescent="0.4">
      <c r="A1393">
        <v>1935</v>
      </c>
      <c r="B1393" t="s">
        <v>126</v>
      </c>
      <c r="C1393" t="s">
        <v>40</v>
      </c>
      <c r="D1393">
        <v>161</v>
      </c>
      <c r="E1393">
        <v>56</v>
      </c>
      <c r="F1393">
        <v>10</v>
      </c>
      <c r="G1393">
        <v>227</v>
      </c>
    </row>
    <row r="1394" spans="1:7" x14ac:dyDescent="0.4">
      <c r="A1394">
        <v>1936</v>
      </c>
      <c r="B1394" t="s">
        <v>126</v>
      </c>
      <c r="C1394" t="s">
        <v>40</v>
      </c>
      <c r="D1394">
        <v>117</v>
      </c>
      <c r="E1394">
        <v>70</v>
      </c>
      <c r="F1394">
        <v>4</v>
      </c>
      <c r="G1394">
        <v>191</v>
      </c>
    </row>
    <row r="1395" spans="1:7" x14ac:dyDescent="0.4">
      <c r="A1395">
        <v>1937</v>
      </c>
      <c r="B1395" t="s">
        <v>126</v>
      </c>
      <c r="C1395" t="s">
        <v>40</v>
      </c>
      <c r="D1395">
        <v>378</v>
      </c>
      <c r="E1395">
        <v>66</v>
      </c>
      <c r="F1395">
        <v>3</v>
      </c>
      <c r="G1395">
        <v>447</v>
      </c>
    </row>
    <row r="1396" spans="1:7" x14ac:dyDescent="0.4">
      <c r="A1396">
        <v>1938</v>
      </c>
      <c r="B1396" t="s">
        <v>126</v>
      </c>
      <c r="C1396" t="s">
        <v>40</v>
      </c>
      <c r="D1396">
        <v>212</v>
      </c>
      <c r="E1396">
        <v>67</v>
      </c>
      <c r="F1396">
        <v>9</v>
      </c>
      <c r="G1396">
        <v>288</v>
      </c>
    </row>
    <row r="1397" spans="1:7" x14ac:dyDescent="0.4">
      <c r="A1397">
        <v>1939</v>
      </c>
      <c r="B1397" t="s">
        <v>126</v>
      </c>
      <c r="C1397" t="s">
        <v>40</v>
      </c>
      <c r="D1397">
        <v>119</v>
      </c>
      <c r="E1397">
        <v>31</v>
      </c>
      <c r="F1397">
        <v>9</v>
      </c>
      <c r="G1397">
        <v>159</v>
      </c>
    </row>
    <row r="1398" spans="1:7" x14ac:dyDescent="0.4">
      <c r="A1398">
        <v>1940</v>
      </c>
      <c r="B1398" t="s">
        <v>126</v>
      </c>
      <c r="C1398" t="s">
        <v>40</v>
      </c>
      <c r="D1398">
        <v>115</v>
      </c>
      <c r="E1398">
        <v>32</v>
      </c>
      <c r="F1398">
        <v>11</v>
      </c>
      <c r="G1398">
        <v>158</v>
      </c>
    </row>
    <row r="1399" spans="1:7" x14ac:dyDescent="0.4">
      <c r="A1399">
        <v>1941</v>
      </c>
      <c r="B1399" t="s">
        <v>126</v>
      </c>
      <c r="C1399" t="s">
        <v>40</v>
      </c>
      <c r="D1399">
        <v>103</v>
      </c>
      <c r="E1399">
        <v>29</v>
      </c>
      <c r="F1399">
        <v>6</v>
      </c>
      <c r="G1399">
        <v>138</v>
      </c>
    </row>
    <row r="1400" spans="1:7" x14ac:dyDescent="0.4">
      <c r="A1400">
        <v>1942</v>
      </c>
      <c r="B1400" t="s">
        <v>126</v>
      </c>
      <c r="C1400" t="s">
        <v>40</v>
      </c>
      <c r="D1400">
        <v>80</v>
      </c>
      <c r="E1400">
        <v>59</v>
      </c>
      <c r="F1400">
        <v>10</v>
      </c>
      <c r="G1400">
        <v>149</v>
      </c>
    </row>
    <row r="1401" spans="1:7" x14ac:dyDescent="0.4">
      <c r="A1401">
        <v>1943</v>
      </c>
      <c r="B1401" t="s">
        <v>126</v>
      </c>
      <c r="C1401" t="s">
        <v>40</v>
      </c>
      <c r="D1401">
        <v>81</v>
      </c>
      <c r="E1401">
        <v>106</v>
      </c>
      <c r="F1401">
        <v>16</v>
      </c>
      <c r="G1401">
        <v>203</v>
      </c>
    </row>
    <row r="1402" spans="1:7" x14ac:dyDescent="0.4">
      <c r="A1402">
        <v>1944</v>
      </c>
      <c r="B1402" t="s">
        <v>126</v>
      </c>
      <c r="C1402" t="s">
        <v>40</v>
      </c>
      <c r="D1402">
        <v>96</v>
      </c>
      <c r="E1402">
        <v>70</v>
      </c>
      <c r="F1402">
        <v>0</v>
      </c>
      <c r="G1402">
        <v>166</v>
      </c>
    </row>
    <row r="1403" spans="1:7" x14ac:dyDescent="0.4">
      <c r="A1403">
        <v>1945</v>
      </c>
      <c r="B1403" t="s">
        <v>126</v>
      </c>
      <c r="C1403" t="s">
        <v>40</v>
      </c>
      <c r="D1403">
        <v>156</v>
      </c>
      <c r="E1403">
        <v>118</v>
      </c>
      <c r="F1403">
        <v>2</v>
      </c>
      <c r="G1403">
        <v>276</v>
      </c>
    </row>
    <row r="1404" spans="1:7" x14ac:dyDescent="0.4">
      <c r="A1404">
        <v>1946</v>
      </c>
      <c r="B1404" t="s">
        <v>126</v>
      </c>
      <c r="C1404" t="s">
        <v>40</v>
      </c>
      <c r="D1404">
        <v>135</v>
      </c>
      <c r="E1404">
        <v>93</v>
      </c>
      <c r="F1404">
        <v>0</v>
      </c>
      <c r="G1404">
        <v>228</v>
      </c>
    </row>
    <row r="1405" spans="1:7" x14ac:dyDescent="0.4">
      <c r="A1405">
        <v>1947</v>
      </c>
      <c r="B1405" t="s">
        <v>126</v>
      </c>
      <c r="C1405" t="s">
        <v>40</v>
      </c>
      <c r="D1405">
        <v>38</v>
      </c>
      <c r="E1405">
        <v>34</v>
      </c>
      <c r="F1405">
        <v>0</v>
      </c>
      <c r="G1405">
        <v>72</v>
      </c>
    </row>
    <row r="1406" spans="1:7" x14ac:dyDescent="0.4">
      <c r="A1406">
        <v>1948</v>
      </c>
      <c r="B1406" t="s">
        <v>126</v>
      </c>
      <c r="C1406" t="s">
        <v>40</v>
      </c>
      <c r="D1406">
        <v>50</v>
      </c>
      <c r="E1406">
        <v>32</v>
      </c>
      <c r="F1406">
        <v>0</v>
      </c>
      <c r="G1406">
        <v>82</v>
      </c>
    </row>
    <row r="1407" spans="1:7" x14ac:dyDescent="0.4">
      <c r="A1407">
        <v>1949</v>
      </c>
      <c r="B1407" t="s">
        <v>126</v>
      </c>
      <c r="C1407" t="s">
        <v>40</v>
      </c>
      <c r="D1407">
        <v>34</v>
      </c>
      <c r="E1407">
        <v>29</v>
      </c>
      <c r="F1407">
        <v>1</v>
      </c>
      <c r="G1407">
        <v>64</v>
      </c>
    </row>
    <row r="1408" spans="1:7" x14ac:dyDescent="0.4">
      <c r="A1408">
        <v>1950</v>
      </c>
      <c r="B1408" t="s">
        <v>126</v>
      </c>
      <c r="C1408" t="s">
        <v>40</v>
      </c>
      <c r="D1408">
        <v>64</v>
      </c>
      <c r="E1408">
        <v>36</v>
      </c>
      <c r="F1408">
        <v>0</v>
      </c>
      <c r="G1408">
        <v>100</v>
      </c>
    </row>
    <row r="1409" spans="1:9" x14ac:dyDescent="0.4">
      <c r="A1409">
        <v>1951</v>
      </c>
      <c r="B1409" t="s">
        <v>126</v>
      </c>
      <c r="C1409" t="s">
        <v>40</v>
      </c>
      <c r="D1409">
        <v>83</v>
      </c>
      <c r="E1409">
        <v>44</v>
      </c>
      <c r="F1409">
        <v>0</v>
      </c>
      <c r="G1409">
        <v>127</v>
      </c>
    </row>
    <row r="1410" spans="1:9" x14ac:dyDescent="0.4">
      <c r="A1410">
        <v>1952</v>
      </c>
      <c r="B1410" t="s">
        <v>126</v>
      </c>
      <c r="C1410" t="s">
        <v>40</v>
      </c>
      <c r="D1410">
        <v>44</v>
      </c>
      <c r="E1410">
        <v>46</v>
      </c>
      <c r="F1410">
        <v>0</v>
      </c>
      <c r="G1410">
        <v>90</v>
      </c>
      <c r="H1410">
        <v>49</v>
      </c>
      <c r="I1410">
        <v>139</v>
      </c>
    </row>
    <row r="1411" spans="1:9" x14ac:dyDescent="0.4">
      <c r="A1411">
        <v>1953</v>
      </c>
      <c r="B1411" t="s">
        <v>126</v>
      </c>
      <c r="C1411" t="s">
        <v>40</v>
      </c>
      <c r="D1411">
        <v>24</v>
      </c>
      <c r="E1411">
        <v>29</v>
      </c>
      <c r="F1411">
        <v>0</v>
      </c>
      <c r="G1411">
        <v>53</v>
      </c>
      <c r="H1411">
        <v>56</v>
      </c>
      <c r="I1411">
        <v>109</v>
      </c>
    </row>
    <row r="1412" spans="1:9" x14ac:dyDescent="0.4">
      <c r="A1412">
        <v>1954</v>
      </c>
      <c r="B1412" t="s">
        <v>126</v>
      </c>
      <c r="C1412" t="s">
        <v>40</v>
      </c>
      <c r="D1412">
        <v>29</v>
      </c>
      <c r="E1412">
        <v>25</v>
      </c>
      <c r="F1412">
        <v>0</v>
      </c>
      <c r="G1412">
        <v>54</v>
      </c>
      <c r="H1412">
        <v>49</v>
      </c>
      <c r="I1412">
        <v>103</v>
      </c>
    </row>
    <row r="1413" spans="1:9" x14ac:dyDescent="0.4">
      <c r="A1413">
        <v>1955</v>
      </c>
      <c r="B1413" t="s">
        <v>126</v>
      </c>
      <c r="C1413" t="s">
        <v>40</v>
      </c>
      <c r="D1413">
        <v>18</v>
      </c>
      <c r="E1413">
        <v>39</v>
      </c>
      <c r="F1413">
        <v>0</v>
      </c>
      <c r="G1413">
        <v>57</v>
      </c>
      <c r="H1413">
        <v>56</v>
      </c>
      <c r="I1413">
        <v>113</v>
      </c>
    </row>
    <row r="1414" spans="1:9" x14ac:dyDescent="0.4">
      <c r="A1414">
        <v>1956</v>
      </c>
      <c r="B1414" t="s">
        <v>126</v>
      </c>
      <c r="C1414" t="s">
        <v>40</v>
      </c>
      <c r="D1414">
        <v>11</v>
      </c>
      <c r="E1414">
        <v>15</v>
      </c>
      <c r="F1414">
        <v>0</v>
      </c>
      <c r="G1414">
        <v>26</v>
      </c>
      <c r="H1414">
        <v>49</v>
      </c>
      <c r="I1414">
        <v>75</v>
      </c>
    </row>
    <row r="1415" spans="1:9" x14ac:dyDescent="0.4">
      <c r="A1415">
        <v>1957</v>
      </c>
      <c r="B1415" t="s">
        <v>126</v>
      </c>
      <c r="C1415" t="s">
        <v>40</v>
      </c>
      <c r="D1415">
        <v>25</v>
      </c>
      <c r="E1415">
        <v>23</v>
      </c>
      <c r="F1415">
        <v>0</v>
      </c>
      <c r="G1415">
        <v>48</v>
      </c>
      <c r="H1415">
        <v>28</v>
      </c>
      <c r="I1415">
        <v>76</v>
      </c>
    </row>
    <row r="1416" spans="1:9" x14ac:dyDescent="0.4">
      <c r="A1416">
        <v>1958</v>
      </c>
      <c r="B1416" t="s">
        <v>126</v>
      </c>
      <c r="C1416" t="s">
        <v>40</v>
      </c>
      <c r="D1416">
        <v>26</v>
      </c>
      <c r="E1416">
        <v>17</v>
      </c>
      <c r="F1416">
        <v>0</v>
      </c>
      <c r="G1416">
        <v>43</v>
      </c>
      <c r="H1416">
        <v>39</v>
      </c>
      <c r="I1416">
        <v>82</v>
      </c>
    </row>
    <row r="1417" spans="1:9" x14ac:dyDescent="0.4">
      <c r="A1417">
        <v>1959</v>
      </c>
      <c r="B1417" t="s">
        <v>126</v>
      </c>
      <c r="C1417" t="s">
        <v>40</v>
      </c>
      <c r="D1417">
        <v>16</v>
      </c>
      <c r="E1417">
        <v>29</v>
      </c>
      <c r="F1417">
        <v>5</v>
      </c>
      <c r="G1417">
        <v>50</v>
      </c>
      <c r="H1417">
        <v>52</v>
      </c>
      <c r="I1417">
        <v>102</v>
      </c>
    </row>
    <row r="1418" spans="1:9" x14ac:dyDescent="0.4">
      <c r="A1418">
        <v>1960</v>
      </c>
      <c r="B1418" t="s">
        <v>126</v>
      </c>
      <c r="C1418" t="s">
        <v>40</v>
      </c>
      <c r="D1418">
        <v>23</v>
      </c>
      <c r="E1418">
        <v>28</v>
      </c>
      <c r="F1418">
        <v>18</v>
      </c>
      <c r="G1418">
        <v>69</v>
      </c>
      <c r="H1418">
        <v>27</v>
      </c>
      <c r="I1418">
        <v>96</v>
      </c>
    </row>
    <row r="1419" spans="1:9" x14ac:dyDescent="0.4">
      <c r="A1419">
        <v>1961</v>
      </c>
      <c r="B1419" t="s">
        <v>126</v>
      </c>
      <c r="C1419" t="s">
        <v>40</v>
      </c>
      <c r="D1419">
        <v>22</v>
      </c>
      <c r="E1419">
        <v>25</v>
      </c>
      <c r="F1419">
        <v>0</v>
      </c>
      <c r="G1419">
        <v>47</v>
      </c>
      <c r="H1419">
        <v>21</v>
      </c>
      <c r="I1419">
        <v>68</v>
      </c>
    </row>
    <row r="1420" spans="1:9" x14ac:dyDescent="0.4">
      <c r="A1420">
        <v>1962</v>
      </c>
      <c r="B1420" t="s">
        <v>126</v>
      </c>
      <c r="C1420" t="s">
        <v>40</v>
      </c>
      <c r="D1420">
        <v>31</v>
      </c>
      <c r="E1420">
        <v>14</v>
      </c>
      <c r="F1420">
        <v>0</v>
      </c>
      <c r="G1420">
        <v>45</v>
      </c>
      <c r="H1420">
        <v>21</v>
      </c>
      <c r="I1420">
        <v>66</v>
      </c>
    </row>
    <row r="1421" spans="1:9" x14ac:dyDescent="0.4">
      <c r="A1421">
        <v>1963</v>
      </c>
      <c r="B1421" t="s">
        <v>126</v>
      </c>
      <c r="C1421" t="s">
        <v>40</v>
      </c>
      <c r="D1421">
        <v>25</v>
      </c>
      <c r="E1421">
        <v>28</v>
      </c>
      <c r="F1421">
        <v>0</v>
      </c>
      <c r="G1421">
        <v>53</v>
      </c>
      <c r="H1421">
        <v>25</v>
      </c>
      <c r="I1421">
        <v>78</v>
      </c>
    </row>
    <row r="1422" spans="1:9" x14ac:dyDescent="0.4">
      <c r="A1422">
        <v>1964</v>
      </c>
      <c r="B1422" t="s">
        <v>126</v>
      </c>
      <c r="C1422" t="s">
        <v>40</v>
      </c>
      <c r="D1422">
        <v>19</v>
      </c>
      <c r="E1422">
        <v>26</v>
      </c>
      <c r="F1422">
        <v>0</v>
      </c>
      <c r="G1422">
        <v>45</v>
      </c>
      <c r="H1422">
        <v>65</v>
      </c>
      <c r="I1422">
        <v>110</v>
      </c>
    </row>
    <row r="1423" spans="1:9" x14ac:dyDescent="0.4">
      <c r="A1423">
        <v>1965</v>
      </c>
      <c r="B1423" t="s">
        <v>126</v>
      </c>
      <c r="C1423" t="s">
        <v>40</v>
      </c>
      <c r="D1423">
        <v>9</v>
      </c>
      <c r="E1423">
        <v>25</v>
      </c>
      <c r="F1423">
        <v>0</v>
      </c>
      <c r="G1423">
        <v>34</v>
      </c>
      <c r="H1423">
        <v>23</v>
      </c>
      <c r="I1423">
        <v>57</v>
      </c>
    </row>
    <row r="1424" spans="1:9" x14ac:dyDescent="0.4">
      <c r="A1424">
        <v>1966</v>
      </c>
      <c r="B1424" t="s">
        <v>126</v>
      </c>
      <c r="C1424" t="s">
        <v>40</v>
      </c>
      <c r="D1424">
        <v>12</v>
      </c>
      <c r="E1424">
        <v>15</v>
      </c>
      <c r="G1424">
        <v>27</v>
      </c>
      <c r="H1424">
        <v>29</v>
      </c>
      <c r="I1424">
        <v>56</v>
      </c>
    </row>
    <row r="1425" spans="1:10" x14ac:dyDescent="0.4">
      <c r="A1425">
        <v>1967</v>
      </c>
      <c r="B1425" t="s">
        <v>126</v>
      </c>
      <c r="C1425" t="s">
        <v>40</v>
      </c>
      <c r="D1425">
        <v>19</v>
      </c>
      <c r="E1425">
        <v>20</v>
      </c>
      <c r="F1425">
        <v>0</v>
      </c>
      <c r="G1425">
        <v>39</v>
      </c>
      <c r="H1425">
        <v>30</v>
      </c>
      <c r="I1425">
        <v>69</v>
      </c>
      <c r="J1425" t="s">
        <v>251</v>
      </c>
    </row>
    <row r="1426" spans="1:10" x14ac:dyDescent="0.4">
      <c r="A1426">
        <v>1968</v>
      </c>
      <c r="B1426" t="s">
        <v>126</v>
      </c>
      <c r="C1426" t="s">
        <v>40</v>
      </c>
      <c r="D1426">
        <v>34</v>
      </c>
      <c r="E1426">
        <v>18</v>
      </c>
      <c r="F1426">
        <v>12</v>
      </c>
      <c r="G1426">
        <v>64</v>
      </c>
      <c r="H1426">
        <v>29</v>
      </c>
      <c r="I1426">
        <v>93</v>
      </c>
    </row>
    <row r="1427" spans="1:10" x14ac:dyDescent="0.4">
      <c r="A1427">
        <v>1969</v>
      </c>
      <c r="B1427" t="s">
        <v>126</v>
      </c>
      <c r="C1427" t="s">
        <v>40</v>
      </c>
      <c r="D1427">
        <v>54</v>
      </c>
      <c r="E1427">
        <v>7</v>
      </c>
      <c r="F1427">
        <v>3</v>
      </c>
      <c r="G1427">
        <v>64</v>
      </c>
      <c r="H1427">
        <v>53</v>
      </c>
      <c r="I1427">
        <v>117</v>
      </c>
    </row>
    <row r="1428" spans="1:10" x14ac:dyDescent="0.4">
      <c r="A1428">
        <v>1970</v>
      </c>
      <c r="B1428" t="s">
        <v>126</v>
      </c>
      <c r="C1428" t="s">
        <v>40</v>
      </c>
      <c r="D1428">
        <v>50</v>
      </c>
      <c r="E1428">
        <v>17</v>
      </c>
      <c r="F1428">
        <v>20</v>
      </c>
      <c r="G1428">
        <v>87</v>
      </c>
      <c r="H1428">
        <v>48</v>
      </c>
      <c r="I1428">
        <v>135</v>
      </c>
    </row>
    <row r="1429" spans="1:10" x14ac:dyDescent="0.4">
      <c r="A1429">
        <v>1971</v>
      </c>
      <c r="B1429" t="s">
        <v>126</v>
      </c>
      <c r="C1429" t="s">
        <v>40</v>
      </c>
      <c r="D1429">
        <v>34</v>
      </c>
      <c r="E1429">
        <v>13</v>
      </c>
      <c r="F1429">
        <v>8</v>
      </c>
      <c r="G1429">
        <v>55</v>
      </c>
      <c r="H1429">
        <v>67</v>
      </c>
      <c r="I1429">
        <v>122</v>
      </c>
    </row>
    <row r="1430" spans="1:10" x14ac:dyDescent="0.4">
      <c r="A1430">
        <v>1972</v>
      </c>
      <c r="B1430" t="s">
        <v>126</v>
      </c>
      <c r="C1430" t="s">
        <v>40</v>
      </c>
      <c r="D1430">
        <v>29</v>
      </c>
      <c r="E1430">
        <v>20</v>
      </c>
      <c r="F1430">
        <v>13</v>
      </c>
      <c r="G1430">
        <v>62</v>
      </c>
      <c r="H1430">
        <v>132</v>
      </c>
      <c r="I1430">
        <v>194</v>
      </c>
    </row>
    <row r="1431" spans="1:10" x14ac:dyDescent="0.4">
      <c r="A1431">
        <v>1973</v>
      </c>
      <c r="B1431" t="s">
        <v>126</v>
      </c>
      <c r="C1431" t="s">
        <v>40</v>
      </c>
      <c r="D1431">
        <v>28</v>
      </c>
      <c r="E1431">
        <v>40</v>
      </c>
      <c r="G1431">
        <v>68</v>
      </c>
      <c r="H1431">
        <v>140</v>
      </c>
      <c r="I1431">
        <v>208</v>
      </c>
    </row>
    <row r="1432" spans="1:10" x14ac:dyDescent="0.4">
      <c r="A1432">
        <v>1974</v>
      </c>
      <c r="B1432" t="s">
        <v>126</v>
      </c>
      <c r="C1432" t="s">
        <v>40</v>
      </c>
      <c r="D1432">
        <v>22</v>
      </c>
      <c r="E1432">
        <v>64</v>
      </c>
      <c r="F1432">
        <v>63</v>
      </c>
      <c r="G1432">
        <v>149</v>
      </c>
      <c r="H1432">
        <v>155</v>
      </c>
      <c r="I1432">
        <v>304</v>
      </c>
    </row>
    <row r="1433" spans="1:10" x14ac:dyDescent="0.4">
      <c r="A1433">
        <v>1975</v>
      </c>
      <c r="B1433" t="s">
        <v>126</v>
      </c>
      <c r="C1433" t="s">
        <v>40</v>
      </c>
      <c r="D1433">
        <v>22</v>
      </c>
      <c r="E1433">
        <v>28</v>
      </c>
      <c r="F1433">
        <v>2</v>
      </c>
      <c r="G1433">
        <v>52</v>
      </c>
      <c r="H1433">
        <v>222</v>
      </c>
      <c r="I1433">
        <v>274</v>
      </c>
    </row>
    <row r="1434" spans="1:10" x14ac:dyDescent="0.4">
      <c r="A1434">
        <v>1976</v>
      </c>
      <c r="B1434" t="s">
        <v>126</v>
      </c>
      <c r="C1434" t="s">
        <v>40</v>
      </c>
      <c r="D1434">
        <v>12</v>
      </c>
      <c r="E1434">
        <v>18</v>
      </c>
      <c r="F1434">
        <v>1</v>
      </c>
      <c r="G1434">
        <v>31</v>
      </c>
      <c r="H1434">
        <v>166</v>
      </c>
      <c r="I1434">
        <v>197</v>
      </c>
    </row>
    <row r="1435" spans="1:10" x14ac:dyDescent="0.4">
      <c r="A1435">
        <v>1977</v>
      </c>
      <c r="B1435" t="s">
        <v>126</v>
      </c>
      <c r="C1435" t="s">
        <v>40</v>
      </c>
      <c r="D1435">
        <v>11</v>
      </c>
      <c r="E1435">
        <v>17</v>
      </c>
      <c r="G1435">
        <v>28</v>
      </c>
      <c r="H1435">
        <v>142</v>
      </c>
      <c r="I1435">
        <v>170</v>
      </c>
    </row>
    <row r="1436" spans="1:10" x14ac:dyDescent="0.4">
      <c r="A1436">
        <v>1978</v>
      </c>
      <c r="B1436" t="s">
        <v>126</v>
      </c>
      <c r="C1436" t="s">
        <v>40</v>
      </c>
      <c r="D1436">
        <v>17</v>
      </c>
      <c r="E1436">
        <v>22</v>
      </c>
      <c r="F1436">
        <v>0</v>
      </c>
      <c r="G1436">
        <v>39</v>
      </c>
      <c r="H1436">
        <v>92</v>
      </c>
      <c r="I1436">
        <v>131</v>
      </c>
    </row>
    <row r="1437" spans="1:10" x14ac:dyDescent="0.4">
      <c r="A1437">
        <v>1979</v>
      </c>
      <c r="B1437" t="s">
        <v>126</v>
      </c>
      <c r="C1437" t="s">
        <v>40</v>
      </c>
      <c r="D1437">
        <v>23</v>
      </c>
      <c r="E1437">
        <v>7</v>
      </c>
      <c r="F1437">
        <v>0</v>
      </c>
      <c r="G1437">
        <v>30</v>
      </c>
      <c r="H1437">
        <v>345.27099999999996</v>
      </c>
      <c r="I1437">
        <v>375.27099999999996</v>
      </c>
    </row>
    <row r="1438" spans="1:10" x14ac:dyDescent="0.4">
      <c r="A1438">
        <v>1980</v>
      </c>
      <c r="B1438" t="s">
        <v>126</v>
      </c>
      <c r="C1438" t="s">
        <v>40</v>
      </c>
      <c r="D1438">
        <v>9.1999999999999993</v>
      </c>
      <c r="E1438">
        <v>2.5</v>
      </c>
      <c r="F1438">
        <v>1.7</v>
      </c>
      <c r="G1438">
        <v>13.399999999999999</v>
      </c>
      <c r="H1438">
        <v>310.84299999999996</v>
      </c>
      <c r="I1438">
        <v>324.24299999999994</v>
      </c>
    </row>
    <row r="1439" spans="1:10" x14ac:dyDescent="0.4">
      <c r="A1439">
        <v>1981</v>
      </c>
      <c r="B1439" t="s">
        <v>126</v>
      </c>
      <c r="C1439" t="s">
        <v>40</v>
      </c>
      <c r="D1439">
        <v>55.8</v>
      </c>
      <c r="E1439">
        <v>1</v>
      </c>
      <c r="F1439">
        <v>2.5</v>
      </c>
      <c r="G1439">
        <v>59.3</v>
      </c>
      <c r="H1439">
        <v>602.875</v>
      </c>
      <c r="I1439">
        <v>662.17499999999995</v>
      </c>
    </row>
    <row r="1440" spans="1:10" x14ac:dyDescent="0.4">
      <c r="A1440">
        <v>1982</v>
      </c>
      <c r="B1440" t="s">
        <v>126</v>
      </c>
      <c r="C1440" t="s">
        <v>40</v>
      </c>
      <c r="D1440">
        <v>27.9</v>
      </c>
      <c r="E1440">
        <v>3.6</v>
      </c>
      <c r="F1440">
        <v>4.5999999999999996</v>
      </c>
      <c r="G1440">
        <v>36.1</v>
      </c>
      <c r="H1440">
        <v>751.33499999999992</v>
      </c>
      <c r="I1440">
        <v>787.43499999999995</v>
      </c>
    </row>
    <row r="1441" spans="1:9" x14ac:dyDescent="0.4">
      <c r="A1441">
        <v>1983</v>
      </c>
      <c r="B1441" t="s">
        <v>126</v>
      </c>
      <c r="C1441" t="s">
        <v>40</v>
      </c>
      <c r="D1441">
        <v>52.2</v>
      </c>
      <c r="E1441">
        <v>1.5</v>
      </c>
      <c r="F1441">
        <v>0.4</v>
      </c>
      <c r="G1441">
        <v>54.1</v>
      </c>
      <c r="H1441">
        <v>530.32499999999993</v>
      </c>
      <c r="I1441">
        <v>584.42499999999995</v>
      </c>
    </row>
    <row r="1442" spans="1:9" x14ac:dyDescent="0.4">
      <c r="A1442">
        <v>1984</v>
      </c>
      <c r="B1442" t="s">
        <v>126</v>
      </c>
      <c r="C1442" t="s">
        <v>40</v>
      </c>
      <c r="D1442">
        <v>22.6</v>
      </c>
      <c r="E1442">
        <v>6.5</v>
      </c>
      <c r="F1442">
        <v>3.6</v>
      </c>
      <c r="G1442">
        <v>32.700000000000003</v>
      </c>
      <c r="H1442">
        <v>521.17700000000002</v>
      </c>
      <c r="I1442">
        <v>553.87700000000007</v>
      </c>
    </row>
    <row r="1443" spans="1:9" x14ac:dyDescent="0.4">
      <c r="A1443">
        <v>1985</v>
      </c>
      <c r="B1443" t="s">
        <v>126</v>
      </c>
      <c r="C1443" t="s">
        <v>40</v>
      </c>
      <c r="D1443">
        <v>32</v>
      </c>
      <c r="E1443">
        <v>7.4</v>
      </c>
      <c r="F1443">
        <v>0.1</v>
      </c>
      <c r="G1443">
        <v>39.5</v>
      </c>
      <c r="H1443">
        <v>332.03199999999998</v>
      </c>
      <c r="I1443">
        <v>371.53199999999998</v>
      </c>
    </row>
    <row r="1444" spans="1:9" x14ac:dyDescent="0.4">
      <c r="A1444">
        <v>1986</v>
      </c>
      <c r="B1444" t="s">
        <v>126</v>
      </c>
      <c r="C1444" t="s">
        <v>40</v>
      </c>
      <c r="D1444">
        <v>9.8000000000000007</v>
      </c>
      <c r="E1444">
        <v>2</v>
      </c>
      <c r="F1444">
        <v>0.4</v>
      </c>
      <c r="G1444">
        <v>12.200000000000001</v>
      </c>
      <c r="H1444">
        <v>436.44099999999997</v>
      </c>
      <c r="I1444">
        <v>448.64099999999996</v>
      </c>
    </row>
    <row r="1445" spans="1:9" x14ac:dyDescent="0.4">
      <c r="A1445">
        <v>1987</v>
      </c>
      <c r="B1445" t="s">
        <v>126</v>
      </c>
      <c r="C1445" t="s">
        <v>40</v>
      </c>
      <c r="D1445">
        <v>23.5</v>
      </c>
      <c r="E1445">
        <v>8.1</v>
      </c>
      <c r="F1445">
        <v>11.9</v>
      </c>
      <c r="G1445">
        <v>43.5</v>
      </c>
      <c r="H1445">
        <v>525.55599999999993</v>
      </c>
      <c r="I1445">
        <v>569.05599999999993</v>
      </c>
    </row>
    <row r="1446" spans="1:9" x14ac:dyDescent="0.4">
      <c r="A1446">
        <v>1988</v>
      </c>
      <c r="B1446" t="s">
        <v>126</v>
      </c>
      <c r="C1446" t="s">
        <v>40</v>
      </c>
      <c r="D1446">
        <v>10.7</v>
      </c>
      <c r="E1446">
        <v>6.4</v>
      </c>
      <c r="F1446">
        <v>7</v>
      </c>
      <c r="G1446">
        <v>24.1</v>
      </c>
      <c r="H1446">
        <v>951.01199999999994</v>
      </c>
      <c r="I1446">
        <v>975.11199999999997</v>
      </c>
    </row>
    <row r="1447" spans="1:9" x14ac:dyDescent="0.4">
      <c r="A1447">
        <v>1989</v>
      </c>
      <c r="B1447" t="s">
        <v>126</v>
      </c>
      <c r="C1447" t="s">
        <v>40</v>
      </c>
      <c r="D1447">
        <v>10</v>
      </c>
      <c r="E1447">
        <v>1.5</v>
      </c>
      <c r="F1447">
        <v>1.9</v>
      </c>
      <c r="G1447">
        <v>13.4</v>
      </c>
      <c r="H1447">
        <v>792.35599999999999</v>
      </c>
      <c r="I1447">
        <v>805.75599999999997</v>
      </c>
    </row>
    <row r="1448" spans="1:9" x14ac:dyDescent="0.4">
      <c r="A1448">
        <v>1990</v>
      </c>
      <c r="B1448" t="s">
        <v>126</v>
      </c>
      <c r="C1448" t="s">
        <v>40</v>
      </c>
      <c r="D1448">
        <v>7.1</v>
      </c>
      <c r="E1448">
        <v>0.9</v>
      </c>
      <c r="G1448">
        <v>8</v>
      </c>
      <c r="H1448">
        <v>479.536</v>
      </c>
      <c r="I1448">
        <v>487.536</v>
      </c>
    </row>
    <row r="1449" spans="1:9" x14ac:dyDescent="0.4">
      <c r="A1449">
        <v>1991</v>
      </c>
      <c r="B1449" t="s">
        <v>126</v>
      </c>
      <c r="C1449" t="s">
        <v>40</v>
      </c>
      <c r="D1449">
        <v>35.299999999999997</v>
      </c>
      <c r="E1449">
        <v>2.9</v>
      </c>
      <c r="F1449">
        <v>6</v>
      </c>
      <c r="G1449">
        <v>44.199999999999996</v>
      </c>
      <c r="H1449">
        <v>454.12</v>
      </c>
      <c r="I1449">
        <v>498.32</v>
      </c>
    </row>
    <row r="1450" spans="1:9" x14ac:dyDescent="0.4">
      <c r="A1450">
        <v>1992</v>
      </c>
      <c r="B1450" t="s">
        <v>126</v>
      </c>
      <c r="C1450" t="s">
        <v>40</v>
      </c>
      <c r="D1450">
        <v>17.100000000000001</v>
      </c>
      <c r="E1450">
        <v>2.7</v>
      </c>
      <c r="F1450">
        <v>2.8</v>
      </c>
      <c r="G1450">
        <v>22.6</v>
      </c>
      <c r="H1450">
        <v>549.625</v>
      </c>
      <c r="I1450">
        <v>572.22500000000002</v>
      </c>
    </row>
    <row r="1451" spans="1:9" x14ac:dyDescent="0.4">
      <c r="A1451">
        <v>1993</v>
      </c>
      <c r="B1451" t="s">
        <v>126</v>
      </c>
      <c r="C1451" t="s">
        <v>40</v>
      </c>
      <c r="D1451">
        <v>32.6</v>
      </c>
      <c r="E1451">
        <v>1.4</v>
      </c>
      <c r="F1451">
        <v>1.9</v>
      </c>
      <c r="G1451">
        <v>35.9</v>
      </c>
      <c r="H1451">
        <v>188.048</v>
      </c>
      <c r="I1451">
        <v>223.94800000000001</v>
      </c>
    </row>
    <row r="1452" spans="1:9" x14ac:dyDescent="0.4">
      <c r="A1452">
        <v>1994</v>
      </c>
      <c r="B1452" t="s">
        <v>126</v>
      </c>
      <c r="C1452" t="s">
        <v>40</v>
      </c>
      <c r="D1452">
        <v>2.7</v>
      </c>
      <c r="E1452">
        <v>0.3</v>
      </c>
      <c r="F1452">
        <v>2.8</v>
      </c>
      <c r="G1452">
        <v>5.8</v>
      </c>
      <c r="H1452">
        <v>92.42</v>
      </c>
      <c r="I1452">
        <v>98.22</v>
      </c>
    </row>
    <row r="1453" spans="1:9" x14ac:dyDescent="0.4">
      <c r="A1453">
        <v>1995</v>
      </c>
      <c r="B1453" t="s">
        <v>126</v>
      </c>
      <c r="C1453" t="s">
        <v>40</v>
      </c>
      <c r="D1453">
        <v>0.3</v>
      </c>
      <c r="E1453">
        <v>3.6</v>
      </c>
      <c r="F1453">
        <v>8</v>
      </c>
      <c r="G1453">
        <v>11.9</v>
      </c>
      <c r="H1453">
        <v>37.731999999999999</v>
      </c>
      <c r="I1453">
        <v>49.631999999999998</v>
      </c>
    </row>
    <row r="1454" spans="1:9" x14ac:dyDescent="0.4">
      <c r="A1454">
        <v>1996</v>
      </c>
      <c r="B1454" t="s">
        <v>126</v>
      </c>
      <c r="C1454" t="s">
        <v>40</v>
      </c>
      <c r="D1454">
        <v>0.2</v>
      </c>
      <c r="E1454">
        <v>7.5</v>
      </c>
      <c r="F1454">
        <v>3.4</v>
      </c>
      <c r="G1454">
        <v>11.1</v>
      </c>
      <c r="H1454">
        <v>40.192999999999998</v>
      </c>
      <c r="I1454">
        <v>51.292999999999999</v>
      </c>
    </row>
    <row r="1455" spans="1:9" x14ac:dyDescent="0.4">
      <c r="A1455">
        <v>1997</v>
      </c>
      <c r="B1455" t="s">
        <v>126</v>
      </c>
      <c r="C1455" t="s">
        <v>40</v>
      </c>
      <c r="D1455">
        <v>0</v>
      </c>
      <c r="F1455">
        <v>1.9</v>
      </c>
      <c r="G1455">
        <v>1.9</v>
      </c>
      <c r="H1455">
        <v>54.058999999999997</v>
      </c>
      <c r="I1455">
        <v>55.958999999999996</v>
      </c>
    </row>
    <row r="1456" spans="1:9" x14ac:dyDescent="0.4">
      <c r="A1456">
        <v>1998</v>
      </c>
      <c r="B1456" t="s">
        <v>126</v>
      </c>
      <c r="C1456" t="s">
        <v>40</v>
      </c>
      <c r="D1456">
        <v>1.7</v>
      </c>
      <c r="F1456">
        <v>2.6</v>
      </c>
      <c r="G1456">
        <v>4.3</v>
      </c>
      <c r="H1456">
        <v>79.219000000000008</v>
      </c>
      <c r="I1456">
        <v>83.519000000000005</v>
      </c>
    </row>
    <row r="1457" spans="1:9" x14ac:dyDescent="0.4">
      <c r="A1457">
        <v>1999</v>
      </c>
      <c r="B1457" t="s">
        <v>126</v>
      </c>
      <c r="C1457" t="s">
        <v>40</v>
      </c>
      <c r="D1457">
        <v>5.4</v>
      </c>
      <c r="F1457">
        <v>0.9</v>
      </c>
      <c r="G1457">
        <v>6.3000000000000007</v>
      </c>
      <c r="H1457">
        <v>43.455999999999996</v>
      </c>
      <c r="I1457">
        <v>49.756</v>
      </c>
    </row>
    <row r="1458" spans="1:9" x14ac:dyDescent="0.4">
      <c r="A1458">
        <v>2000</v>
      </c>
      <c r="B1458" t="s">
        <v>126</v>
      </c>
      <c r="C1458" t="s">
        <v>40</v>
      </c>
      <c r="D1458">
        <v>0.79400000000000004</v>
      </c>
      <c r="E1458">
        <v>0.67400000000000004</v>
      </c>
      <c r="F1458">
        <v>0.311</v>
      </c>
      <c r="G1458">
        <v>1.7789999999999999</v>
      </c>
      <c r="H1458">
        <v>29.662000000000003</v>
      </c>
      <c r="I1458">
        <v>31.441000000000003</v>
      </c>
    </row>
    <row r="1459" spans="1:9" x14ac:dyDescent="0.4">
      <c r="A1459">
        <v>2001</v>
      </c>
      <c r="B1459" t="s">
        <v>126</v>
      </c>
      <c r="C1459" t="s">
        <v>40</v>
      </c>
      <c r="D1459">
        <v>0.58599999999999997</v>
      </c>
      <c r="E1459">
        <v>0.51700000000000002</v>
      </c>
      <c r="F1459">
        <v>3.95</v>
      </c>
      <c r="G1459">
        <v>5.0529999999999999</v>
      </c>
      <c r="H1459">
        <v>25.354000000000003</v>
      </c>
      <c r="I1459">
        <v>30.407000000000004</v>
      </c>
    </row>
    <row r="1460" spans="1:9" x14ac:dyDescent="0.4">
      <c r="A1460">
        <v>2002</v>
      </c>
      <c r="B1460" t="s">
        <v>126</v>
      </c>
      <c r="C1460" t="s">
        <v>40</v>
      </c>
      <c r="E1460">
        <v>0.8</v>
      </c>
      <c r="F1460">
        <v>1.9830000000000001</v>
      </c>
      <c r="G1460">
        <v>2.7829999999999999</v>
      </c>
      <c r="H1460">
        <v>2.3380000000000001</v>
      </c>
      <c r="I1460">
        <v>5.1210000000000004</v>
      </c>
    </row>
    <row r="1461" spans="1:9" x14ac:dyDescent="0.4">
      <c r="A1461">
        <v>2003</v>
      </c>
      <c r="B1461" t="s">
        <v>126</v>
      </c>
      <c r="C1461" t="s">
        <v>40</v>
      </c>
      <c r="D1461">
        <v>0.43</v>
      </c>
      <c r="E1461">
        <v>1.786</v>
      </c>
      <c r="F1461">
        <v>0.28199999999999997</v>
      </c>
      <c r="G1461">
        <v>2.4980000000000002</v>
      </c>
      <c r="H1461">
        <v>5.5780000000000003</v>
      </c>
      <c r="I1461">
        <v>8.0760000000000005</v>
      </c>
    </row>
    <row r="1462" spans="1:9" x14ac:dyDescent="0.4">
      <c r="A1462">
        <v>2004</v>
      </c>
      <c r="B1462" t="s">
        <v>126</v>
      </c>
      <c r="C1462" t="s">
        <v>40</v>
      </c>
      <c r="D1462">
        <v>8.1340000000000003</v>
      </c>
      <c r="E1462">
        <v>0.36099999999999999</v>
      </c>
      <c r="F1462">
        <v>0.85099999999999998</v>
      </c>
      <c r="G1462">
        <v>9.3460000000000001</v>
      </c>
      <c r="I1462">
        <v>9.3460000000000001</v>
      </c>
    </row>
    <row r="1463" spans="1:9" x14ac:dyDescent="0.4">
      <c r="A1463">
        <v>2005</v>
      </c>
      <c r="B1463" t="s">
        <v>126</v>
      </c>
      <c r="C1463" t="s">
        <v>40</v>
      </c>
      <c r="D1463">
        <v>7.5330000000000004</v>
      </c>
      <c r="E1463">
        <v>0.155</v>
      </c>
      <c r="F1463">
        <v>0.20499999999999999</v>
      </c>
      <c r="G1463">
        <v>7.8929999999999998</v>
      </c>
      <c r="I1463">
        <v>7.8929999999999998</v>
      </c>
    </row>
    <row r="1464" spans="1:9" x14ac:dyDescent="0.4">
      <c r="A1464">
        <v>2006</v>
      </c>
      <c r="B1464" t="s">
        <v>126</v>
      </c>
      <c r="C1464" t="s">
        <v>40</v>
      </c>
      <c r="D1464">
        <v>6.14</v>
      </c>
      <c r="E1464">
        <v>8.8999999999999996E-2</v>
      </c>
      <c r="F1464">
        <v>2.2429999999999999</v>
      </c>
      <c r="G1464">
        <v>8.4719999999999995</v>
      </c>
      <c r="I1464">
        <v>8.4719999999999995</v>
      </c>
    </row>
    <row r="1465" spans="1:9" x14ac:dyDescent="0.4">
      <c r="A1465">
        <v>2007</v>
      </c>
      <c r="B1465" t="s">
        <v>126</v>
      </c>
      <c r="C1465" t="s">
        <v>40</v>
      </c>
      <c r="D1465">
        <v>2.4140000000000001</v>
      </c>
      <c r="E1465">
        <v>0.52300000000000002</v>
      </c>
      <c r="F1465">
        <v>0.29199999999999998</v>
      </c>
      <c r="G1465">
        <v>3.2290000000000001</v>
      </c>
      <c r="I1465">
        <v>3.2290000000000001</v>
      </c>
    </row>
    <row r="1466" spans="1:9" x14ac:dyDescent="0.4">
      <c r="A1466">
        <v>2008</v>
      </c>
      <c r="B1466" t="s">
        <v>126</v>
      </c>
      <c r="C1466" t="s">
        <v>40</v>
      </c>
      <c r="D1466">
        <v>0.89700000000000002</v>
      </c>
      <c r="E1466">
        <v>0.26500000000000001</v>
      </c>
      <c r="G1466">
        <v>1.1619999999999999</v>
      </c>
      <c r="I1466">
        <v>1.1619999999999999</v>
      </c>
    </row>
    <row r="1467" spans="1:9" x14ac:dyDescent="0.4">
      <c r="A1467">
        <v>2009</v>
      </c>
      <c r="B1467" t="s">
        <v>126</v>
      </c>
      <c r="C1467" t="s">
        <v>40</v>
      </c>
      <c r="D1467">
        <v>0.35499999999999998</v>
      </c>
      <c r="E1467">
        <v>0.26</v>
      </c>
      <c r="F1467">
        <v>0.248</v>
      </c>
      <c r="G1467">
        <v>0.86299999999999999</v>
      </c>
      <c r="H1467">
        <v>1</v>
      </c>
      <c r="I1467">
        <v>1.863</v>
      </c>
    </row>
    <row r="1468" spans="1:9" x14ac:dyDescent="0.4">
      <c r="A1468">
        <v>2010</v>
      </c>
      <c r="B1468" t="s">
        <v>126</v>
      </c>
      <c r="C1468" t="s">
        <v>40</v>
      </c>
      <c r="D1468">
        <v>2.0310000000000001</v>
      </c>
      <c r="E1468">
        <v>4.4999999999999998E-2</v>
      </c>
      <c r="F1468">
        <v>0.64500000000000002</v>
      </c>
      <c r="G1468">
        <v>2.7210000000000001</v>
      </c>
      <c r="H1468">
        <v>1</v>
      </c>
      <c r="I1468">
        <v>3.7210000000000001</v>
      </c>
    </row>
    <row r="1469" spans="1:9" x14ac:dyDescent="0.4">
      <c r="A1469">
        <v>2011</v>
      </c>
      <c r="B1469" t="s">
        <v>126</v>
      </c>
      <c r="C1469" t="s">
        <v>40</v>
      </c>
      <c r="D1469">
        <v>0.309</v>
      </c>
      <c r="E1469">
        <v>8.1000000000000003E-2</v>
      </c>
      <c r="G1469">
        <v>0.39</v>
      </c>
      <c r="H1469">
        <v>1</v>
      </c>
      <c r="I1469">
        <v>1.3900000000000001</v>
      </c>
    </row>
    <row r="1470" spans="1:9" x14ac:dyDescent="0.4">
      <c r="A1470">
        <v>2012</v>
      </c>
      <c r="B1470" t="s">
        <v>126</v>
      </c>
      <c r="C1470" t="s">
        <v>40</v>
      </c>
      <c r="D1470">
        <v>0.96499999999999997</v>
      </c>
      <c r="E1470">
        <v>0.28499999999999998</v>
      </c>
      <c r="F1470">
        <v>0.125</v>
      </c>
      <c r="G1470">
        <v>1.375</v>
      </c>
      <c r="H1470">
        <v>2</v>
      </c>
      <c r="I1470">
        <v>3.375</v>
      </c>
    </row>
    <row r="1471" spans="1:9" x14ac:dyDescent="0.4">
      <c r="A1471">
        <v>2013</v>
      </c>
      <c r="B1471" t="s">
        <v>126</v>
      </c>
      <c r="C1471" t="s">
        <v>40</v>
      </c>
      <c r="D1471">
        <v>3.0369999999999999</v>
      </c>
      <c r="E1471">
        <v>6.4000000000000001E-2</v>
      </c>
      <c r="F1471">
        <v>8.0000000000000002E-3</v>
      </c>
      <c r="G1471">
        <v>3.109</v>
      </c>
      <c r="H1471">
        <v>1.2519999999999998</v>
      </c>
      <c r="I1471">
        <v>4.3609999999999998</v>
      </c>
    </row>
    <row r="1472" spans="1:9" x14ac:dyDescent="0.4">
      <c r="A1472">
        <v>2014</v>
      </c>
      <c r="B1472" t="s">
        <v>126</v>
      </c>
      <c r="C1472" t="s">
        <v>40</v>
      </c>
      <c r="D1472">
        <v>2.7570000000000001</v>
      </c>
      <c r="E1472">
        <v>1.748</v>
      </c>
      <c r="F1472">
        <v>1.7999999999999999E-2</v>
      </c>
      <c r="G1472">
        <v>4.5229999999999997</v>
      </c>
      <c r="H1472">
        <v>1.609</v>
      </c>
      <c r="I1472">
        <v>6.1319999999999997</v>
      </c>
    </row>
    <row r="1473" spans="1:9" x14ac:dyDescent="0.4">
      <c r="A1473">
        <v>2015</v>
      </c>
      <c r="B1473" t="s">
        <v>126</v>
      </c>
      <c r="C1473" t="s">
        <v>40</v>
      </c>
      <c r="D1473">
        <v>13.202</v>
      </c>
      <c r="E1473">
        <v>0.54500000000000004</v>
      </c>
      <c r="G1473">
        <v>13.747</v>
      </c>
      <c r="H1473">
        <v>1.069</v>
      </c>
      <c r="I1473">
        <v>14.815999999999999</v>
      </c>
    </row>
    <row r="1474" spans="1:9" x14ac:dyDescent="0.4">
      <c r="A1474">
        <v>2016</v>
      </c>
      <c r="B1474" t="s">
        <v>126</v>
      </c>
      <c r="C1474" t="s">
        <v>40</v>
      </c>
      <c r="D1474">
        <v>24.598000000000003</v>
      </c>
      <c r="E1474">
        <v>0.38700000000000001</v>
      </c>
      <c r="G1474">
        <v>24.985000000000003</v>
      </c>
      <c r="H1474">
        <v>2.2809999999999997</v>
      </c>
      <c r="I1474">
        <v>27.266000000000002</v>
      </c>
    </row>
    <row r="1475" spans="1:9" x14ac:dyDescent="0.4">
      <c r="A1475">
        <v>2017</v>
      </c>
      <c r="B1475" t="s">
        <v>126</v>
      </c>
      <c r="C1475" t="s">
        <v>40</v>
      </c>
      <c r="D1475">
        <v>15.773</v>
      </c>
      <c r="E1475">
        <v>1.0509999999999999</v>
      </c>
      <c r="F1475">
        <v>7.0000000000000007E-2</v>
      </c>
      <c r="G1475">
        <v>16.893999999999998</v>
      </c>
      <c r="H1475">
        <v>3.5209999999999999</v>
      </c>
      <c r="I1475">
        <v>20.414999999999999</v>
      </c>
    </row>
    <row r="1476" spans="1:9" x14ac:dyDescent="0.4">
      <c r="A1476">
        <v>2018</v>
      </c>
      <c r="B1476" t="s">
        <v>126</v>
      </c>
      <c r="C1476" t="s">
        <v>40</v>
      </c>
      <c r="D1476">
        <v>13.48</v>
      </c>
      <c r="E1476">
        <v>0.879</v>
      </c>
      <c r="F1476">
        <v>5.1999999999999998E-2</v>
      </c>
      <c r="G1476">
        <v>14.411</v>
      </c>
      <c r="H1476">
        <v>7.9470000000000001</v>
      </c>
      <c r="I1476">
        <v>22.358000000000001</v>
      </c>
    </row>
    <row r="1477" spans="1:9" x14ac:dyDescent="0.4">
      <c r="A1477">
        <v>2019</v>
      </c>
      <c r="B1477" t="s">
        <v>126</v>
      </c>
      <c r="C1477" t="s">
        <v>40</v>
      </c>
      <c r="D1477">
        <v>23.09</v>
      </c>
      <c r="E1477">
        <v>0.42899999999999999</v>
      </c>
      <c r="F1477">
        <v>1E-3</v>
      </c>
      <c r="G1477">
        <v>23.52</v>
      </c>
      <c r="H1477">
        <v>4.37</v>
      </c>
      <c r="I1477">
        <v>27.89</v>
      </c>
    </row>
    <row r="1478" spans="1:9" x14ac:dyDescent="0.4">
      <c r="A1478">
        <v>2020</v>
      </c>
      <c r="B1478" t="s">
        <v>126</v>
      </c>
      <c r="C1478" t="s">
        <v>40</v>
      </c>
      <c r="D1478">
        <v>4.2030000000000003</v>
      </c>
      <c r="E1478">
        <v>0.315</v>
      </c>
      <c r="G1478">
        <v>4.5179999999999998</v>
      </c>
      <c r="H1478">
        <v>1.089</v>
      </c>
      <c r="I1478">
        <v>5.6069999999999993</v>
      </c>
    </row>
    <row r="1479" spans="1:9" x14ac:dyDescent="0.4">
      <c r="A1479">
        <v>1868</v>
      </c>
      <c r="B1479" t="s">
        <v>126</v>
      </c>
      <c r="C1479" t="s">
        <v>59</v>
      </c>
      <c r="H1479">
        <v>8</v>
      </c>
    </row>
    <row r="1480" spans="1:9" x14ac:dyDescent="0.4">
      <c r="A1480">
        <v>1869</v>
      </c>
      <c r="B1480" t="s">
        <v>126</v>
      </c>
      <c r="C1480" t="s">
        <v>59</v>
      </c>
      <c r="H1480">
        <v>8</v>
      </c>
    </row>
    <row r="1481" spans="1:9" x14ac:dyDescent="0.4">
      <c r="A1481">
        <v>1870</v>
      </c>
      <c r="B1481" t="s">
        <v>126</v>
      </c>
      <c r="C1481" t="s">
        <v>59</v>
      </c>
      <c r="H1481">
        <v>30</v>
      </c>
    </row>
    <row r="1482" spans="1:9" x14ac:dyDescent="0.4">
      <c r="A1482">
        <v>1871</v>
      </c>
      <c r="B1482" t="s">
        <v>126</v>
      </c>
      <c r="C1482" t="s">
        <v>59</v>
      </c>
    </row>
    <row r="1483" spans="1:9" x14ac:dyDescent="0.4">
      <c r="A1483">
        <v>1872</v>
      </c>
      <c r="B1483" t="s">
        <v>126</v>
      </c>
      <c r="C1483" t="s">
        <v>59</v>
      </c>
      <c r="H1483">
        <v>14</v>
      </c>
    </row>
    <row r="1484" spans="1:9" x14ac:dyDescent="0.4">
      <c r="A1484">
        <v>1873</v>
      </c>
      <c r="B1484" t="s">
        <v>126</v>
      </c>
      <c r="C1484" t="s">
        <v>59</v>
      </c>
    </row>
    <row r="1485" spans="1:9" x14ac:dyDescent="0.4">
      <c r="A1485">
        <v>1874</v>
      </c>
      <c r="B1485" t="s">
        <v>126</v>
      </c>
      <c r="C1485" t="s">
        <v>59</v>
      </c>
    </row>
    <row r="1486" spans="1:9" x14ac:dyDescent="0.4">
      <c r="A1486">
        <v>1875</v>
      </c>
      <c r="B1486" t="s">
        <v>126</v>
      </c>
      <c r="C1486" t="s">
        <v>59</v>
      </c>
    </row>
    <row r="1487" spans="1:9" x14ac:dyDescent="0.4">
      <c r="A1487">
        <v>1876</v>
      </c>
      <c r="B1487" t="s">
        <v>126</v>
      </c>
      <c r="C1487" t="s">
        <v>59</v>
      </c>
    </row>
    <row r="1488" spans="1:9" x14ac:dyDescent="0.4">
      <c r="A1488">
        <v>1877</v>
      </c>
      <c r="B1488" t="s">
        <v>126</v>
      </c>
      <c r="C1488" t="s">
        <v>59</v>
      </c>
    </row>
    <row r="1489" spans="1:9" x14ac:dyDescent="0.4">
      <c r="A1489">
        <v>1878</v>
      </c>
      <c r="B1489" t="s">
        <v>126</v>
      </c>
      <c r="C1489" t="s">
        <v>59</v>
      </c>
      <c r="H1489">
        <v>115</v>
      </c>
    </row>
    <row r="1490" spans="1:9" x14ac:dyDescent="0.4">
      <c r="A1490">
        <v>1879</v>
      </c>
      <c r="B1490" t="s">
        <v>126</v>
      </c>
      <c r="C1490" t="s">
        <v>59</v>
      </c>
    </row>
    <row r="1491" spans="1:9" x14ac:dyDescent="0.4">
      <c r="A1491">
        <v>1880</v>
      </c>
      <c r="B1491" t="s">
        <v>126</v>
      </c>
      <c r="C1491" t="s">
        <v>59</v>
      </c>
      <c r="H1491">
        <v>20</v>
      </c>
    </row>
    <row r="1492" spans="1:9" x14ac:dyDescent="0.4">
      <c r="A1492">
        <v>1881</v>
      </c>
      <c r="B1492" t="s">
        <v>126</v>
      </c>
      <c r="C1492" t="s">
        <v>59</v>
      </c>
    </row>
    <row r="1493" spans="1:9" x14ac:dyDescent="0.4">
      <c r="A1493">
        <v>1882</v>
      </c>
      <c r="B1493" t="s">
        <v>126</v>
      </c>
      <c r="C1493" t="s">
        <v>59</v>
      </c>
      <c r="H1493">
        <v>40</v>
      </c>
    </row>
    <row r="1494" spans="1:9" x14ac:dyDescent="0.4">
      <c r="A1494">
        <v>1883</v>
      </c>
      <c r="B1494" t="s">
        <v>126</v>
      </c>
      <c r="C1494" t="s">
        <v>59</v>
      </c>
      <c r="H1494">
        <v>38</v>
      </c>
    </row>
    <row r="1495" spans="1:9" x14ac:dyDescent="0.4">
      <c r="A1495">
        <v>1884</v>
      </c>
      <c r="B1495" t="s">
        <v>126</v>
      </c>
      <c r="C1495" t="s">
        <v>59</v>
      </c>
      <c r="H1495">
        <v>11</v>
      </c>
    </row>
    <row r="1496" spans="1:9" x14ac:dyDescent="0.4">
      <c r="A1496">
        <v>1885</v>
      </c>
      <c r="B1496" t="s">
        <v>126</v>
      </c>
      <c r="C1496" t="s">
        <v>59</v>
      </c>
      <c r="D1496">
        <v>56</v>
      </c>
      <c r="E1496">
        <v>20</v>
      </c>
      <c r="F1496">
        <v>125</v>
      </c>
      <c r="G1496">
        <v>201</v>
      </c>
      <c r="H1496">
        <v>83</v>
      </c>
      <c r="I1496">
        <v>284</v>
      </c>
    </row>
    <row r="1497" spans="1:9" x14ac:dyDescent="0.4">
      <c r="A1497">
        <v>1886</v>
      </c>
      <c r="B1497" t="s">
        <v>126</v>
      </c>
      <c r="C1497" t="s">
        <v>59</v>
      </c>
      <c r="G1497">
        <v>0</v>
      </c>
      <c r="H1497">
        <v>153</v>
      </c>
    </row>
    <row r="1498" spans="1:9" x14ac:dyDescent="0.4">
      <c r="A1498">
        <v>1887</v>
      </c>
      <c r="B1498" t="s">
        <v>126</v>
      </c>
      <c r="C1498" t="s">
        <v>59</v>
      </c>
      <c r="G1498">
        <v>0</v>
      </c>
      <c r="H1498">
        <v>69</v>
      </c>
    </row>
    <row r="1499" spans="1:9" x14ac:dyDescent="0.4">
      <c r="A1499">
        <v>1888</v>
      </c>
      <c r="B1499" t="s">
        <v>126</v>
      </c>
      <c r="C1499" t="s">
        <v>59</v>
      </c>
      <c r="G1499">
        <v>0</v>
      </c>
      <c r="H1499">
        <v>90</v>
      </c>
    </row>
    <row r="1500" spans="1:9" x14ac:dyDescent="0.4">
      <c r="A1500">
        <v>1889</v>
      </c>
      <c r="B1500" t="s">
        <v>126</v>
      </c>
      <c r="C1500" t="s">
        <v>59</v>
      </c>
      <c r="D1500">
        <v>88</v>
      </c>
      <c r="E1500">
        <v>18</v>
      </c>
      <c r="F1500">
        <v>16</v>
      </c>
      <c r="G1500">
        <v>122</v>
      </c>
      <c r="H1500">
        <v>118</v>
      </c>
      <c r="I1500">
        <v>240</v>
      </c>
    </row>
    <row r="1501" spans="1:9" x14ac:dyDescent="0.4">
      <c r="A1501">
        <v>1890</v>
      </c>
      <c r="B1501" t="s">
        <v>126</v>
      </c>
      <c r="C1501" t="s">
        <v>59</v>
      </c>
      <c r="D1501">
        <v>8</v>
      </c>
      <c r="E1501">
        <v>18</v>
      </c>
      <c r="G1501">
        <v>26</v>
      </c>
      <c r="H1501">
        <v>90</v>
      </c>
      <c r="I1501">
        <v>116</v>
      </c>
    </row>
    <row r="1502" spans="1:9" x14ac:dyDescent="0.4">
      <c r="A1502">
        <v>1891</v>
      </c>
      <c r="B1502" t="s">
        <v>126</v>
      </c>
      <c r="C1502" t="s">
        <v>59</v>
      </c>
      <c r="D1502">
        <v>63</v>
      </c>
      <c r="G1502">
        <v>63</v>
      </c>
      <c r="H1502">
        <v>72</v>
      </c>
    </row>
    <row r="1503" spans="1:9" x14ac:dyDescent="0.4">
      <c r="A1503">
        <v>1892</v>
      </c>
      <c r="B1503" t="s">
        <v>126</v>
      </c>
      <c r="C1503" t="s">
        <v>59</v>
      </c>
      <c r="D1503">
        <v>28</v>
      </c>
      <c r="G1503">
        <v>28</v>
      </c>
      <c r="H1503">
        <v>44</v>
      </c>
    </row>
    <row r="1504" spans="1:9" x14ac:dyDescent="0.4">
      <c r="A1504">
        <v>1893</v>
      </c>
      <c r="B1504" t="s">
        <v>126</v>
      </c>
      <c r="C1504" t="s">
        <v>59</v>
      </c>
      <c r="D1504">
        <v>41</v>
      </c>
      <c r="G1504">
        <v>41</v>
      </c>
      <c r="H1504">
        <v>52</v>
      </c>
    </row>
    <row r="1505" spans="1:9" x14ac:dyDescent="0.4">
      <c r="A1505">
        <v>1894</v>
      </c>
      <c r="B1505" t="s">
        <v>126</v>
      </c>
      <c r="C1505" t="s">
        <v>59</v>
      </c>
      <c r="D1505">
        <v>34</v>
      </c>
      <c r="G1505">
        <v>34</v>
      </c>
      <c r="H1505">
        <v>49</v>
      </c>
    </row>
    <row r="1506" spans="1:9" x14ac:dyDescent="0.4">
      <c r="A1506">
        <v>1895</v>
      </c>
      <c r="B1506" t="s">
        <v>126</v>
      </c>
      <c r="C1506" t="s">
        <v>59</v>
      </c>
      <c r="D1506">
        <v>7</v>
      </c>
      <c r="G1506">
        <v>7</v>
      </c>
      <c r="H1506">
        <v>24</v>
      </c>
    </row>
    <row r="1507" spans="1:9" x14ac:dyDescent="0.4">
      <c r="A1507">
        <v>1896</v>
      </c>
      <c r="B1507" t="s">
        <v>126</v>
      </c>
      <c r="C1507" t="s">
        <v>59</v>
      </c>
      <c r="D1507">
        <v>6</v>
      </c>
      <c r="G1507">
        <v>6</v>
      </c>
      <c r="H1507">
        <v>17</v>
      </c>
    </row>
    <row r="1508" spans="1:9" x14ac:dyDescent="0.4">
      <c r="A1508">
        <v>1897</v>
      </c>
      <c r="B1508" t="s">
        <v>126</v>
      </c>
      <c r="C1508" t="s">
        <v>59</v>
      </c>
      <c r="D1508">
        <v>15</v>
      </c>
      <c r="E1508">
        <v>0</v>
      </c>
      <c r="G1508">
        <v>15</v>
      </c>
      <c r="H1508">
        <v>85</v>
      </c>
      <c r="I1508">
        <v>100</v>
      </c>
    </row>
    <row r="1509" spans="1:9" x14ac:dyDescent="0.4">
      <c r="A1509">
        <v>1898</v>
      </c>
      <c r="B1509" t="s">
        <v>126</v>
      </c>
      <c r="C1509" t="s">
        <v>59</v>
      </c>
      <c r="D1509">
        <v>28</v>
      </c>
      <c r="G1509">
        <v>28</v>
      </c>
      <c r="H1509">
        <v>83</v>
      </c>
    </row>
    <row r="1510" spans="1:9" x14ac:dyDescent="0.4">
      <c r="A1510">
        <v>1899</v>
      </c>
      <c r="B1510" t="s">
        <v>126</v>
      </c>
      <c r="C1510" t="s">
        <v>59</v>
      </c>
      <c r="D1510">
        <v>12</v>
      </c>
      <c r="E1510">
        <v>1</v>
      </c>
      <c r="G1510">
        <v>13</v>
      </c>
      <c r="H1510">
        <v>36</v>
      </c>
      <c r="I1510">
        <v>49</v>
      </c>
    </row>
    <row r="1511" spans="1:9" x14ac:dyDescent="0.4">
      <c r="A1511">
        <v>1900</v>
      </c>
      <c r="B1511" t="s">
        <v>126</v>
      </c>
      <c r="C1511" t="s">
        <v>59</v>
      </c>
      <c r="D1511">
        <v>24</v>
      </c>
      <c r="G1511">
        <v>24</v>
      </c>
      <c r="H1511">
        <v>40</v>
      </c>
    </row>
    <row r="1512" spans="1:9" x14ac:dyDescent="0.4">
      <c r="A1512">
        <v>1901</v>
      </c>
      <c r="B1512" t="s">
        <v>126</v>
      </c>
      <c r="C1512" t="s">
        <v>59</v>
      </c>
      <c r="D1512">
        <v>21</v>
      </c>
      <c r="G1512">
        <v>21</v>
      </c>
      <c r="H1512">
        <v>179</v>
      </c>
    </row>
    <row r="1513" spans="1:9" x14ac:dyDescent="0.4">
      <c r="A1513">
        <v>1902</v>
      </c>
      <c r="B1513" t="s">
        <v>126</v>
      </c>
      <c r="C1513" t="s">
        <v>59</v>
      </c>
      <c r="D1513">
        <v>54</v>
      </c>
      <c r="G1513">
        <v>54</v>
      </c>
      <c r="H1513">
        <v>28</v>
      </c>
    </row>
    <row r="1514" spans="1:9" x14ac:dyDescent="0.4">
      <c r="A1514">
        <v>1903</v>
      </c>
      <c r="B1514" t="s">
        <v>126</v>
      </c>
      <c r="C1514" t="s">
        <v>59</v>
      </c>
      <c r="D1514">
        <v>18</v>
      </c>
      <c r="E1514">
        <v>65</v>
      </c>
      <c r="G1514">
        <v>83</v>
      </c>
      <c r="H1514">
        <v>47</v>
      </c>
      <c r="I1514">
        <v>130</v>
      </c>
    </row>
    <row r="1515" spans="1:9" x14ac:dyDescent="0.4">
      <c r="A1515">
        <v>1904</v>
      </c>
      <c r="B1515" t="s">
        <v>126</v>
      </c>
      <c r="C1515" t="s">
        <v>59</v>
      </c>
      <c r="D1515">
        <v>5</v>
      </c>
      <c r="G1515">
        <v>5</v>
      </c>
      <c r="H1515">
        <v>26</v>
      </c>
    </row>
    <row r="1516" spans="1:9" x14ac:dyDescent="0.4">
      <c r="A1516">
        <v>1905</v>
      </c>
      <c r="B1516" t="s">
        <v>126</v>
      </c>
      <c r="C1516" t="s">
        <v>59</v>
      </c>
      <c r="D1516">
        <v>9</v>
      </c>
      <c r="G1516">
        <v>9</v>
      </c>
      <c r="H1516">
        <v>19</v>
      </c>
    </row>
    <row r="1517" spans="1:9" x14ac:dyDescent="0.4">
      <c r="A1517">
        <v>1906</v>
      </c>
      <c r="B1517" t="s">
        <v>126</v>
      </c>
      <c r="C1517" t="s">
        <v>59</v>
      </c>
      <c r="D1517">
        <v>6</v>
      </c>
      <c r="G1517">
        <v>6</v>
      </c>
      <c r="H1517">
        <v>19</v>
      </c>
    </row>
    <row r="1518" spans="1:9" x14ac:dyDescent="0.4">
      <c r="A1518">
        <v>1907</v>
      </c>
      <c r="B1518" t="s">
        <v>126</v>
      </c>
      <c r="C1518" t="s">
        <v>59</v>
      </c>
      <c r="D1518">
        <v>4</v>
      </c>
      <c r="G1518">
        <v>4</v>
      </c>
      <c r="H1518">
        <v>63</v>
      </c>
    </row>
    <row r="1519" spans="1:9" x14ac:dyDescent="0.4">
      <c r="A1519">
        <v>1908</v>
      </c>
      <c r="B1519" t="s">
        <v>126</v>
      </c>
      <c r="C1519" t="s">
        <v>59</v>
      </c>
      <c r="D1519">
        <v>38</v>
      </c>
      <c r="E1519">
        <v>79</v>
      </c>
      <c r="F1519">
        <v>0</v>
      </c>
      <c r="G1519">
        <v>117</v>
      </c>
      <c r="H1519">
        <v>101</v>
      </c>
      <c r="I1519">
        <v>218</v>
      </c>
    </row>
    <row r="1520" spans="1:9" x14ac:dyDescent="0.4">
      <c r="A1520">
        <v>1909</v>
      </c>
      <c r="B1520" t="s">
        <v>126</v>
      </c>
      <c r="C1520" t="s">
        <v>59</v>
      </c>
      <c r="E1520">
        <v>32</v>
      </c>
      <c r="G1520">
        <v>32</v>
      </c>
      <c r="H1520">
        <v>58</v>
      </c>
    </row>
    <row r="1521" spans="1:9" x14ac:dyDescent="0.4">
      <c r="A1521">
        <v>1910</v>
      </c>
      <c r="B1521" t="s">
        <v>126</v>
      </c>
      <c r="C1521" t="s">
        <v>59</v>
      </c>
      <c r="E1521">
        <v>25</v>
      </c>
      <c r="G1521">
        <v>25</v>
      </c>
      <c r="H1521">
        <v>89</v>
      </c>
    </row>
    <row r="1522" spans="1:9" x14ac:dyDescent="0.4">
      <c r="A1522">
        <v>1911</v>
      </c>
      <c r="B1522" t="s">
        <v>126</v>
      </c>
      <c r="C1522" t="s">
        <v>59</v>
      </c>
      <c r="D1522">
        <v>7</v>
      </c>
      <c r="E1522">
        <v>31</v>
      </c>
      <c r="F1522">
        <v>0</v>
      </c>
      <c r="G1522">
        <v>38</v>
      </c>
      <c r="H1522">
        <v>81</v>
      </c>
      <c r="I1522">
        <v>119</v>
      </c>
    </row>
    <row r="1523" spans="1:9" x14ac:dyDescent="0.4">
      <c r="A1523">
        <v>1912</v>
      </c>
      <c r="B1523" t="s">
        <v>126</v>
      </c>
      <c r="C1523" t="s">
        <v>59</v>
      </c>
      <c r="D1523">
        <v>21</v>
      </c>
      <c r="E1523">
        <v>83</v>
      </c>
      <c r="F1523">
        <v>0</v>
      </c>
      <c r="G1523">
        <v>104</v>
      </c>
      <c r="H1523">
        <v>52</v>
      </c>
      <c r="I1523">
        <v>156</v>
      </c>
    </row>
    <row r="1524" spans="1:9" x14ac:dyDescent="0.4">
      <c r="A1524">
        <v>1913</v>
      </c>
      <c r="B1524" t="s">
        <v>126</v>
      </c>
      <c r="C1524" t="s">
        <v>59</v>
      </c>
      <c r="D1524">
        <v>7</v>
      </c>
      <c r="E1524">
        <v>54</v>
      </c>
      <c r="F1524">
        <v>0</v>
      </c>
      <c r="G1524">
        <v>61</v>
      </c>
      <c r="H1524">
        <v>27</v>
      </c>
      <c r="I1524">
        <v>88</v>
      </c>
    </row>
    <row r="1525" spans="1:9" x14ac:dyDescent="0.4">
      <c r="A1525">
        <v>1914</v>
      </c>
      <c r="B1525" t="s">
        <v>126</v>
      </c>
      <c r="C1525" t="s">
        <v>59</v>
      </c>
      <c r="D1525">
        <v>22</v>
      </c>
      <c r="E1525">
        <v>38</v>
      </c>
      <c r="F1525">
        <v>0</v>
      </c>
      <c r="G1525">
        <v>60</v>
      </c>
      <c r="H1525">
        <v>129</v>
      </c>
      <c r="I1525">
        <v>189</v>
      </c>
    </row>
    <row r="1526" spans="1:9" x14ac:dyDescent="0.4">
      <c r="A1526">
        <v>1915</v>
      </c>
      <c r="B1526" t="s">
        <v>126</v>
      </c>
      <c r="C1526" t="s">
        <v>59</v>
      </c>
      <c r="D1526">
        <v>22</v>
      </c>
      <c r="E1526">
        <v>49</v>
      </c>
      <c r="F1526">
        <v>0</v>
      </c>
      <c r="G1526">
        <v>71</v>
      </c>
      <c r="H1526">
        <v>179</v>
      </c>
      <c r="I1526">
        <v>250</v>
      </c>
    </row>
    <row r="1527" spans="1:9" x14ac:dyDescent="0.4">
      <c r="A1527">
        <v>1916</v>
      </c>
      <c r="B1527" t="s">
        <v>126</v>
      </c>
      <c r="C1527" t="s">
        <v>59</v>
      </c>
      <c r="D1527">
        <v>9</v>
      </c>
      <c r="E1527">
        <v>20</v>
      </c>
      <c r="F1527">
        <v>0</v>
      </c>
      <c r="G1527">
        <v>29</v>
      </c>
      <c r="H1527">
        <v>88</v>
      </c>
      <c r="I1527">
        <v>117</v>
      </c>
    </row>
    <row r="1528" spans="1:9" x14ac:dyDescent="0.4">
      <c r="A1528">
        <v>1917</v>
      </c>
      <c r="B1528" t="s">
        <v>126</v>
      </c>
      <c r="C1528" t="s">
        <v>59</v>
      </c>
      <c r="D1528">
        <v>2</v>
      </c>
      <c r="E1528">
        <v>23</v>
      </c>
      <c r="F1528">
        <v>0</v>
      </c>
      <c r="G1528">
        <v>25</v>
      </c>
      <c r="H1528">
        <v>70</v>
      </c>
      <c r="I1528">
        <v>95</v>
      </c>
    </row>
    <row r="1529" spans="1:9" x14ac:dyDescent="0.4">
      <c r="A1529">
        <v>1918</v>
      </c>
      <c r="B1529" t="s">
        <v>126</v>
      </c>
      <c r="C1529" t="s">
        <v>59</v>
      </c>
      <c r="D1529">
        <v>3</v>
      </c>
      <c r="E1529">
        <v>41</v>
      </c>
      <c r="F1529">
        <v>1</v>
      </c>
      <c r="G1529">
        <v>45</v>
      </c>
      <c r="H1529">
        <v>69</v>
      </c>
      <c r="I1529">
        <v>114</v>
      </c>
    </row>
    <row r="1530" spans="1:9" x14ac:dyDescent="0.4">
      <c r="A1530">
        <v>1919</v>
      </c>
      <c r="B1530" t="s">
        <v>126</v>
      </c>
      <c r="C1530" t="s">
        <v>59</v>
      </c>
      <c r="D1530">
        <v>6</v>
      </c>
      <c r="E1530">
        <v>11</v>
      </c>
      <c r="F1530">
        <v>0</v>
      </c>
      <c r="G1530">
        <v>17</v>
      </c>
      <c r="H1530">
        <v>101</v>
      </c>
      <c r="I1530">
        <v>118</v>
      </c>
    </row>
    <row r="1531" spans="1:9" x14ac:dyDescent="0.4">
      <c r="A1531">
        <v>1920</v>
      </c>
      <c r="B1531" t="s">
        <v>126</v>
      </c>
      <c r="C1531" t="s">
        <v>59</v>
      </c>
      <c r="D1531">
        <v>7</v>
      </c>
      <c r="E1531">
        <v>7</v>
      </c>
      <c r="F1531">
        <v>0</v>
      </c>
      <c r="G1531">
        <v>14</v>
      </c>
      <c r="H1531">
        <v>87</v>
      </c>
      <c r="I1531">
        <v>101</v>
      </c>
    </row>
    <row r="1532" spans="1:9" x14ac:dyDescent="0.4">
      <c r="A1532">
        <v>1921</v>
      </c>
      <c r="B1532" t="s">
        <v>126</v>
      </c>
      <c r="C1532" t="s">
        <v>59</v>
      </c>
      <c r="D1532">
        <v>12</v>
      </c>
      <c r="E1532">
        <v>11</v>
      </c>
      <c r="F1532">
        <v>0</v>
      </c>
      <c r="G1532">
        <v>23</v>
      </c>
      <c r="H1532">
        <v>123</v>
      </c>
      <c r="I1532">
        <v>146</v>
      </c>
    </row>
    <row r="1533" spans="1:9" x14ac:dyDescent="0.4">
      <c r="A1533">
        <v>1922</v>
      </c>
      <c r="B1533" t="s">
        <v>126</v>
      </c>
      <c r="C1533" t="s">
        <v>59</v>
      </c>
      <c r="D1533">
        <v>11</v>
      </c>
      <c r="E1533">
        <v>17</v>
      </c>
      <c r="F1533">
        <v>0</v>
      </c>
      <c r="G1533">
        <v>28</v>
      </c>
      <c r="H1533">
        <v>94</v>
      </c>
      <c r="I1533">
        <v>122</v>
      </c>
    </row>
    <row r="1534" spans="1:9" x14ac:dyDescent="0.4">
      <c r="A1534">
        <v>1923</v>
      </c>
      <c r="B1534" t="s">
        <v>126</v>
      </c>
      <c r="C1534" t="s">
        <v>59</v>
      </c>
      <c r="D1534">
        <v>8</v>
      </c>
      <c r="E1534">
        <v>14</v>
      </c>
      <c r="F1534">
        <v>0</v>
      </c>
      <c r="G1534">
        <v>22</v>
      </c>
      <c r="H1534">
        <v>159</v>
      </c>
      <c r="I1534">
        <v>181</v>
      </c>
    </row>
    <row r="1535" spans="1:9" x14ac:dyDescent="0.4">
      <c r="A1535">
        <v>1924</v>
      </c>
      <c r="B1535" t="s">
        <v>126</v>
      </c>
      <c r="C1535" t="s">
        <v>59</v>
      </c>
      <c r="D1535">
        <v>6</v>
      </c>
      <c r="E1535">
        <v>17</v>
      </c>
      <c r="F1535">
        <v>0</v>
      </c>
      <c r="G1535">
        <v>23</v>
      </c>
      <c r="H1535">
        <v>81</v>
      </c>
      <c r="I1535">
        <v>104</v>
      </c>
    </row>
    <row r="1536" spans="1:9" x14ac:dyDescent="0.4">
      <c r="A1536">
        <v>1925</v>
      </c>
      <c r="B1536" t="s">
        <v>126</v>
      </c>
      <c r="C1536" t="s">
        <v>59</v>
      </c>
      <c r="D1536">
        <v>4</v>
      </c>
      <c r="E1536">
        <v>14</v>
      </c>
      <c r="F1536">
        <v>0</v>
      </c>
      <c r="G1536">
        <v>18</v>
      </c>
      <c r="H1536">
        <v>94</v>
      </c>
      <c r="I1536">
        <v>112</v>
      </c>
    </row>
    <row r="1537" spans="1:10" x14ac:dyDescent="0.4">
      <c r="A1537">
        <v>1926</v>
      </c>
      <c r="B1537" t="s">
        <v>126</v>
      </c>
      <c r="C1537" t="s">
        <v>59</v>
      </c>
      <c r="D1537">
        <v>4</v>
      </c>
      <c r="E1537">
        <v>21</v>
      </c>
      <c r="F1537">
        <v>0</v>
      </c>
      <c r="G1537">
        <v>25</v>
      </c>
      <c r="H1537">
        <v>96</v>
      </c>
      <c r="I1537">
        <v>121</v>
      </c>
    </row>
    <row r="1538" spans="1:10" x14ac:dyDescent="0.4">
      <c r="A1538">
        <v>1927</v>
      </c>
      <c r="B1538" t="s">
        <v>126</v>
      </c>
      <c r="C1538" t="s">
        <v>59</v>
      </c>
      <c r="D1538">
        <v>11</v>
      </c>
      <c r="E1538">
        <v>14</v>
      </c>
      <c r="F1538">
        <v>0</v>
      </c>
      <c r="G1538">
        <v>25</v>
      </c>
      <c r="H1538">
        <v>79</v>
      </c>
      <c r="I1538">
        <v>104</v>
      </c>
    </row>
    <row r="1539" spans="1:10" x14ac:dyDescent="0.4">
      <c r="A1539">
        <v>1928</v>
      </c>
      <c r="B1539" t="s">
        <v>126</v>
      </c>
      <c r="C1539" t="s">
        <v>59</v>
      </c>
      <c r="D1539">
        <v>19</v>
      </c>
      <c r="E1539">
        <v>14</v>
      </c>
      <c r="F1539">
        <v>0</v>
      </c>
      <c r="G1539">
        <v>33</v>
      </c>
      <c r="H1539">
        <v>109</v>
      </c>
      <c r="I1539">
        <v>142</v>
      </c>
    </row>
    <row r="1540" spans="1:10" x14ac:dyDescent="0.4">
      <c r="A1540">
        <v>1929</v>
      </c>
      <c r="B1540" t="s">
        <v>126</v>
      </c>
      <c r="C1540" t="s">
        <v>59</v>
      </c>
      <c r="D1540">
        <v>6</v>
      </c>
      <c r="E1540">
        <v>16</v>
      </c>
      <c r="F1540">
        <v>0</v>
      </c>
      <c r="G1540">
        <v>22</v>
      </c>
      <c r="H1540">
        <v>93</v>
      </c>
      <c r="I1540">
        <v>115</v>
      </c>
    </row>
    <row r="1541" spans="1:10" x14ac:dyDescent="0.4">
      <c r="A1541">
        <v>1930</v>
      </c>
      <c r="B1541" t="s">
        <v>126</v>
      </c>
      <c r="C1541" t="s">
        <v>59</v>
      </c>
      <c r="D1541">
        <v>7</v>
      </c>
      <c r="E1541">
        <v>14</v>
      </c>
      <c r="F1541">
        <v>0</v>
      </c>
      <c r="G1541">
        <v>21</v>
      </c>
      <c r="H1541">
        <v>67</v>
      </c>
      <c r="I1541">
        <v>88</v>
      </c>
    </row>
    <row r="1542" spans="1:10" x14ac:dyDescent="0.4">
      <c r="A1542">
        <v>1931</v>
      </c>
      <c r="B1542" t="s">
        <v>126</v>
      </c>
      <c r="C1542" t="s">
        <v>59</v>
      </c>
      <c r="D1542">
        <v>6</v>
      </c>
      <c r="E1542">
        <v>19</v>
      </c>
      <c r="F1542">
        <v>0</v>
      </c>
      <c r="G1542">
        <v>25</v>
      </c>
      <c r="H1542">
        <v>103</v>
      </c>
      <c r="I1542">
        <v>128</v>
      </c>
    </row>
    <row r="1543" spans="1:10" x14ac:dyDescent="0.4">
      <c r="A1543">
        <v>1932</v>
      </c>
      <c r="B1543" t="s">
        <v>126</v>
      </c>
      <c r="C1543" t="s">
        <v>59</v>
      </c>
      <c r="D1543">
        <v>6</v>
      </c>
      <c r="G1543">
        <v>6</v>
      </c>
      <c r="H1543">
        <v>117</v>
      </c>
    </row>
    <row r="1544" spans="1:10" x14ac:dyDescent="0.4">
      <c r="A1544">
        <v>1933</v>
      </c>
      <c r="B1544" t="s">
        <v>126</v>
      </c>
      <c r="C1544" t="s">
        <v>59</v>
      </c>
      <c r="D1544">
        <v>9</v>
      </c>
      <c r="E1544">
        <v>18</v>
      </c>
      <c r="F1544">
        <v>0</v>
      </c>
      <c r="G1544">
        <v>27</v>
      </c>
      <c r="H1544">
        <v>88</v>
      </c>
      <c r="I1544">
        <v>115</v>
      </c>
    </row>
    <row r="1545" spans="1:10" x14ac:dyDescent="0.4">
      <c r="A1545">
        <v>1934</v>
      </c>
      <c r="B1545" t="s">
        <v>126</v>
      </c>
      <c r="C1545" t="s">
        <v>59</v>
      </c>
      <c r="D1545">
        <v>6</v>
      </c>
      <c r="E1545">
        <v>19</v>
      </c>
      <c r="F1545">
        <v>0</v>
      </c>
      <c r="G1545">
        <v>25</v>
      </c>
      <c r="H1545">
        <v>67</v>
      </c>
      <c r="I1545">
        <v>92</v>
      </c>
    </row>
    <row r="1546" spans="1:10" x14ac:dyDescent="0.4">
      <c r="A1546">
        <v>1935</v>
      </c>
      <c r="B1546" t="s">
        <v>126</v>
      </c>
      <c r="C1546" t="s">
        <v>59</v>
      </c>
      <c r="D1546">
        <v>4</v>
      </c>
      <c r="E1546">
        <v>15</v>
      </c>
      <c r="F1546">
        <v>0</v>
      </c>
      <c r="G1546">
        <v>19</v>
      </c>
      <c r="H1546">
        <v>73</v>
      </c>
      <c r="I1546">
        <v>92</v>
      </c>
    </row>
    <row r="1547" spans="1:10" x14ac:dyDescent="0.4">
      <c r="A1547">
        <v>1936</v>
      </c>
      <c r="B1547" t="s">
        <v>126</v>
      </c>
      <c r="C1547" t="s">
        <v>59</v>
      </c>
      <c r="D1547">
        <v>5</v>
      </c>
      <c r="G1547">
        <v>5</v>
      </c>
      <c r="H1547">
        <v>84</v>
      </c>
    </row>
    <row r="1548" spans="1:10" x14ac:dyDescent="0.4">
      <c r="A1548">
        <v>1937</v>
      </c>
      <c r="B1548" t="s">
        <v>126</v>
      </c>
      <c r="C1548" t="s">
        <v>59</v>
      </c>
      <c r="D1548">
        <v>4</v>
      </c>
      <c r="G1548">
        <v>4</v>
      </c>
      <c r="H1548">
        <v>68</v>
      </c>
    </row>
    <row r="1549" spans="1:10" x14ac:dyDescent="0.4">
      <c r="A1549">
        <v>1938</v>
      </c>
      <c r="B1549" t="s">
        <v>126</v>
      </c>
      <c r="C1549" t="s">
        <v>59</v>
      </c>
      <c r="D1549">
        <v>5</v>
      </c>
      <c r="E1549">
        <v>40</v>
      </c>
      <c r="F1549">
        <v>0</v>
      </c>
      <c r="G1549">
        <v>45</v>
      </c>
      <c r="H1549">
        <v>90</v>
      </c>
      <c r="I1549">
        <v>135</v>
      </c>
    </row>
    <row r="1550" spans="1:10" x14ac:dyDescent="0.4">
      <c r="A1550">
        <v>1939</v>
      </c>
      <c r="B1550" t="s">
        <v>126</v>
      </c>
      <c r="C1550" t="s">
        <v>59</v>
      </c>
      <c r="D1550">
        <v>6</v>
      </c>
      <c r="E1550">
        <v>31</v>
      </c>
      <c r="F1550">
        <v>0</v>
      </c>
      <c r="G1550">
        <v>37</v>
      </c>
      <c r="H1550">
        <v>106</v>
      </c>
      <c r="I1550">
        <v>143</v>
      </c>
    </row>
    <row r="1551" spans="1:10" x14ac:dyDescent="0.4">
      <c r="A1551">
        <v>1940</v>
      </c>
      <c r="B1551" t="s">
        <v>126</v>
      </c>
      <c r="C1551" t="s">
        <v>59</v>
      </c>
      <c r="D1551">
        <v>6</v>
      </c>
      <c r="G1551">
        <v>6</v>
      </c>
      <c r="H1551">
        <v>160</v>
      </c>
      <c r="J1551" t="s">
        <v>252</v>
      </c>
    </row>
    <row r="1552" spans="1:10" x14ac:dyDescent="0.4">
      <c r="A1552">
        <v>1941</v>
      </c>
      <c r="B1552" t="s">
        <v>126</v>
      </c>
      <c r="C1552" t="s">
        <v>59</v>
      </c>
      <c r="D1552">
        <v>4</v>
      </c>
      <c r="G1552">
        <v>4</v>
      </c>
      <c r="H1552">
        <v>134</v>
      </c>
    </row>
    <row r="1553" spans="1:10" x14ac:dyDescent="0.4">
      <c r="A1553">
        <v>1942</v>
      </c>
      <c r="B1553" t="s">
        <v>126</v>
      </c>
      <c r="C1553" t="s">
        <v>59</v>
      </c>
      <c r="D1553">
        <v>3</v>
      </c>
      <c r="G1553">
        <v>3</v>
      </c>
      <c r="H1553">
        <v>92</v>
      </c>
    </row>
    <row r="1554" spans="1:10" x14ac:dyDescent="0.4">
      <c r="A1554">
        <v>1943</v>
      </c>
      <c r="B1554" t="s">
        <v>126</v>
      </c>
      <c r="C1554" t="s">
        <v>59</v>
      </c>
      <c r="D1554">
        <v>6</v>
      </c>
      <c r="E1554">
        <v>25</v>
      </c>
      <c r="F1554">
        <v>1</v>
      </c>
      <c r="G1554">
        <v>32</v>
      </c>
      <c r="H1554">
        <v>192</v>
      </c>
      <c r="I1554">
        <v>224</v>
      </c>
    </row>
    <row r="1555" spans="1:10" x14ac:dyDescent="0.4">
      <c r="A1555">
        <v>1944</v>
      </c>
      <c r="B1555" t="s">
        <v>126</v>
      </c>
      <c r="C1555" t="s">
        <v>59</v>
      </c>
      <c r="D1555">
        <v>8</v>
      </c>
      <c r="E1555">
        <v>29</v>
      </c>
      <c r="F1555">
        <v>0</v>
      </c>
      <c r="G1555">
        <v>37</v>
      </c>
      <c r="H1555">
        <v>96</v>
      </c>
      <c r="I1555">
        <v>133</v>
      </c>
    </row>
    <row r="1556" spans="1:10" x14ac:dyDescent="0.4">
      <c r="A1556">
        <v>1945</v>
      </c>
      <c r="B1556" t="s">
        <v>126</v>
      </c>
      <c r="C1556" t="s">
        <v>59</v>
      </c>
      <c r="D1556">
        <v>9</v>
      </c>
      <c r="E1556">
        <v>20</v>
      </c>
      <c r="F1556">
        <v>0</v>
      </c>
      <c r="G1556">
        <v>29</v>
      </c>
      <c r="H1556">
        <v>98</v>
      </c>
      <c r="I1556">
        <v>127</v>
      </c>
    </row>
    <row r="1557" spans="1:10" x14ac:dyDescent="0.4">
      <c r="A1557">
        <v>1946</v>
      </c>
      <c r="B1557" t="s">
        <v>126</v>
      </c>
      <c r="C1557" t="s">
        <v>59</v>
      </c>
      <c r="D1557">
        <v>3</v>
      </c>
      <c r="E1557">
        <v>35</v>
      </c>
      <c r="F1557">
        <v>0</v>
      </c>
      <c r="G1557">
        <v>38</v>
      </c>
      <c r="H1557">
        <v>121</v>
      </c>
      <c r="I1557">
        <v>159</v>
      </c>
    </row>
    <row r="1558" spans="1:10" x14ac:dyDescent="0.4">
      <c r="A1558">
        <v>1947</v>
      </c>
      <c r="B1558" t="s">
        <v>126</v>
      </c>
      <c r="C1558" t="s">
        <v>59</v>
      </c>
      <c r="D1558">
        <v>1</v>
      </c>
      <c r="E1558">
        <v>24</v>
      </c>
      <c r="F1558">
        <v>0</v>
      </c>
      <c r="G1558">
        <v>25</v>
      </c>
      <c r="H1558">
        <v>155</v>
      </c>
      <c r="I1558">
        <v>180</v>
      </c>
    </row>
    <row r="1559" spans="1:10" x14ac:dyDescent="0.4">
      <c r="A1559">
        <v>1948</v>
      </c>
      <c r="B1559" t="s">
        <v>126</v>
      </c>
      <c r="C1559" t="s">
        <v>59</v>
      </c>
      <c r="D1559">
        <v>2</v>
      </c>
      <c r="E1559">
        <v>34</v>
      </c>
      <c r="F1559">
        <v>0</v>
      </c>
      <c r="G1559">
        <v>36</v>
      </c>
      <c r="H1559">
        <v>116</v>
      </c>
      <c r="I1559">
        <v>152</v>
      </c>
    </row>
    <row r="1560" spans="1:10" x14ac:dyDescent="0.4">
      <c r="A1560">
        <v>1949</v>
      </c>
      <c r="B1560" t="s">
        <v>126</v>
      </c>
      <c r="C1560" t="s">
        <v>59</v>
      </c>
      <c r="D1560">
        <v>3</v>
      </c>
      <c r="E1560">
        <v>24</v>
      </c>
      <c r="F1560">
        <v>0</v>
      </c>
      <c r="G1560">
        <v>27</v>
      </c>
      <c r="H1560">
        <v>125</v>
      </c>
      <c r="I1560">
        <v>152</v>
      </c>
    </row>
    <row r="1561" spans="1:10" x14ac:dyDescent="0.4">
      <c r="A1561">
        <v>1950</v>
      </c>
      <c r="B1561" t="s">
        <v>126</v>
      </c>
      <c r="C1561" t="s">
        <v>59</v>
      </c>
      <c r="D1561">
        <v>2</v>
      </c>
      <c r="E1561">
        <v>31</v>
      </c>
      <c r="F1561">
        <v>0</v>
      </c>
      <c r="G1561">
        <v>33</v>
      </c>
      <c r="H1561">
        <v>145</v>
      </c>
      <c r="I1561">
        <v>178</v>
      </c>
    </row>
    <row r="1562" spans="1:10" x14ac:dyDescent="0.4">
      <c r="A1562">
        <v>1951</v>
      </c>
      <c r="B1562" t="s">
        <v>126</v>
      </c>
      <c r="C1562" t="s">
        <v>59</v>
      </c>
      <c r="D1562">
        <v>3</v>
      </c>
      <c r="E1562">
        <v>20</v>
      </c>
      <c r="F1562">
        <v>0</v>
      </c>
      <c r="G1562">
        <v>23</v>
      </c>
      <c r="H1562">
        <v>200</v>
      </c>
      <c r="I1562">
        <v>223</v>
      </c>
    </row>
    <row r="1563" spans="1:10" x14ac:dyDescent="0.4">
      <c r="A1563">
        <v>1952</v>
      </c>
      <c r="B1563" t="s">
        <v>126</v>
      </c>
      <c r="C1563" t="s">
        <v>59</v>
      </c>
      <c r="D1563">
        <v>1</v>
      </c>
      <c r="E1563">
        <v>11</v>
      </c>
      <c r="F1563">
        <v>0</v>
      </c>
      <c r="G1563">
        <v>12</v>
      </c>
      <c r="H1563">
        <v>163</v>
      </c>
      <c r="I1563">
        <v>175</v>
      </c>
    </row>
    <row r="1564" spans="1:10" x14ac:dyDescent="0.4">
      <c r="A1564">
        <v>1953</v>
      </c>
      <c r="B1564" t="s">
        <v>126</v>
      </c>
      <c r="C1564" t="s">
        <v>59</v>
      </c>
      <c r="D1564">
        <v>0</v>
      </c>
      <c r="E1564">
        <v>15</v>
      </c>
      <c r="F1564">
        <v>0</v>
      </c>
      <c r="G1564">
        <v>15</v>
      </c>
      <c r="H1564">
        <v>159</v>
      </c>
      <c r="I1564">
        <v>174</v>
      </c>
    </row>
    <row r="1565" spans="1:10" x14ac:dyDescent="0.4">
      <c r="A1565">
        <v>1954</v>
      </c>
      <c r="B1565" t="s">
        <v>126</v>
      </c>
      <c r="C1565" t="s">
        <v>59</v>
      </c>
      <c r="D1565">
        <v>1</v>
      </c>
      <c r="E1565">
        <v>21</v>
      </c>
      <c r="F1565">
        <v>0</v>
      </c>
      <c r="G1565">
        <v>22</v>
      </c>
      <c r="H1565">
        <v>135</v>
      </c>
      <c r="I1565">
        <v>157</v>
      </c>
    </row>
    <row r="1566" spans="1:10" x14ac:dyDescent="0.4">
      <c r="A1566">
        <v>1955</v>
      </c>
      <c r="B1566" t="s">
        <v>126</v>
      </c>
      <c r="C1566" t="s">
        <v>59</v>
      </c>
      <c r="D1566">
        <v>1</v>
      </c>
      <c r="E1566">
        <v>21</v>
      </c>
      <c r="F1566">
        <v>0</v>
      </c>
      <c r="G1566">
        <v>22</v>
      </c>
      <c r="H1566">
        <v>130</v>
      </c>
      <c r="I1566">
        <v>152</v>
      </c>
    </row>
    <row r="1567" spans="1:10" x14ac:dyDescent="0.4">
      <c r="A1567">
        <v>1956</v>
      </c>
      <c r="B1567" t="s">
        <v>126</v>
      </c>
      <c r="C1567" t="s">
        <v>59</v>
      </c>
      <c r="D1567">
        <v>1</v>
      </c>
      <c r="E1567">
        <v>0</v>
      </c>
      <c r="F1567">
        <v>0</v>
      </c>
      <c r="G1567">
        <v>1</v>
      </c>
      <c r="H1567">
        <v>186</v>
      </c>
      <c r="I1567">
        <v>187</v>
      </c>
      <c r="J1567" t="s">
        <v>252</v>
      </c>
    </row>
    <row r="1568" spans="1:10" x14ac:dyDescent="0.4">
      <c r="A1568">
        <v>1957</v>
      </c>
      <c r="B1568" t="s">
        <v>126</v>
      </c>
      <c r="C1568" t="s">
        <v>59</v>
      </c>
      <c r="D1568">
        <v>0</v>
      </c>
      <c r="E1568">
        <v>0</v>
      </c>
      <c r="F1568">
        <v>0</v>
      </c>
      <c r="G1568">
        <v>0</v>
      </c>
      <c r="H1568">
        <v>217</v>
      </c>
      <c r="I1568">
        <v>217</v>
      </c>
    </row>
    <row r="1569" spans="1:10" x14ac:dyDescent="0.4">
      <c r="A1569">
        <v>1958</v>
      </c>
      <c r="B1569" t="s">
        <v>126</v>
      </c>
      <c r="C1569" t="s">
        <v>59</v>
      </c>
      <c r="D1569">
        <v>0</v>
      </c>
      <c r="E1569">
        <v>0</v>
      </c>
      <c r="F1569">
        <v>0</v>
      </c>
      <c r="G1569">
        <v>0</v>
      </c>
      <c r="H1569">
        <v>164</v>
      </c>
      <c r="I1569">
        <v>164</v>
      </c>
    </row>
    <row r="1570" spans="1:10" x14ac:dyDescent="0.4">
      <c r="A1570">
        <v>1959</v>
      </c>
      <c r="B1570" t="s">
        <v>126</v>
      </c>
      <c r="C1570" t="s">
        <v>59</v>
      </c>
      <c r="D1570">
        <v>1</v>
      </c>
      <c r="E1570">
        <v>0</v>
      </c>
      <c r="F1570">
        <v>0</v>
      </c>
      <c r="G1570">
        <v>1</v>
      </c>
      <c r="H1570">
        <v>271</v>
      </c>
      <c r="I1570">
        <v>272</v>
      </c>
    </row>
    <row r="1571" spans="1:10" x14ac:dyDescent="0.4">
      <c r="A1571">
        <v>1960</v>
      </c>
      <c r="B1571" t="s">
        <v>126</v>
      </c>
      <c r="C1571" t="s">
        <v>59</v>
      </c>
      <c r="D1571">
        <v>1</v>
      </c>
      <c r="E1571">
        <v>0</v>
      </c>
      <c r="F1571">
        <v>0</v>
      </c>
      <c r="G1571">
        <v>1</v>
      </c>
      <c r="H1571">
        <v>249</v>
      </c>
      <c r="I1571">
        <v>250</v>
      </c>
    </row>
    <row r="1572" spans="1:10" x14ac:dyDescent="0.4">
      <c r="A1572">
        <v>1961</v>
      </c>
      <c r="B1572" t="s">
        <v>126</v>
      </c>
      <c r="C1572" t="s">
        <v>59</v>
      </c>
      <c r="D1572">
        <v>1</v>
      </c>
      <c r="E1572">
        <v>0</v>
      </c>
      <c r="F1572">
        <v>0</v>
      </c>
      <c r="G1572">
        <v>1</v>
      </c>
      <c r="H1572">
        <v>227</v>
      </c>
      <c r="I1572">
        <v>228</v>
      </c>
    </row>
    <row r="1573" spans="1:10" x14ac:dyDescent="0.4">
      <c r="A1573">
        <v>1962</v>
      </c>
      <c r="B1573" t="s">
        <v>126</v>
      </c>
      <c r="C1573" t="s">
        <v>59</v>
      </c>
      <c r="D1573">
        <v>1</v>
      </c>
      <c r="E1573">
        <v>0</v>
      </c>
      <c r="F1573">
        <v>0</v>
      </c>
      <c r="G1573">
        <v>1</v>
      </c>
      <c r="H1573">
        <v>174</v>
      </c>
      <c r="I1573">
        <v>175</v>
      </c>
    </row>
    <row r="1574" spans="1:10" x14ac:dyDescent="0.4">
      <c r="A1574">
        <v>1963</v>
      </c>
      <c r="B1574" t="s">
        <v>126</v>
      </c>
      <c r="C1574" t="s">
        <v>59</v>
      </c>
      <c r="D1574">
        <v>1</v>
      </c>
      <c r="E1574">
        <v>0</v>
      </c>
      <c r="F1574">
        <v>0</v>
      </c>
      <c r="G1574">
        <v>1</v>
      </c>
      <c r="H1574">
        <v>167</v>
      </c>
      <c r="I1574">
        <v>168</v>
      </c>
    </row>
    <row r="1575" spans="1:10" x14ac:dyDescent="0.4">
      <c r="A1575">
        <v>1964</v>
      </c>
      <c r="B1575" t="s">
        <v>126</v>
      </c>
      <c r="C1575" t="s">
        <v>59</v>
      </c>
      <c r="D1575">
        <v>0</v>
      </c>
      <c r="E1575">
        <v>0</v>
      </c>
      <c r="F1575">
        <v>0</v>
      </c>
      <c r="G1575">
        <v>0</v>
      </c>
      <c r="H1575">
        <v>216</v>
      </c>
      <c r="I1575">
        <v>216</v>
      </c>
    </row>
    <row r="1576" spans="1:10" x14ac:dyDescent="0.4">
      <c r="A1576">
        <v>1965</v>
      </c>
      <c r="B1576" t="s">
        <v>126</v>
      </c>
      <c r="C1576" t="s">
        <v>59</v>
      </c>
      <c r="D1576">
        <v>2</v>
      </c>
      <c r="E1576">
        <v>0</v>
      </c>
      <c r="F1576">
        <v>0</v>
      </c>
      <c r="G1576">
        <v>2</v>
      </c>
      <c r="H1576">
        <v>291</v>
      </c>
      <c r="I1576">
        <v>293</v>
      </c>
    </row>
    <row r="1577" spans="1:10" x14ac:dyDescent="0.4">
      <c r="A1577">
        <v>1966</v>
      </c>
      <c r="B1577" t="s">
        <v>126</v>
      </c>
      <c r="C1577" t="s">
        <v>59</v>
      </c>
      <c r="D1577">
        <v>1</v>
      </c>
      <c r="E1577">
        <v>0</v>
      </c>
      <c r="F1577">
        <v>0</v>
      </c>
      <c r="G1577">
        <v>1</v>
      </c>
      <c r="H1577">
        <v>377</v>
      </c>
      <c r="I1577">
        <v>378</v>
      </c>
    </row>
    <row r="1578" spans="1:10" x14ac:dyDescent="0.4">
      <c r="A1578">
        <v>1967</v>
      </c>
      <c r="B1578" t="s">
        <v>126</v>
      </c>
      <c r="C1578" t="s">
        <v>59</v>
      </c>
      <c r="D1578">
        <v>1</v>
      </c>
      <c r="E1578">
        <v>0</v>
      </c>
      <c r="F1578">
        <v>0</v>
      </c>
      <c r="G1578">
        <v>1</v>
      </c>
      <c r="H1578">
        <v>274</v>
      </c>
      <c r="I1578">
        <v>275</v>
      </c>
      <c r="J1578" t="s">
        <v>253</v>
      </c>
    </row>
    <row r="1579" spans="1:10" x14ac:dyDescent="0.4">
      <c r="A1579">
        <v>1968</v>
      </c>
      <c r="B1579" t="s">
        <v>126</v>
      </c>
      <c r="C1579" t="s">
        <v>59</v>
      </c>
      <c r="D1579">
        <v>1</v>
      </c>
      <c r="E1579">
        <v>0</v>
      </c>
      <c r="F1579">
        <v>0</v>
      </c>
      <c r="G1579">
        <v>1</v>
      </c>
      <c r="H1579">
        <v>119</v>
      </c>
      <c r="I1579">
        <v>120</v>
      </c>
    </row>
    <row r="1580" spans="1:10" x14ac:dyDescent="0.4">
      <c r="A1580">
        <v>1969</v>
      </c>
      <c r="B1580" t="s">
        <v>126</v>
      </c>
      <c r="C1580" t="s">
        <v>59</v>
      </c>
      <c r="D1580">
        <v>0</v>
      </c>
      <c r="E1580">
        <v>0</v>
      </c>
      <c r="F1580">
        <v>0</v>
      </c>
      <c r="G1580">
        <v>0</v>
      </c>
      <c r="H1580">
        <v>24</v>
      </c>
      <c r="I1580">
        <v>24</v>
      </c>
      <c r="J1580" t="s">
        <v>148</v>
      </c>
    </row>
    <row r="1581" spans="1:10" x14ac:dyDescent="0.4">
      <c r="A1581">
        <v>1970</v>
      </c>
      <c r="B1581" t="s">
        <v>126</v>
      </c>
      <c r="C1581" t="s">
        <v>59</v>
      </c>
      <c r="D1581">
        <v>0</v>
      </c>
      <c r="E1581">
        <v>0</v>
      </c>
      <c r="F1581">
        <v>0</v>
      </c>
      <c r="G1581">
        <v>0</v>
      </c>
      <c r="H1581">
        <v>9</v>
      </c>
      <c r="I1581">
        <v>9</v>
      </c>
    </row>
    <row r="1582" spans="1:10" x14ac:dyDescent="0.4">
      <c r="A1582">
        <v>1971</v>
      </c>
      <c r="B1582" t="s">
        <v>126</v>
      </c>
      <c r="C1582" t="s">
        <v>59</v>
      </c>
      <c r="D1582">
        <v>0</v>
      </c>
      <c r="E1582">
        <v>0</v>
      </c>
      <c r="F1582">
        <v>0</v>
      </c>
      <c r="G1582">
        <v>0</v>
      </c>
      <c r="H1582">
        <v>4</v>
      </c>
      <c r="I1582">
        <v>4</v>
      </c>
    </row>
    <row r="1583" spans="1:10" x14ac:dyDescent="0.4">
      <c r="A1583">
        <v>1972</v>
      </c>
      <c r="B1583" t="s">
        <v>126</v>
      </c>
      <c r="C1583" t="s">
        <v>59</v>
      </c>
      <c r="D1583">
        <v>0</v>
      </c>
      <c r="E1583">
        <v>0</v>
      </c>
      <c r="F1583">
        <v>0</v>
      </c>
      <c r="G1583">
        <v>0</v>
      </c>
      <c r="H1583">
        <v>2</v>
      </c>
      <c r="I1583">
        <v>2</v>
      </c>
    </row>
    <row r="1584" spans="1:10" x14ac:dyDescent="0.4">
      <c r="A1584">
        <v>1973</v>
      </c>
      <c r="B1584" t="s">
        <v>126</v>
      </c>
      <c r="C1584" t="s">
        <v>59</v>
      </c>
      <c r="D1584">
        <v>0</v>
      </c>
      <c r="E1584">
        <v>0</v>
      </c>
      <c r="F1584">
        <v>0</v>
      </c>
      <c r="G1584">
        <v>0</v>
      </c>
      <c r="H1584">
        <v>1</v>
      </c>
      <c r="I1584">
        <v>1</v>
      </c>
    </row>
    <row r="1585" spans="1:9" x14ac:dyDescent="0.4">
      <c r="A1585">
        <v>1974</v>
      </c>
      <c r="B1585" t="s">
        <v>126</v>
      </c>
      <c r="C1585" t="s">
        <v>59</v>
      </c>
      <c r="D1585">
        <v>0</v>
      </c>
      <c r="E1585">
        <v>0</v>
      </c>
      <c r="F1585">
        <v>0</v>
      </c>
      <c r="G1585">
        <v>0</v>
      </c>
      <c r="H1585">
        <v>3</v>
      </c>
      <c r="I1585">
        <v>3</v>
      </c>
    </row>
    <row r="1586" spans="1:9" x14ac:dyDescent="0.4">
      <c r="A1586">
        <v>1975</v>
      </c>
      <c r="B1586" t="s">
        <v>126</v>
      </c>
      <c r="C1586" t="s">
        <v>59</v>
      </c>
      <c r="D1586">
        <v>0</v>
      </c>
      <c r="E1586">
        <v>0</v>
      </c>
      <c r="F1586">
        <v>0</v>
      </c>
      <c r="G1586">
        <v>0</v>
      </c>
      <c r="H1586">
        <v>1</v>
      </c>
      <c r="I1586">
        <v>1</v>
      </c>
    </row>
    <row r="1587" spans="1:9" x14ac:dyDescent="0.4">
      <c r="A1587">
        <v>1976</v>
      </c>
      <c r="B1587" t="s">
        <v>126</v>
      </c>
      <c r="C1587" t="s">
        <v>59</v>
      </c>
      <c r="D1587">
        <v>0</v>
      </c>
      <c r="E1587">
        <v>0</v>
      </c>
      <c r="F1587">
        <v>0</v>
      </c>
      <c r="G1587">
        <v>0</v>
      </c>
      <c r="H1587">
        <v>1</v>
      </c>
      <c r="I1587">
        <v>1</v>
      </c>
    </row>
    <row r="1588" spans="1:9" x14ac:dyDescent="0.4">
      <c r="A1588">
        <v>1977</v>
      </c>
      <c r="B1588" t="s">
        <v>126</v>
      </c>
      <c r="C1588" t="s">
        <v>59</v>
      </c>
      <c r="D1588">
        <v>0</v>
      </c>
      <c r="E1588">
        <v>0</v>
      </c>
      <c r="F1588">
        <v>0</v>
      </c>
      <c r="G1588">
        <v>0</v>
      </c>
      <c r="H1588">
        <v>4</v>
      </c>
      <c r="I1588">
        <v>4</v>
      </c>
    </row>
    <row r="1589" spans="1:9" x14ac:dyDescent="0.4">
      <c r="A1589">
        <v>1978</v>
      </c>
      <c r="B1589" t="s">
        <v>126</v>
      </c>
      <c r="C1589" t="s">
        <v>59</v>
      </c>
      <c r="D1589">
        <v>0</v>
      </c>
      <c r="E1589">
        <v>0</v>
      </c>
      <c r="F1589">
        <v>0</v>
      </c>
      <c r="G1589">
        <v>0</v>
      </c>
      <c r="H1589">
        <v>1</v>
      </c>
      <c r="I1589">
        <v>1</v>
      </c>
    </row>
    <row r="1590" spans="1:9" x14ac:dyDescent="0.4">
      <c r="A1590">
        <v>1979</v>
      </c>
      <c r="B1590" t="s">
        <v>126</v>
      </c>
      <c r="C1590" t="s">
        <v>59</v>
      </c>
      <c r="D1590">
        <v>0</v>
      </c>
      <c r="E1590">
        <v>0</v>
      </c>
      <c r="F1590">
        <v>0</v>
      </c>
      <c r="G1590">
        <v>0</v>
      </c>
      <c r="H1590">
        <v>5.1240000000000006</v>
      </c>
      <c r="I1590">
        <v>5.1240000000000006</v>
      </c>
    </row>
    <row r="1591" spans="1:9" x14ac:dyDescent="0.4">
      <c r="A1591">
        <v>1980</v>
      </c>
      <c r="B1591" t="s">
        <v>126</v>
      </c>
      <c r="C1591" t="s">
        <v>59</v>
      </c>
      <c r="E1591">
        <v>5</v>
      </c>
      <c r="F1591">
        <v>0.8</v>
      </c>
      <c r="G1591">
        <v>5.8</v>
      </c>
      <c r="H1591">
        <v>0.77800000000000002</v>
      </c>
      <c r="I1591">
        <v>6.5779999999999994</v>
      </c>
    </row>
    <row r="1592" spans="1:9" x14ac:dyDescent="0.4">
      <c r="A1592">
        <v>1981</v>
      </c>
      <c r="B1592" t="s">
        <v>126</v>
      </c>
      <c r="C1592" t="s">
        <v>59</v>
      </c>
      <c r="D1592">
        <v>0</v>
      </c>
      <c r="E1592">
        <v>3.8</v>
      </c>
      <c r="F1592">
        <v>0.1</v>
      </c>
      <c r="G1592">
        <v>3.9</v>
      </c>
      <c r="H1592">
        <v>0.77900000000000003</v>
      </c>
      <c r="I1592">
        <v>4.6790000000000003</v>
      </c>
    </row>
    <row r="1593" spans="1:9" x14ac:dyDescent="0.4">
      <c r="A1593">
        <v>1982</v>
      </c>
      <c r="B1593" t="s">
        <v>126</v>
      </c>
      <c r="C1593" t="s">
        <v>59</v>
      </c>
      <c r="E1593">
        <v>1.6</v>
      </c>
      <c r="G1593">
        <v>1.6</v>
      </c>
      <c r="H1593">
        <v>1.9129999999999998</v>
      </c>
      <c r="I1593">
        <v>3.5129999999999999</v>
      </c>
    </row>
    <row r="1594" spans="1:9" x14ac:dyDescent="0.4">
      <c r="A1594">
        <v>1983</v>
      </c>
      <c r="B1594" t="s">
        <v>126</v>
      </c>
      <c r="C1594" t="s">
        <v>59</v>
      </c>
      <c r="D1594">
        <v>0</v>
      </c>
      <c r="E1594">
        <v>2.9</v>
      </c>
      <c r="G1594">
        <v>2.9</v>
      </c>
      <c r="H1594">
        <v>0.436</v>
      </c>
      <c r="I1594">
        <v>3.3359999999999999</v>
      </c>
    </row>
    <row r="1595" spans="1:9" x14ac:dyDescent="0.4">
      <c r="A1595">
        <v>1984</v>
      </c>
      <c r="B1595" t="s">
        <v>126</v>
      </c>
      <c r="C1595" t="s">
        <v>59</v>
      </c>
      <c r="D1595">
        <v>0</v>
      </c>
      <c r="E1595">
        <v>3.4</v>
      </c>
      <c r="G1595">
        <v>3.4</v>
      </c>
      <c r="H1595">
        <v>1.41</v>
      </c>
      <c r="I1595">
        <v>4.8099999999999996</v>
      </c>
    </row>
    <row r="1596" spans="1:9" x14ac:dyDescent="0.4">
      <c r="A1596">
        <v>1985</v>
      </c>
      <c r="B1596" t="s">
        <v>126</v>
      </c>
      <c r="C1596" t="s">
        <v>59</v>
      </c>
      <c r="D1596">
        <v>0</v>
      </c>
      <c r="E1596">
        <v>3.7</v>
      </c>
      <c r="G1596">
        <v>3.7</v>
      </c>
      <c r="H1596">
        <v>0.29699999999999999</v>
      </c>
      <c r="I1596">
        <v>3.9970000000000003</v>
      </c>
    </row>
    <row r="1597" spans="1:9" x14ac:dyDescent="0.4">
      <c r="A1597">
        <v>1986</v>
      </c>
      <c r="B1597" t="s">
        <v>126</v>
      </c>
      <c r="C1597" t="s">
        <v>59</v>
      </c>
      <c r="D1597">
        <v>3.4</v>
      </c>
      <c r="E1597">
        <v>2</v>
      </c>
      <c r="G1597">
        <v>5.4</v>
      </c>
      <c r="H1597">
        <v>0.109</v>
      </c>
      <c r="I1597">
        <v>5.5090000000000003</v>
      </c>
    </row>
    <row r="1598" spans="1:9" x14ac:dyDescent="0.4">
      <c r="A1598">
        <v>1987</v>
      </c>
      <c r="B1598" t="s">
        <v>126</v>
      </c>
      <c r="C1598" t="s">
        <v>59</v>
      </c>
      <c r="D1598">
        <v>3.6</v>
      </c>
      <c r="E1598">
        <v>1.7</v>
      </c>
      <c r="G1598">
        <v>5.3</v>
      </c>
      <c r="H1598">
        <v>0.193</v>
      </c>
      <c r="I1598">
        <v>5.4929999999999994</v>
      </c>
    </row>
    <row r="1599" spans="1:9" x14ac:dyDescent="0.4">
      <c r="A1599">
        <v>1988</v>
      </c>
      <c r="B1599" t="s">
        <v>126</v>
      </c>
      <c r="C1599" t="s">
        <v>59</v>
      </c>
      <c r="D1599">
        <v>1.8</v>
      </c>
      <c r="E1599">
        <v>0.4</v>
      </c>
      <c r="G1599">
        <v>2.2000000000000002</v>
      </c>
      <c r="H1599">
        <v>0.26300000000000001</v>
      </c>
      <c r="I1599">
        <v>2.4630000000000001</v>
      </c>
    </row>
    <row r="1600" spans="1:9" x14ac:dyDescent="0.4">
      <c r="A1600">
        <v>1989</v>
      </c>
      <c r="B1600" t="s">
        <v>126</v>
      </c>
      <c r="C1600" t="s">
        <v>59</v>
      </c>
      <c r="D1600">
        <v>2.9</v>
      </c>
      <c r="E1600">
        <v>1</v>
      </c>
      <c r="G1600">
        <v>3.9</v>
      </c>
      <c r="H1600">
        <v>0.33600000000000002</v>
      </c>
      <c r="I1600">
        <v>4.2359999999999998</v>
      </c>
    </row>
    <row r="1601" spans="1:9" x14ac:dyDescent="0.4">
      <c r="A1601">
        <v>1990</v>
      </c>
      <c r="B1601" t="s">
        <v>126</v>
      </c>
      <c r="C1601" t="s">
        <v>59</v>
      </c>
      <c r="D1601">
        <v>0.2</v>
      </c>
      <c r="E1601">
        <v>5</v>
      </c>
      <c r="G1601">
        <v>5.2</v>
      </c>
      <c r="H1601">
        <v>5.1999999999999998E-2</v>
      </c>
      <c r="I1601">
        <v>5.2519999999999998</v>
      </c>
    </row>
    <row r="1602" spans="1:9" x14ac:dyDescent="0.4">
      <c r="A1602">
        <v>1991</v>
      </c>
      <c r="B1602" t="s">
        <v>126</v>
      </c>
      <c r="C1602" t="s">
        <v>59</v>
      </c>
      <c r="D1602">
        <v>0.8</v>
      </c>
      <c r="E1602">
        <v>8.4</v>
      </c>
      <c r="G1602">
        <v>9.2000000000000011</v>
      </c>
      <c r="H1602">
        <v>7.1999999999999995E-2</v>
      </c>
      <c r="I1602">
        <v>9.2720000000000002</v>
      </c>
    </row>
    <row r="1603" spans="1:9" x14ac:dyDescent="0.4">
      <c r="A1603">
        <v>1992</v>
      </c>
      <c r="B1603" t="s">
        <v>126</v>
      </c>
      <c r="C1603" t="s">
        <v>59</v>
      </c>
      <c r="D1603">
        <v>0.7</v>
      </c>
      <c r="E1603">
        <v>8.3000000000000007</v>
      </c>
      <c r="G1603">
        <v>9</v>
      </c>
      <c r="H1603">
        <v>7.2999999999999995E-2</v>
      </c>
      <c r="I1603">
        <v>9.0730000000000004</v>
      </c>
    </row>
    <row r="1604" spans="1:9" x14ac:dyDescent="0.4">
      <c r="A1604">
        <v>1993</v>
      </c>
      <c r="B1604" t="s">
        <v>126</v>
      </c>
      <c r="C1604" t="s">
        <v>59</v>
      </c>
      <c r="D1604">
        <v>0.5</v>
      </c>
      <c r="G1604">
        <v>0.5</v>
      </c>
      <c r="H1604">
        <v>3.7999999999999999E-2</v>
      </c>
      <c r="I1604">
        <v>0.53800000000000003</v>
      </c>
    </row>
    <row r="1605" spans="1:9" x14ac:dyDescent="0.4">
      <c r="A1605">
        <v>1994</v>
      </c>
      <c r="B1605" t="s">
        <v>126</v>
      </c>
      <c r="C1605" t="s">
        <v>59</v>
      </c>
      <c r="D1605">
        <v>0</v>
      </c>
      <c r="E1605">
        <v>8.6</v>
      </c>
      <c r="G1605">
        <v>8.6</v>
      </c>
      <c r="H1605">
        <v>5.7000000000000002E-2</v>
      </c>
      <c r="I1605">
        <v>8.657</v>
      </c>
    </row>
    <row r="1606" spans="1:9" x14ac:dyDescent="0.4">
      <c r="A1606">
        <v>1995</v>
      </c>
      <c r="B1606" t="s">
        <v>126</v>
      </c>
      <c r="C1606" t="s">
        <v>59</v>
      </c>
      <c r="D1606">
        <v>1.6</v>
      </c>
      <c r="E1606">
        <v>5.4</v>
      </c>
      <c r="G1606">
        <v>7</v>
      </c>
      <c r="H1606">
        <v>0.18099999999999999</v>
      </c>
      <c r="I1606">
        <v>7.181</v>
      </c>
    </row>
    <row r="1607" spans="1:9" x14ac:dyDescent="0.4">
      <c r="A1607">
        <v>1996</v>
      </c>
      <c r="B1607" t="s">
        <v>126</v>
      </c>
      <c r="C1607" t="s">
        <v>59</v>
      </c>
      <c r="D1607">
        <v>0.6</v>
      </c>
      <c r="E1607">
        <v>5.4</v>
      </c>
      <c r="G1607">
        <v>6</v>
      </c>
      <c r="H1607">
        <v>8.6000000000000007E-2</v>
      </c>
      <c r="I1607">
        <v>6.0860000000000003</v>
      </c>
    </row>
    <row r="1608" spans="1:9" x14ac:dyDescent="0.4">
      <c r="A1608">
        <v>1997</v>
      </c>
      <c r="B1608" t="s">
        <v>126</v>
      </c>
      <c r="C1608" t="s">
        <v>59</v>
      </c>
      <c r="D1608">
        <v>1.6</v>
      </c>
      <c r="E1608">
        <v>1.8</v>
      </c>
      <c r="G1608">
        <v>3.4000000000000004</v>
      </c>
      <c r="H1608">
        <v>0.30299999999999999</v>
      </c>
      <c r="I1608">
        <v>3.7030000000000003</v>
      </c>
    </row>
    <row r="1609" spans="1:9" x14ac:dyDescent="0.4">
      <c r="A1609">
        <v>1998</v>
      </c>
      <c r="B1609" t="s">
        <v>126</v>
      </c>
      <c r="C1609" t="s">
        <v>59</v>
      </c>
      <c r="D1609">
        <v>1.2</v>
      </c>
      <c r="E1609">
        <v>0.5</v>
      </c>
      <c r="G1609">
        <v>1.7</v>
      </c>
      <c r="H1609">
        <v>0.52</v>
      </c>
      <c r="I1609">
        <v>2.2199999999999998</v>
      </c>
    </row>
    <row r="1610" spans="1:9" x14ac:dyDescent="0.4">
      <c r="A1610">
        <v>1999</v>
      </c>
      <c r="B1610" t="s">
        <v>126</v>
      </c>
      <c r="C1610" t="s">
        <v>59</v>
      </c>
      <c r="D1610">
        <v>1.2</v>
      </c>
      <c r="E1610">
        <v>1</v>
      </c>
      <c r="G1610">
        <v>2.2000000000000002</v>
      </c>
      <c r="H1610">
        <v>0.14899999999999999</v>
      </c>
      <c r="I1610">
        <v>2.3490000000000002</v>
      </c>
    </row>
    <row r="1611" spans="1:9" x14ac:dyDescent="0.4">
      <c r="A1611">
        <v>2000</v>
      </c>
      <c r="B1611" t="s">
        <v>126</v>
      </c>
      <c r="C1611" t="s">
        <v>59</v>
      </c>
      <c r="D1611">
        <v>2.512</v>
      </c>
      <c r="E1611">
        <v>0.25800000000000001</v>
      </c>
      <c r="G1611">
        <v>2.77</v>
      </c>
      <c r="H1611">
        <v>0.27800000000000002</v>
      </c>
      <c r="I1611">
        <v>3.048</v>
      </c>
    </row>
    <row r="1612" spans="1:9" x14ac:dyDescent="0.4">
      <c r="A1612">
        <v>2001</v>
      </c>
      <c r="B1612" t="s">
        <v>126</v>
      </c>
      <c r="C1612" t="s">
        <v>59</v>
      </c>
      <c r="D1612">
        <v>7.0209999999999999</v>
      </c>
      <c r="E1612">
        <v>0.249</v>
      </c>
      <c r="G1612">
        <v>7.27</v>
      </c>
      <c r="H1612">
        <v>0.55500000000000005</v>
      </c>
      <c r="I1612">
        <v>7.8249999999999993</v>
      </c>
    </row>
    <row r="1613" spans="1:9" x14ac:dyDescent="0.4">
      <c r="A1613">
        <v>2002</v>
      </c>
      <c r="B1613" t="s">
        <v>126</v>
      </c>
      <c r="C1613" t="s">
        <v>59</v>
      </c>
      <c r="D1613">
        <v>1.0649999999999999</v>
      </c>
      <c r="E1613">
        <v>1.274</v>
      </c>
      <c r="G1613">
        <v>2.339</v>
      </c>
      <c r="H1613">
        <v>1.1369999999999998</v>
      </c>
      <c r="I1613">
        <v>3.476</v>
      </c>
    </row>
    <row r="1614" spans="1:9" x14ac:dyDescent="0.4">
      <c r="A1614">
        <v>2003</v>
      </c>
      <c r="B1614" t="s">
        <v>126</v>
      </c>
      <c r="C1614" t="s">
        <v>59</v>
      </c>
      <c r="D1614">
        <v>4.508</v>
      </c>
      <c r="E1614">
        <v>0.999</v>
      </c>
      <c r="G1614">
        <v>5.5069999999999997</v>
      </c>
      <c r="H1614">
        <v>0.38600000000000001</v>
      </c>
      <c r="I1614">
        <v>5.8929999999999998</v>
      </c>
    </row>
    <row r="1615" spans="1:9" x14ac:dyDescent="0.4">
      <c r="A1615">
        <v>2004</v>
      </c>
      <c r="B1615" t="s">
        <v>126</v>
      </c>
      <c r="C1615" t="s">
        <v>59</v>
      </c>
      <c r="D1615">
        <v>2.5539999999999998</v>
      </c>
      <c r="E1615">
        <v>0.92200000000000004</v>
      </c>
      <c r="G1615">
        <v>3.476</v>
      </c>
      <c r="I1615">
        <v>3.476</v>
      </c>
    </row>
    <row r="1616" spans="1:9" x14ac:dyDescent="0.4">
      <c r="A1616">
        <v>2005</v>
      </c>
      <c r="B1616" t="s">
        <v>126</v>
      </c>
      <c r="C1616" t="s">
        <v>59</v>
      </c>
      <c r="D1616">
        <v>2.758</v>
      </c>
      <c r="E1616">
        <v>0.34</v>
      </c>
      <c r="G1616">
        <v>3.0979999999999999</v>
      </c>
      <c r="H1616">
        <v>4</v>
      </c>
      <c r="I1616">
        <v>7.0979999999999999</v>
      </c>
    </row>
    <row r="1617" spans="1:9" x14ac:dyDescent="0.4">
      <c r="A1617">
        <v>2006</v>
      </c>
      <c r="B1617" t="s">
        <v>126</v>
      </c>
      <c r="C1617" t="s">
        <v>59</v>
      </c>
      <c r="D1617">
        <v>2.4209999999999998</v>
      </c>
      <c r="E1617">
        <v>3.165</v>
      </c>
      <c r="G1617">
        <v>5.5860000000000003</v>
      </c>
      <c r="H1617">
        <v>1</v>
      </c>
      <c r="I1617">
        <v>6.5860000000000003</v>
      </c>
    </row>
    <row r="1618" spans="1:9" x14ac:dyDescent="0.4">
      <c r="A1618">
        <v>2007</v>
      </c>
      <c r="B1618" t="s">
        <v>126</v>
      </c>
      <c r="C1618" t="s">
        <v>59</v>
      </c>
      <c r="D1618">
        <v>2.774</v>
      </c>
      <c r="E1618">
        <v>9.0950000000000006</v>
      </c>
      <c r="G1618">
        <v>11.869</v>
      </c>
      <c r="H1618">
        <v>1</v>
      </c>
      <c r="I1618">
        <v>12</v>
      </c>
    </row>
    <row r="1619" spans="1:9" x14ac:dyDescent="0.4">
      <c r="A1619">
        <v>2008</v>
      </c>
      <c r="B1619" t="s">
        <v>126</v>
      </c>
      <c r="C1619" t="s">
        <v>59</v>
      </c>
      <c r="D1619">
        <v>2.2759999999999998</v>
      </c>
      <c r="E1619">
        <v>7.4459999999999997</v>
      </c>
      <c r="G1619">
        <v>9.7219999999999995</v>
      </c>
      <c r="H1619">
        <v>2</v>
      </c>
      <c r="I1619">
        <v>11.722</v>
      </c>
    </row>
    <row r="1620" spans="1:9" x14ac:dyDescent="0.4">
      <c r="A1620">
        <v>2009</v>
      </c>
      <c r="B1620" t="s">
        <v>126</v>
      </c>
      <c r="C1620" t="s">
        <v>59</v>
      </c>
      <c r="D1620">
        <v>1.6429999999999998</v>
      </c>
      <c r="E1620">
        <v>4.1230000000000002</v>
      </c>
      <c r="G1620">
        <v>5.766</v>
      </c>
      <c r="H1620">
        <v>1</v>
      </c>
      <c r="I1620">
        <v>6.766</v>
      </c>
    </row>
    <row r="1621" spans="1:9" x14ac:dyDescent="0.4">
      <c r="A1621">
        <v>2010</v>
      </c>
      <c r="B1621" t="s">
        <v>126</v>
      </c>
      <c r="C1621" t="s">
        <v>59</v>
      </c>
      <c r="D1621">
        <v>1.004</v>
      </c>
      <c r="E1621">
        <v>0.76100000000000001</v>
      </c>
      <c r="G1621">
        <v>1.7649999999999999</v>
      </c>
      <c r="H1621">
        <v>1</v>
      </c>
      <c r="I1621">
        <v>2</v>
      </c>
    </row>
    <row r="1622" spans="1:9" x14ac:dyDescent="0.4">
      <c r="A1622">
        <v>2011</v>
      </c>
      <c r="B1622" t="s">
        <v>126</v>
      </c>
      <c r="C1622" t="s">
        <v>59</v>
      </c>
      <c r="D1622">
        <v>0.745</v>
      </c>
      <c r="E1622">
        <v>5.8019999999999996</v>
      </c>
      <c r="G1622">
        <v>6.5469999999999997</v>
      </c>
      <c r="H1622">
        <v>1</v>
      </c>
      <c r="I1622">
        <v>7</v>
      </c>
    </row>
    <row r="1623" spans="1:9" x14ac:dyDescent="0.4">
      <c r="A1623">
        <v>2012</v>
      </c>
      <c r="B1623" t="s">
        <v>126</v>
      </c>
      <c r="C1623" t="s">
        <v>59</v>
      </c>
      <c r="D1623">
        <v>1.3180000000000001</v>
      </c>
      <c r="E1623">
        <v>6.0650000000000004</v>
      </c>
      <c r="G1623">
        <v>7.383</v>
      </c>
      <c r="H1623">
        <v>1</v>
      </c>
      <c r="I1623">
        <v>8</v>
      </c>
    </row>
    <row r="1624" spans="1:9" x14ac:dyDescent="0.4">
      <c r="A1624">
        <v>2013</v>
      </c>
      <c r="B1624" t="s">
        <v>126</v>
      </c>
      <c r="C1624" t="s">
        <v>59</v>
      </c>
      <c r="D1624">
        <v>1.9239999999999999</v>
      </c>
      <c r="E1624">
        <v>9.24</v>
      </c>
      <c r="G1624">
        <v>11.164</v>
      </c>
      <c r="H1624">
        <v>0.71199999999999997</v>
      </c>
      <c r="I1624">
        <v>11.875999999999999</v>
      </c>
    </row>
    <row r="1625" spans="1:9" x14ac:dyDescent="0.4">
      <c r="A1625">
        <v>2014</v>
      </c>
      <c r="B1625" t="s">
        <v>126</v>
      </c>
      <c r="C1625" t="s">
        <v>59</v>
      </c>
      <c r="D1625">
        <v>2.0510000000000002</v>
      </c>
      <c r="E1625">
        <v>1.972</v>
      </c>
      <c r="G1625">
        <v>4.0229999999999997</v>
      </c>
      <c r="H1625">
        <v>0.53900000000000003</v>
      </c>
      <c r="I1625">
        <v>4.5619999999999994</v>
      </c>
    </row>
    <row r="1626" spans="1:9" x14ac:dyDescent="0.4">
      <c r="A1626">
        <v>2015</v>
      </c>
      <c r="B1626" t="s">
        <v>126</v>
      </c>
      <c r="C1626" t="s">
        <v>59</v>
      </c>
      <c r="D1626">
        <v>3.4039999999999999</v>
      </c>
      <c r="E1626">
        <v>0.89700000000000002</v>
      </c>
      <c r="G1626">
        <v>4.3010000000000002</v>
      </c>
      <c r="H1626">
        <v>0.56399999999999995</v>
      </c>
      <c r="I1626">
        <v>4.8650000000000002</v>
      </c>
    </row>
    <row r="1627" spans="1:9" x14ac:dyDescent="0.4">
      <c r="A1627">
        <v>2016</v>
      </c>
      <c r="B1627" t="s">
        <v>126</v>
      </c>
      <c r="C1627" t="s">
        <v>59</v>
      </c>
      <c r="D1627">
        <v>3.46</v>
      </c>
      <c r="E1627">
        <v>4.25</v>
      </c>
      <c r="G1627">
        <v>7.71</v>
      </c>
      <c r="H1627">
        <v>0.41799999999999998</v>
      </c>
      <c r="I1627">
        <v>8.1280000000000001</v>
      </c>
    </row>
    <row r="1628" spans="1:9" x14ac:dyDescent="0.4">
      <c r="A1628">
        <v>2017</v>
      </c>
      <c r="B1628" t="s">
        <v>126</v>
      </c>
      <c r="C1628" t="s">
        <v>59</v>
      </c>
      <c r="D1628">
        <v>3.504</v>
      </c>
      <c r="E1628">
        <v>1.1399999999999999</v>
      </c>
      <c r="G1628">
        <v>4.6440000000000001</v>
      </c>
      <c r="H1628">
        <v>0.51500000000000001</v>
      </c>
      <c r="I1628">
        <v>5.1589999999999998</v>
      </c>
    </row>
    <row r="1629" spans="1:9" x14ac:dyDescent="0.4">
      <c r="A1629">
        <v>2018</v>
      </c>
      <c r="B1629" t="s">
        <v>126</v>
      </c>
      <c r="C1629" t="s">
        <v>59</v>
      </c>
      <c r="D1629">
        <v>3.1789999999999998</v>
      </c>
      <c r="E1629">
        <v>2.2090000000000001</v>
      </c>
      <c r="G1629">
        <v>5.3879999999999999</v>
      </c>
      <c r="H1629">
        <v>0.71799999999999997</v>
      </c>
      <c r="I1629">
        <v>6.1059999999999999</v>
      </c>
    </row>
    <row r="1630" spans="1:9" x14ac:dyDescent="0.4">
      <c r="A1630">
        <v>2019</v>
      </c>
      <c r="B1630" t="s">
        <v>126</v>
      </c>
      <c r="C1630" t="s">
        <v>59</v>
      </c>
      <c r="D1630">
        <v>2.601</v>
      </c>
      <c r="E1630">
        <v>5.1020000000000003</v>
      </c>
      <c r="G1630">
        <v>7.7030000000000003</v>
      </c>
      <c r="H1630">
        <v>0.94399999999999995</v>
      </c>
      <c r="I1630">
        <v>8.6470000000000002</v>
      </c>
    </row>
    <row r="1631" spans="1:9" x14ac:dyDescent="0.4">
      <c r="A1631">
        <v>2020</v>
      </c>
      <c r="B1631" t="s">
        <v>126</v>
      </c>
      <c r="C1631" t="s">
        <v>59</v>
      </c>
      <c r="D1631">
        <v>1.9849999999999999</v>
      </c>
      <c r="E1631">
        <v>3.016</v>
      </c>
      <c r="G1631">
        <v>5.0010000000000003</v>
      </c>
      <c r="H1631">
        <v>0.755</v>
      </c>
      <c r="I1631">
        <v>5.7560000000000002</v>
      </c>
    </row>
    <row r="1632" spans="1:9" x14ac:dyDescent="0.4">
      <c r="A1632">
        <v>1978</v>
      </c>
      <c r="B1632" t="s">
        <v>126</v>
      </c>
      <c r="C1632" t="s">
        <v>54</v>
      </c>
      <c r="D1632">
        <v>0</v>
      </c>
      <c r="E1632">
        <v>0</v>
      </c>
      <c r="F1632">
        <v>0</v>
      </c>
      <c r="G1632">
        <v>0</v>
      </c>
      <c r="H1632">
        <v>90</v>
      </c>
      <c r="I1632">
        <v>90</v>
      </c>
    </row>
    <row r="1633" spans="1:9" x14ac:dyDescent="0.4">
      <c r="A1633">
        <v>1979</v>
      </c>
      <c r="B1633" t="s">
        <v>126</v>
      </c>
      <c r="C1633" t="s">
        <v>54</v>
      </c>
      <c r="D1633">
        <v>0</v>
      </c>
      <c r="E1633">
        <v>0</v>
      </c>
      <c r="F1633">
        <v>0</v>
      </c>
      <c r="G1633">
        <v>0</v>
      </c>
      <c r="H1633">
        <v>107.568</v>
      </c>
      <c r="I1633">
        <v>107.568</v>
      </c>
    </row>
    <row r="1634" spans="1:9" x14ac:dyDescent="0.4">
      <c r="A1634">
        <v>1980</v>
      </c>
      <c r="B1634" t="s">
        <v>126</v>
      </c>
      <c r="C1634" t="s">
        <v>54</v>
      </c>
      <c r="D1634">
        <v>2</v>
      </c>
      <c r="G1634">
        <v>2</v>
      </c>
      <c r="H1634">
        <v>84.289000000000001</v>
      </c>
      <c r="I1634">
        <v>86.289000000000001</v>
      </c>
    </row>
    <row r="1635" spans="1:9" x14ac:dyDescent="0.4">
      <c r="A1635">
        <v>1981</v>
      </c>
      <c r="B1635" t="s">
        <v>126</v>
      </c>
      <c r="C1635" t="s">
        <v>54</v>
      </c>
      <c r="D1635">
        <v>3</v>
      </c>
      <c r="G1635">
        <v>3</v>
      </c>
      <c r="H1635">
        <v>139.81800000000001</v>
      </c>
      <c r="I1635">
        <v>142.81800000000001</v>
      </c>
    </row>
    <row r="1636" spans="1:9" x14ac:dyDescent="0.4">
      <c r="A1636">
        <v>1982</v>
      </c>
      <c r="B1636" t="s">
        <v>126</v>
      </c>
      <c r="C1636" t="s">
        <v>54</v>
      </c>
      <c r="D1636">
        <v>0</v>
      </c>
      <c r="G1636">
        <v>0</v>
      </c>
      <c r="H1636">
        <v>146.482</v>
      </c>
      <c r="I1636">
        <v>146.482</v>
      </c>
    </row>
    <row r="1637" spans="1:9" x14ac:dyDescent="0.4">
      <c r="A1637">
        <v>1983</v>
      </c>
      <c r="B1637" t="s">
        <v>126</v>
      </c>
      <c r="C1637" t="s">
        <v>54</v>
      </c>
      <c r="D1637">
        <v>3</v>
      </c>
      <c r="G1637">
        <v>3</v>
      </c>
      <c r="H1637">
        <v>92.988</v>
      </c>
      <c r="I1637">
        <v>95.988</v>
      </c>
    </row>
    <row r="1638" spans="1:9" x14ac:dyDescent="0.4">
      <c r="A1638">
        <v>1984</v>
      </c>
      <c r="B1638" t="s">
        <v>126</v>
      </c>
      <c r="C1638" t="s">
        <v>54</v>
      </c>
      <c r="D1638">
        <v>1</v>
      </c>
      <c r="G1638">
        <v>1</v>
      </c>
      <c r="H1638">
        <v>87.829000000000008</v>
      </c>
      <c r="I1638">
        <v>88.829000000000008</v>
      </c>
    </row>
    <row r="1639" spans="1:9" x14ac:dyDescent="0.4">
      <c r="A1639">
        <v>1985</v>
      </c>
      <c r="B1639" t="s">
        <v>126</v>
      </c>
      <c r="C1639" t="s">
        <v>54</v>
      </c>
      <c r="D1639">
        <v>0</v>
      </c>
      <c r="G1639">
        <v>0</v>
      </c>
      <c r="H1639">
        <v>53.347999999999999</v>
      </c>
      <c r="I1639">
        <v>53.347999999999999</v>
      </c>
    </row>
    <row r="1640" spans="1:9" x14ac:dyDescent="0.4">
      <c r="A1640">
        <v>1986</v>
      </c>
      <c r="B1640" t="s">
        <v>126</v>
      </c>
      <c r="C1640" t="s">
        <v>54</v>
      </c>
      <c r="D1640">
        <v>0</v>
      </c>
      <c r="G1640">
        <v>0</v>
      </c>
      <c r="H1640">
        <v>51.280999999999999</v>
      </c>
      <c r="I1640">
        <v>51.280999999999999</v>
      </c>
    </row>
    <row r="1641" spans="1:9" x14ac:dyDescent="0.4">
      <c r="A1641">
        <v>1987</v>
      </c>
      <c r="B1641" t="s">
        <v>126</v>
      </c>
      <c r="C1641" t="s">
        <v>54</v>
      </c>
      <c r="D1641">
        <v>0</v>
      </c>
      <c r="G1641">
        <v>0</v>
      </c>
      <c r="H1641">
        <v>51.236999999999995</v>
      </c>
      <c r="I1641">
        <v>51.236999999999995</v>
      </c>
    </row>
    <row r="1642" spans="1:9" x14ac:dyDescent="0.4">
      <c r="A1642">
        <v>1988</v>
      </c>
      <c r="B1642" t="s">
        <v>126</v>
      </c>
      <c r="C1642" t="s">
        <v>54</v>
      </c>
      <c r="D1642">
        <v>0.6</v>
      </c>
      <c r="G1642">
        <v>0.6</v>
      </c>
      <c r="H1642">
        <v>73.171000000000006</v>
      </c>
      <c r="I1642">
        <v>73.771000000000001</v>
      </c>
    </row>
    <row r="1643" spans="1:9" x14ac:dyDescent="0.4">
      <c r="A1643">
        <v>1989</v>
      </c>
      <c r="B1643" t="s">
        <v>126</v>
      </c>
      <c r="C1643" t="s">
        <v>54</v>
      </c>
      <c r="D1643">
        <v>0</v>
      </c>
      <c r="E1643">
        <v>0</v>
      </c>
      <c r="G1643">
        <v>0</v>
      </c>
      <c r="H1643">
        <v>44.856999999999999</v>
      </c>
      <c r="I1643">
        <v>44.856999999999999</v>
      </c>
    </row>
    <row r="1644" spans="1:9" x14ac:dyDescent="0.4">
      <c r="A1644">
        <v>1990</v>
      </c>
      <c r="B1644" t="s">
        <v>126</v>
      </c>
      <c r="C1644" t="s">
        <v>54</v>
      </c>
      <c r="D1644">
        <v>0</v>
      </c>
      <c r="G1644">
        <v>0</v>
      </c>
      <c r="H1644">
        <v>47.580999999999996</v>
      </c>
      <c r="I1644">
        <v>47.580999999999996</v>
      </c>
    </row>
    <row r="1645" spans="1:9" x14ac:dyDescent="0.4">
      <c r="A1645">
        <v>1991</v>
      </c>
      <c r="B1645" t="s">
        <v>126</v>
      </c>
      <c r="C1645" t="s">
        <v>54</v>
      </c>
      <c r="D1645">
        <v>0</v>
      </c>
      <c r="G1645">
        <v>0</v>
      </c>
      <c r="H1645">
        <v>78.412000000000006</v>
      </c>
      <c r="I1645">
        <v>78.412000000000006</v>
      </c>
    </row>
    <row r="1646" spans="1:9" x14ac:dyDescent="0.4">
      <c r="A1646">
        <v>1992</v>
      </c>
      <c r="B1646" t="s">
        <v>126</v>
      </c>
      <c r="C1646" t="s">
        <v>54</v>
      </c>
      <c r="D1646">
        <v>0</v>
      </c>
      <c r="G1646">
        <v>0</v>
      </c>
      <c r="H1646">
        <v>39.479999999999997</v>
      </c>
      <c r="I1646">
        <v>39.479999999999997</v>
      </c>
    </row>
    <row r="1647" spans="1:9" x14ac:dyDescent="0.4">
      <c r="A1647">
        <v>1993</v>
      </c>
      <c r="B1647" t="s">
        <v>126</v>
      </c>
      <c r="C1647" t="s">
        <v>54</v>
      </c>
      <c r="D1647">
        <v>0</v>
      </c>
      <c r="G1647">
        <v>0</v>
      </c>
      <c r="H1647">
        <v>31.072000000000003</v>
      </c>
      <c r="I1647">
        <v>31.072000000000003</v>
      </c>
    </row>
    <row r="1648" spans="1:9" x14ac:dyDescent="0.4">
      <c r="A1648">
        <v>1994</v>
      </c>
      <c r="B1648" t="s">
        <v>126</v>
      </c>
      <c r="C1648" t="s">
        <v>54</v>
      </c>
      <c r="D1648">
        <v>1</v>
      </c>
      <c r="G1648">
        <v>1</v>
      </c>
      <c r="H1648">
        <v>29.074000000000002</v>
      </c>
      <c r="I1648">
        <v>30.074000000000002</v>
      </c>
    </row>
    <row r="1649" spans="1:9" x14ac:dyDescent="0.4">
      <c r="A1649">
        <v>1995</v>
      </c>
      <c r="B1649" t="s">
        <v>126</v>
      </c>
      <c r="C1649" t="s">
        <v>54</v>
      </c>
      <c r="D1649">
        <v>2</v>
      </c>
      <c r="G1649">
        <v>2</v>
      </c>
      <c r="H1649">
        <v>38.478999999999999</v>
      </c>
      <c r="I1649">
        <v>40.478999999999999</v>
      </c>
    </row>
    <row r="1650" spans="1:9" x14ac:dyDescent="0.4">
      <c r="A1650">
        <v>1996</v>
      </c>
      <c r="B1650" t="s">
        <v>126</v>
      </c>
      <c r="C1650" t="s">
        <v>54</v>
      </c>
      <c r="D1650">
        <v>0</v>
      </c>
      <c r="G1650">
        <v>0</v>
      </c>
      <c r="H1650">
        <v>17.169</v>
      </c>
      <c r="I1650">
        <v>17.169</v>
      </c>
    </row>
    <row r="1651" spans="1:9" x14ac:dyDescent="0.4">
      <c r="A1651">
        <v>1997</v>
      </c>
      <c r="B1651" t="s">
        <v>126</v>
      </c>
      <c r="C1651" t="s">
        <v>54</v>
      </c>
      <c r="D1651">
        <v>0</v>
      </c>
      <c r="G1651">
        <v>0</v>
      </c>
      <c r="H1651">
        <v>29.339000000000002</v>
      </c>
      <c r="I1651">
        <v>29.339000000000002</v>
      </c>
    </row>
    <row r="1652" spans="1:9" x14ac:dyDescent="0.4">
      <c r="A1652">
        <v>1998</v>
      </c>
      <c r="B1652" t="s">
        <v>126</v>
      </c>
      <c r="C1652" t="s">
        <v>54</v>
      </c>
      <c r="D1652">
        <v>1</v>
      </c>
      <c r="G1652">
        <v>1</v>
      </c>
      <c r="H1652">
        <v>55.396000000000001</v>
      </c>
      <c r="I1652">
        <v>56.396000000000001</v>
      </c>
    </row>
    <row r="1653" spans="1:9" x14ac:dyDescent="0.4">
      <c r="A1653">
        <v>1999</v>
      </c>
      <c r="B1653" t="s">
        <v>126</v>
      </c>
      <c r="C1653" t="s">
        <v>54</v>
      </c>
      <c r="D1653">
        <v>0</v>
      </c>
      <c r="G1653">
        <v>0</v>
      </c>
      <c r="H1653">
        <v>46.826000000000001</v>
      </c>
      <c r="I1653">
        <v>46.826000000000001</v>
      </c>
    </row>
    <row r="1654" spans="1:9" x14ac:dyDescent="0.4">
      <c r="A1654">
        <v>2000</v>
      </c>
      <c r="B1654" t="s">
        <v>126</v>
      </c>
      <c r="C1654" t="s">
        <v>54</v>
      </c>
      <c r="D1654">
        <v>0.218</v>
      </c>
      <c r="G1654">
        <v>0.218</v>
      </c>
      <c r="H1654">
        <v>45.274000000000001</v>
      </c>
      <c r="I1654">
        <v>45.492000000000004</v>
      </c>
    </row>
    <row r="1655" spans="1:9" x14ac:dyDescent="0.4">
      <c r="A1655">
        <v>2001</v>
      </c>
      <c r="B1655" t="s">
        <v>126</v>
      </c>
      <c r="C1655" t="s">
        <v>54</v>
      </c>
      <c r="D1655">
        <v>0.30499999999999999</v>
      </c>
      <c r="G1655">
        <v>0.30499999999999999</v>
      </c>
      <c r="H1655">
        <v>31.375</v>
      </c>
      <c r="I1655">
        <v>31.68</v>
      </c>
    </row>
    <row r="1656" spans="1:9" x14ac:dyDescent="0.4">
      <c r="A1656">
        <v>2002</v>
      </c>
      <c r="B1656" t="s">
        <v>126</v>
      </c>
      <c r="C1656" t="s">
        <v>54</v>
      </c>
      <c r="D1656">
        <v>0.59099999999999997</v>
      </c>
      <c r="G1656">
        <v>0.59099999999999997</v>
      </c>
      <c r="H1656">
        <v>22.381</v>
      </c>
      <c r="I1656">
        <v>22.972000000000001</v>
      </c>
    </row>
    <row r="1657" spans="1:9" x14ac:dyDescent="0.4">
      <c r="A1657">
        <v>2003</v>
      </c>
      <c r="B1657" t="s">
        <v>126</v>
      </c>
      <c r="C1657" t="s">
        <v>54</v>
      </c>
      <c r="D1657">
        <v>0.379</v>
      </c>
      <c r="G1657">
        <v>0.379</v>
      </c>
      <c r="H1657">
        <v>11.423</v>
      </c>
      <c r="I1657">
        <v>11.802</v>
      </c>
    </row>
    <row r="1658" spans="1:9" x14ac:dyDescent="0.4">
      <c r="A1658">
        <v>2004</v>
      </c>
      <c r="B1658" t="s">
        <v>126</v>
      </c>
      <c r="C1658" t="s">
        <v>54</v>
      </c>
      <c r="D1658">
        <v>0.14699999999999999</v>
      </c>
      <c r="G1658">
        <v>0.14699999999999999</v>
      </c>
      <c r="H1658">
        <v>2</v>
      </c>
      <c r="I1658">
        <v>2.1469999999999998</v>
      </c>
    </row>
    <row r="1659" spans="1:9" x14ac:dyDescent="0.4">
      <c r="A1659">
        <v>2005</v>
      </c>
      <c r="B1659" t="s">
        <v>126</v>
      </c>
      <c r="C1659" t="s">
        <v>54</v>
      </c>
      <c r="D1659">
        <v>2.1000000000000001E-2</v>
      </c>
      <c r="G1659">
        <v>2.1000000000000001E-2</v>
      </c>
      <c r="H1659">
        <v>17</v>
      </c>
      <c r="I1659">
        <v>17.021000000000001</v>
      </c>
    </row>
    <row r="1660" spans="1:9" x14ac:dyDescent="0.4">
      <c r="A1660">
        <v>2006</v>
      </c>
      <c r="B1660" t="s">
        <v>126</v>
      </c>
      <c r="C1660" t="s">
        <v>54</v>
      </c>
      <c r="D1660">
        <v>0.40799999999999997</v>
      </c>
      <c r="G1660">
        <v>0.40799999999999997</v>
      </c>
      <c r="H1660">
        <v>15</v>
      </c>
      <c r="I1660">
        <v>15.407999999999999</v>
      </c>
    </row>
    <row r="1661" spans="1:9" x14ac:dyDescent="0.4">
      <c r="A1661">
        <v>2007</v>
      </c>
      <c r="B1661" t="s">
        <v>126</v>
      </c>
      <c r="C1661" t="s">
        <v>54</v>
      </c>
      <c r="D1661">
        <v>4.2000000000000003E-2</v>
      </c>
      <c r="G1661">
        <v>4.2000000000000003E-2</v>
      </c>
      <c r="H1661">
        <v>2</v>
      </c>
      <c r="I1661">
        <v>2.0419999999999998</v>
      </c>
    </row>
    <row r="1662" spans="1:9" x14ac:dyDescent="0.4">
      <c r="A1662">
        <v>2008</v>
      </c>
      <c r="B1662" t="s">
        <v>126</v>
      </c>
      <c r="C1662" t="s">
        <v>54</v>
      </c>
      <c r="D1662">
        <v>5.0999999999999997E-2</v>
      </c>
      <c r="G1662">
        <v>5.0999999999999997E-2</v>
      </c>
      <c r="H1662">
        <v>3</v>
      </c>
      <c r="I1662">
        <v>3.0510000000000002</v>
      </c>
    </row>
    <row r="1663" spans="1:9" x14ac:dyDescent="0.4">
      <c r="A1663">
        <v>2009</v>
      </c>
      <c r="B1663" t="s">
        <v>126</v>
      </c>
      <c r="C1663" t="s">
        <v>54</v>
      </c>
      <c r="D1663">
        <v>1.7999999999999999E-2</v>
      </c>
      <c r="G1663">
        <v>1.7999999999999999E-2</v>
      </c>
      <c r="H1663">
        <v>1</v>
      </c>
      <c r="I1663">
        <v>1.018</v>
      </c>
    </row>
    <row r="1664" spans="1:9" x14ac:dyDescent="0.4">
      <c r="A1664">
        <v>2010</v>
      </c>
      <c r="B1664" t="s">
        <v>126</v>
      </c>
      <c r="C1664" t="s">
        <v>54</v>
      </c>
      <c r="D1664">
        <v>7.0000000000000001E-3</v>
      </c>
      <c r="G1664">
        <v>7.0000000000000001E-3</v>
      </c>
      <c r="I1664">
        <v>7.0000000000000001E-3</v>
      </c>
    </row>
    <row r="1665" spans="1:9" x14ac:dyDescent="0.4">
      <c r="A1665">
        <v>2011</v>
      </c>
      <c r="B1665" t="s">
        <v>126</v>
      </c>
      <c r="C1665" t="s">
        <v>54</v>
      </c>
      <c r="D1665">
        <v>4.0000000000000001E-3</v>
      </c>
      <c r="G1665">
        <v>4.0000000000000001E-3</v>
      </c>
      <c r="H1665">
        <v>11</v>
      </c>
      <c r="I1665">
        <v>11.004</v>
      </c>
    </row>
    <row r="1666" spans="1:9" x14ac:dyDescent="0.4">
      <c r="A1666">
        <v>2012</v>
      </c>
      <c r="B1666" t="s">
        <v>126</v>
      </c>
      <c r="C1666" t="s">
        <v>54</v>
      </c>
      <c r="D1666">
        <v>3.0000000000000001E-3</v>
      </c>
      <c r="G1666">
        <v>3.0000000000000001E-3</v>
      </c>
      <c r="H1666">
        <v>7</v>
      </c>
      <c r="I1666">
        <v>7.0030000000000001</v>
      </c>
    </row>
    <row r="1667" spans="1:9" x14ac:dyDescent="0.4">
      <c r="A1667">
        <v>2013</v>
      </c>
      <c r="B1667" t="s">
        <v>126</v>
      </c>
      <c r="C1667" t="s">
        <v>54</v>
      </c>
      <c r="D1667">
        <v>1.2E-2</v>
      </c>
      <c r="G1667">
        <v>1.2E-2</v>
      </c>
      <c r="H1667">
        <v>6</v>
      </c>
      <c r="I1667">
        <v>6.0119999999999996</v>
      </c>
    </row>
    <row r="1668" spans="1:9" x14ac:dyDescent="0.4">
      <c r="A1668">
        <v>2014</v>
      </c>
      <c r="B1668" t="s">
        <v>126</v>
      </c>
      <c r="C1668" t="s">
        <v>54</v>
      </c>
      <c r="D1668">
        <v>0.01</v>
      </c>
      <c r="G1668">
        <v>0.01</v>
      </c>
      <c r="H1668">
        <v>4.4999999999999998E-2</v>
      </c>
      <c r="I1668">
        <v>5.5E-2</v>
      </c>
    </row>
    <row r="1669" spans="1:9" x14ac:dyDescent="0.4">
      <c r="A1669">
        <v>2015</v>
      </c>
      <c r="B1669" t="s">
        <v>126</v>
      </c>
      <c r="C1669" t="s">
        <v>54</v>
      </c>
      <c r="D1669">
        <v>5.0000000000000001E-3</v>
      </c>
      <c r="G1669">
        <v>5.0000000000000001E-3</v>
      </c>
      <c r="H1669">
        <v>6.9000000000000006E-2</v>
      </c>
      <c r="I1669">
        <v>7.400000000000001E-2</v>
      </c>
    </row>
    <row r="1670" spans="1:9" x14ac:dyDescent="0.4">
      <c r="A1670">
        <v>2016</v>
      </c>
      <c r="B1670" t="s">
        <v>126</v>
      </c>
      <c r="C1670" t="s">
        <v>54</v>
      </c>
      <c r="D1670">
        <v>0.125</v>
      </c>
      <c r="G1670">
        <v>0.125</v>
      </c>
      <c r="H1670">
        <v>0.51200000000000001</v>
      </c>
      <c r="I1670">
        <v>0.63700000000000001</v>
      </c>
    </row>
    <row r="1671" spans="1:9" x14ac:dyDescent="0.4">
      <c r="A1671">
        <v>2017</v>
      </c>
      <c r="B1671" t="s">
        <v>126</v>
      </c>
      <c r="C1671" t="s">
        <v>54</v>
      </c>
      <c r="D1671">
        <v>0.10199999999999999</v>
      </c>
      <c r="G1671">
        <v>0.10199999999999999</v>
      </c>
      <c r="H1671">
        <v>0.46700000000000003</v>
      </c>
      <c r="I1671">
        <v>0.56900000000000006</v>
      </c>
    </row>
    <row r="1672" spans="1:9" x14ac:dyDescent="0.4">
      <c r="A1672">
        <v>2018</v>
      </c>
      <c r="B1672" t="s">
        <v>126</v>
      </c>
      <c r="C1672" t="s">
        <v>54</v>
      </c>
      <c r="D1672">
        <v>0.31900000000000001</v>
      </c>
      <c r="G1672">
        <v>0.31900000000000001</v>
      </c>
      <c r="H1672">
        <v>9.2999999999999999E-2</v>
      </c>
      <c r="I1672">
        <v>0.41200000000000003</v>
      </c>
    </row>
    <row r="1673" spans="1:9" x14ac:dyDescent="0.4">
      <c r="A1673">
        <v>2019</v>
      </c>
      <c r="B1673" t="s">
        <v>126</v>
      </c>
      <c r="C1673" t="s">
        <v>54</v>
      </c>
      <c r="D1673">
        <v>6.0000000000000001E-3</v>
      </c>
      <c r="G1673">
        <v>6.0000000000000001E-3</v>
      </c>
      <c r="H1673">
        <v>0.14699999999999999</v>
      </c>
      <c r="I1673">
        <v>0.153</v>
      </c>
    </row>
    <row r="1674" spans="1:9" x14ac:dyDescent="0.4">
      <c r="A1674">
        <v>2020</v>
      </c>
      <c r="B1674" t="s">
        <v>126</v>
      </c>
      <c r="C1674" t="s">
        <v>54</v>
      </c>
      <c r="D1674">
        <v>2.8000000000000001E-2</v>
      </c>
      <c r="G1674">
        <v>2.8000000000000001E-2</v>
      </c>
      <c r="H1674">
        <v>0.13100000000000001</v>
      </c>
      <c r="I1674">
        <v>0.159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286"/>
  <sheetViews>
    <sheetView zoomScaleNormal="100" workbookViewId="0">
      <pane xSplit="1" ySplit="1" topLeftCell="B2242" activePane="bottomRight" state="frozen"/>
      <selection pane="topRight" activeCell="B1" sqref="B1"/>
      <selection pane="bottomLeft" activeCell="A2" sqref="A2"/>
      <selection pane="bottomRight" activeCell="F2289" sqref="F2289"/>
    </sheetView>
  </sheetViews>
  <sheetFormatPr defaultRowHeight="15" x14ac:dyDescent="0.4"/>
  <cols>
    <col min="2" max="2" width="20" customWidth="1"/>
    <col min="3" max="3" width="30.6640625" customWidth="1"/>
    <col min="4" max="5" width="17.1328125" hidden="1" customWidth="1"/>
    <col min="6" max="6" width="15.53125" customWidth="1"/>
    <col min="7" max="7" width="17.19921875" hidden="1" customWidth="1"/>
    <col min="8" max="8" width="17.33203125" hidden="1" customWidth="1"/>
    <col min="9" max="9" width="18.53125" customWidth="1"/>
    <col min="10" max="10" width="15.6640625" customWidth="1"/>
    <col min="11" max="11" width="17" customWidth="1"/>
    <col min="12" max="12" width="18.86328125" customWidth="1"/>
    <col min="13" max="13" width="16" customWidth="1"/>
    <col min="14" max="14" width="10.86328125" customWidth="1"/>
    <col min="15" max="15" width="13.53125" customWidth="1"/>
    <col min="16" max="16" width="12" customWidth="1"/>
    <col min="17" max="17" width="13.33203125" customWidth="1"/>
  </cols>
  <sheetData>
    <row r="1" spans="1:17" x14ac:dyDescent="0.4">
      <c r="A1" t="s">
        <v>0</v>
      </c>
      <c r="B1" t="s">
        <v>1</v>
      </c>
      <c r="C1" t="s">
        <v>2</v>
      </c>
      <c r="D1" t="s">
        <v>256</v>
      </c>
      <c r="E1" t="s">
        <v>257</v>
      </c>
      <c r="F1" t="s">
        <v>223</v>
      </c>
      <c r="G1" t="s">
        <v>258</v>
      </c>
      <c r="H1" t="s">
        <v>259</v>
      </c>
      <c r="I1" t="s">
        <v>224</v>
      </c>
      <c r="J1" t="s">
        <v>221</v>
      </c>
      <c r="K1" t="s">
        <v>225</v>
      </c>
      <c r="L1" t="s">
        <v>226</v>
      </c>
      <c r="M1" t="s">
        <v>222</v>
      </c>
      <c r="N1" t="s">
        <v>227</v>
      </c>
      <c r="O1" t="s">
        <v>150</v>
      </c>
      <c r="P1" t="s">
        <v>7</v>
      </c>
      <c r="Q1" t="s">
        <v>151</v>
      </c>
    </row>
    <row r="2" spans="1:17" x14ac:dyDescent="0.4">
      <c r="A2">
        <v>1956</v>
      </c>
      <c r="B2" t="s">
        <v>152</v>
      </c>
      <c r="C2" t="s">
        <v>154</v>
      </c>
      <c r="F2">
        <v>0</v>
      </c>
      <c r="I2">
        <v>0</v>
      </c>
      <c r="J2">
        <v>0</v>
      </c>
      <c r="K2">
        <v>0</v>
      </c>
      <c r="L2">
        <v>0</v>
      </c>
      <c r="M2">
        <v>0</v>
      </c>
      <c r="N2">
        <v>0</v>
      </c>
      <c r="O2">
        <v>0</v>
      </c>
      <c r="P2">
        <v>0</v>
      </c>
    </row>
    <row r="3" spans="1:17" x14ac:dyDescent="0.4">
      <c r="A3">
        <v>1957</v>
      </c>
      <c r="B3" t="s">
        <v>152</v>
      </c>
      <c r="C3" t="s">
        <v>154</v>
      </c>
      <c r="F3">
        <v>22</v>
      </c>
      <c r="I3">
        <v>12</v>
      </c>
      <c r="J3">
        <v>34</v>
      </c>
      <c r="K3">
        <v>23</v>
      </c>
      <c r="L3">
        <v>164</v>
      </c>
      <c r="M3">
        <v>187</v>
      </c>
      <c r="N3">
        <v>0</v>
      </c>
      <c r="O3">
        <v>0</v>
      </c>
      <c r="P3">
        <v>221</v>
      </c>
    </row>
    <row r="4" spans="1:17" x14ac:dyDescent="0.4">
      <c r="A4">
        <v>1958</v>
      </c>
      <c r="B4" t="s">
        <v>152</v>
      </c>
      <c r="C4" t="s">
        <v>154</v>
      </c>
      <c r="F4">
        <v>365</v>
      </c>
      <c r="I4">
        <v>13</v>
      </c>
      <c r="J4">
        <v>378</v>
      </c>
      <c r="K4">
        <v>486</v>
      </c>
      <c r="L4">
        <v>493</v>
      </c>
      <c r="M4">
        <v>979</v>
      </c>
      <c r="N4">
        <v>0</v>
      </c>
      <c r="O4">
        <v>0</v>
      </c>
      <c r="P4">
        <v>1357</v>
      </c>
    </row>
    <row r="5" spans="1:17" x14ac:dyDescent="0.4">
      <c r="A5">
        <v>1959</v>
      </c>
      <c r="B5" t="s">
        <v>152</v>
      </c>
      <c r="C5" t="s">
        <v>154</v>
      </c>
      <c r="F5">
        <v>520</v>
      </c>
      <c r="I5">
        <v>4</v>
      </c>
      <c r="J5">
        <v>524</v>
      </c>
      <c r="K5">
        <v>549</v>
      </c>
      <c r="L5">
        <v>189</v>
      </c>
      <c r="M5">
        <v>738</v>
      </c>
      <c r="N5">
        <v>2</v>
      </c>
      <c r="O5">
        <v>0</v>
      </c>
      <c r="P5">
        <v>1264</v>
      </c>
    </row>
    <row r="6" spans="1:17" x14ac:dyDescent="0.4">
      <c r="A6">
        <v>1960</v>
      </c>
      <c r="B6" t="s">
        <v>152</v>
      </c>
      <c r="C6" t="s">
        <v>154</v>
      </c>
      <c r="F6">
        <v>1594</v>
      </c>
      <c r="I6">
        <v>85</v>
      </c>
      <c r="J6">
        <v>1679</v>
      </c>
      <c r="K6">
        <v>230</v>
      </c>
      <c r="L6">
        <v>461</v>
      </c>
      <c r="M6">
        <v>691</v>
      </c>
      <c r="N6">
        <v>0</v>
      </c>
      <c r="O6">
        <v>0</v>
      </c>
      <c r="P6">
        <v>2370</v>
      </c>
    </row>
    <row r="7" spans="1:17" x14ac:dyDescent="0.4">
      <c r="A7">
        <v>1961</v>
      </c>
      <c r="B7" t="s">
        <v>152</v>
      </c>
      <c r="C7" t="s">
        <v>154</v>
      </c>
      <c r="F7">
        <v>725</v>
      </c>
      <c r="I7">
        <v>357</v>
      </c>
      <c r="J7">
        <v>1082</v>
      </c>
      <c r="K7">
        <v>247</v>
      </c>
      <c r="L7">
        <v>1866</v>
      </c>
      <c r="M7">
        <v>2113</v>
      </c>
      <c r="N7">
        <v>0</v>
      </c>
      <c r="O7">
        <v>4</v>
      </c>
      <c r="P7">
        <v>3199</v>
      </c>
    </row>
    <row r="8" spans="1:17" x14ac:dyDescent="0.4">
      <c r="A8">
        <v>1962</v>
      </c>
      <c r="B8" t="s">
        <v>152</v>
      </c>
      <c r="C8" t="s">
        <v>154</v>
      </c>
      <c r="F8">
        <v>1070</v>
      </c>
      <c r="I8">
        <v>325</v>
      </c>
      <c r="J8">
        <v>1395</v>
      </c>
      <c r="K8">
        <v>858</v>
      </c>
      <c r="L8">
        <v>2488</v>
      </c>
      <c r="M8">
        <v>3346</v>
      </c>
      <c r="N8">
        <v>0</v>
      </c>
      <c r="O8">
        <v>1</v>
      </c>
      <c r="P8">
        <v>4742</v>
      </c>
    </row>
    <row r="9" spans="1:17" x14ac:dyDescent="0.4">
      <c r="A9">
        <v>1963</v>
      </c>
      <c r="B9" t="s">
        <v>152</v>
      </c>
      <c r="C9" t="s">
        <v>154</v>
      </c>
      <c r="F9">
        <v>1175</v>
      </c>
      <c r="I9">
        <v>403</v>
      </c>
      <c r="J9">
        <v>1578</v>
      </c>
      <c r="K9">
        <v>450</v>
      </c>
      <c r="L9">
        <v>3368</v>
      </c>
      <c r="M9">
        <v>3818</v>
      </c>
      <c r="N9">
        <v>0</v>
      </c>
      <c r="O9">
        <v>0</v>
      </c>
      <c r="P9">
        <v>5396</v>
      </c>
    </row>
    <row r="10" spans="1:17" x14ac:dyDescent="0.4">
      <c r="A10">
        <v>1964</v>
      </c>
      <c r="B10" t="s">
        <v>152</v>
      </c>
      <c r="C10" t="s">
        <v>154</v>
      </c>
      <c r="F10">
        <v>1162</v>
      </c>
      <c r="I10">
        <v>2168</v>
      </c>
      <c r="J10">
        <v>3330</v>
      </c>
      <c r="K10">
        <v>2035</v>
      </c>
      <c r="L10">
        <v>6375</v>
      </c>
      <c r="M10">
        <v>8410</v>
      </c>
      <c r="N10">
        <v>3</v>
      </c>
      <c r="O10">
        <v>0</v>
      </c>
      <c r="P10">
        <v>11743</v>
      </c>
    </row>
    <row r="11" spans="1:17" x14ac:dyDescent="0.4">
      <c r="A11">
        <v>1965</v>
      </c>
      <c r="B11" t="s">
        <v>152</v>
      </c>
      <c r="C11" t="s">
        <v>154</v>
      </c>
      <c r="F11">
        <v>703</v>
      </c>
      <c r="I11">
        <v>2437</v>
      </c>
      <c r="J11">
        <v>3140</v>
      </c>
      <c r="K11">
        <v>848</v>
      </c>
      <c r="L11">
        <v>10019</v>
      </c>
      <c r="M11">
        <v>10867</v>
      </c>
      <c r="N11">
        <v>0</v>
      </c>
      <c r="O11">
        <v>0</v>
      </c>
      <c r="P11">
        <v>14007</v>
      </c>
    </row>
    <row r="12" spans="1:17" x14ac:dyDescent="0.4">
      <c r="A12">
        <v>1966</v>
      </c>
      <c r="B12" t="s">
        <v>152</v>
      </c>
      <c r="C12" t="s">
        <v>154</v>
      </c>
      <c r="F12">
        <v>3079</v>
      </c>
      <c r="I12">
        <v>3359</v>
      </c>
      <c r="J12">
        <v>6438</v>
      </c>
      <c r="K12">
        <v>7807</v>
      </c>
      <c r="L12">
        <v>14757</v>
      </c>
      <c r="M12">
        <v>22564</v>
      </c>
      <c r="N12">
        <v>0</v>
      </c>
      <c r="O12">
        <v>2</v>
      </c>
      <c r="P12">
        <v>29004</v>
      </c>
    </row>
    <row r="13" spans="1:17" x14ac:dyDescent="0.4">
      <c r="A13">
        <v>1967</v>
      </c>
      <c r="B13" t="s">
        <v>152</v>
      </c>
      <c r="C13" t="s">
        <v>154</v>
      </c>
      <c r="F13">
        <v>9963</v>
      </c>
      <c r="I13">
        <v>3407</v>
      </c>
      <c r="J13">
        <v>13370</v>
      </c>
      <c r="K13">
        <v>14134</v>
      </c>
      <c r="L13">
        <v>13697</v>
      </c>
      <c r="M13">
        <v>27831</v>
      </c>
      <c r="N13">
        <v>0</v>
      </c>
      <c r="O13">
        <v>694</v>
      </c>
      <c r="P13">
        <v>41895</v>
      </c>
    </row>
    <row r="14" spans="1:17" x14ac:dyDescent="0.4">
      <c r="A14">
        <v>1968</v>
      </c>
      <c r="B14" t="s">
        <v>152</v>
      </c>
      <c r="C14" t="s">
        <v>154</v>
      </c>
      <c r="F14">
        <v>5425</v>
      </c>
      <c r="I14">
        <v>3613</v>
      </c>
      <c r="J14">
        <v>9038</v>
      </c>
      <c r="K14">
        <v>8822</v>
      </c>
      <c r="L14">
        <v>9334</v>
      </c>
      <c r="M14">
        <v>18156</v>
      </c>
      <c r="N14">
        <v>0</v>
      </c>
      <c r="O14">
        <v>0</v>
      </c>
      <c r="P14">
        <v>27194</v>
      </c>
    </row>
    <row r="15" spans="1:17" x14ac:dyDescent="0.4">
      <c r="A15">
        <v>1969</v>
      </c>
      <c r="B15" t="s">
        <v>152</v>
      </c>
      <c r="C15" t="s">
        <v>154</v>
      </c>
      <c r="F15">
        <v>5742</v>
      </c>
      <c r="I15">
        <v>1748</v>
      </c>
      <c r="J15">
        <v>7490</v>
      </c>
      <c r="K15">
        <v>11384</v>
      </c>
      <c r="L15">
        <v>10374</v>
      </c>
      <c r="M15">
        <v>21758</v>
      </c>
      <c r="N15">
        <v>0</v>
      </c>
      <c r="O15">
        <v>0</v>
      </c>
      <c r="P15">
        <v>29248</v>
      </c>
    </row>
    <row r="16" spans="1:17" x14ac:dyDescent="0.4">
      <c r="A16">
        <v>1970</v>
      </c>
      <c r="B16" t="s">
        <v>152</v>
      </c>
      <c r="C16" t="s">
        <v>154</v>
      </c>
      <c r="F16">
        <v>4226</v>
      </c>
      <c r="I16">
        <v>1755</v>
      </c>
      <c r="J16">
        <v>5981</v>
      </c>
      <c r="K16">
        <v>15254</v>
      </c>
      <c r="L16">
        <v>12225</v>
      </c>
      <c r="M16">
        <v>27479</v>
      </c>
      <c r="N16">
        <v>1</v>
      </c>
      <c r="O16">
        <v>0</v>
      </c>
      <c r="P16">
        <v>33461</v>
      </c>
    </row>
    <row r="17" spans="1:17" x14ac:dyDescent="0.4">
      <c r="A17">
        <v>1971</v>
      </c>
      <c r="B17" t="s">
        <v>152</v>
      </c>
      <c r="C17" t="s">
        <v>154</v>
      </c>
      <c r="F17">
        <v>3467</v>
      </c>
      <c r="I17">
        <v>428</v>
      </c>
      <c r="J17">
        <v>3895</v>
      </c>
      <c r="K17">
        <v>13417</v>
      </c>
      <c r="L17">
        <v>12226</v>
      </c>
      <c r="M17">
        <v>25643</v>
      </c>
      <c r="N17">
        <v>3</v>
      </c>
      <c r="O17">
        <v>113</v>
      </c>
      <c r="P17">
        <v>29654</v>
      </c>
    </row>
    <row r="18" spans="1:17" x14ac:dyDescent="0.4">
      <c r="A18">
        <v>1972</v>
      </c>
      <c r="B18" t="s">
        <v>152</v>
      </c>
      <c r="C18" t="s">
        <v>154</v>
      </c>
      <c r="F18">
        <v>5135</v>
      </c>
      <c r="I18">
        <v>61</v>
      </c>
      <c r="J18">
        <v>5196</v>
      </c>
      <c r="K18">
        <v>16121</v>
      </c>
      <c r="L18">
        <v>9704</v>
      </c>
      <c r="M18">
        <v>25825</v>
      </c>
      <c r="N18">
        <v>7</v>
      </c>
      <c r="O18">
        <v>6</v>
      </c>
      <c r="P18">
        <v>31034</v>
      </c>
    </row>
    <row r="19" spans="1:17" x14ac:dyDescent="0.4">
      <c r="A19">
        <v>1973</v>
      </c>
      <c r="B19" t="s">
        <v>152</v>
      </c>
      <c r="C19" t="s">
        <v>154</v>
      </c>
      <c r="F19">
        <v>5004</v>
      </c>
      <c r="I19">
        <v>250</v>
      </c>
      <c r="J19">
        <v>5254</v>
      </c>
      <c r="K19">
        <v>21956</v>
      </c>
      <c r="L19">
        <v>9342</v>
      </c>
      <c r="M19">
        <v>31298</v>
      </c>
      <c r="N19">
        <v>8</v>
      </c>
      <c r="O19">
        <v>0</v>
      </c>
      <c r="P19">
        <v>36560</v>
      </c>
    </row>
    <row r="20" spans="1:17" x14ac:dyDescent="0.4">
      <c r="A20">
        <v>1974</v>
      </c>
      <c r="B20" t="s">
        <v>152</v>
      </c>
      <c r="C20" t="s">
        <v>154</v>
      </c>
      <c r="F20">
        <v>5043</v>
      </c>
      <c r="I20">
        <v>739</v>
      </c>
      <c r="J20">
        <v>5782</v>
      </c>
      <c r="K20">
        <v>20843</v>
      </c>
      <c r="L20">
        <v>18883</v>
      </c>
      <c r="M20">
        <v>39726</v>
      </c>
      <c r="N20">
        <v>40</v>
      </c>
      <c r="O20">
        <v>0</v>
      </c>
      <c r="P20">
        <v>45548</v>
      </c>
    </row>
    <row r="21" spans="1:17" x14ac:dyDescent="0.4">
      <c r="A21">
        <v>1975</v>
      </c>
      <c r="B21" t="s">
        <v>152</v>
      </c>
      <c r="C21" t="s">
        <v>154</v>
      </c>
      <c r="F21">
        <v>3657</v>
      </c>
      <c r="I21">
        <v>21</v>
      </c>
      <c r="J21">
        <v>3678</v>
      </c>
      <c r="K21">
        <v>15144</v>
      </c>
      <c r="L21">
        <v>16354</v>
      </c>
      <c r="M21">
        <v>31498</v>
      </c>
      <c r="N21">
        <v>26</v>
      </c>
      <c r="O21">
        <v>12</v>
      </c>
      <c r="P21">
        <v>35214</v>
      </c>
    </row>
    <row r="22" spans="1:17" x14ac:dyDescent="0.4">
      <c r="A22">
        <v>1976</v>
      </c>
      <c r="B22" t="s">
        <v>152</v>
      </c>
      <c r="C22" t="s">
        <v>154</v>
      </c>
      <c r="F22">
        <v>4609</v>
      </c>
      <c r="I22">
        <v>12</v>
      </c>
      <c r="J22">
        <v>4621</v>
      </c>
      <c r="K22">
        <v>18329</v>
      </c>
      <c r="L22">
        <v>16261</v>
      </c>
      <c r="M22">
        <v>34590</v>
      </c>
      <c r="N22">
        <v>0</v>
      </c>
      <c r="O22">
        <v>0</v>
      </c>
      <c r="P22">
        <v>39211</v>
      </c>
    </row>
    <row r="23" spans="1:17" x14ac:dyDescent="0.4">
      <c r="A23">
        <v>1977</v>
      </c>
      <c r="B23" t="s">
        <v>152</v>
      </c>
      <c r="C23" t="s">
        <v>154</v>
      </c>
      <c r="F23">
        <v>4475</v>
      </c>
      <c r="I23">
        <v>1</v>
      </c>
      <c r="J23">
        <v>4476</v>
      </c>
      <c r="K23">
        <v>17096</v>
      </c>
      <c r="L23">
        <v>26833</v>
      </c>
      <c r="M23">
        <v>43929</v>
      </c>
      <c r="N23">
        <v>0</v>
      </c>
      <c r="O23">
        <v>0</v>
      </c>
      <c r="P23">
        <v>48405</v>
      </c>
      <c r="Q23" t="s">
        <v>155</v>
      </c>
    </row>
    <row r="24" spans="1:17" x14ac:dyDescent="0.4">
      <c r="A24">
        <v>1978</v>
      </c>
      <c r="B24" t="s">
        <v>152</v>
      </c>
      <c r="C24" t="s">
        <v>154</v>
      </c>
      <c r="F24">
        <v>3454</v>
      </c>
      <c r="I24">
        <v>1</v>
      </c>
      <c r="J24">
        <v>3455</v>
      </c>
      <c r="K24">
        <v>185</v>
      </c>
      <c r="L24">
        <v>40229</v>
      </c>
      <c r="M24">
        <v>40414</v>
      </c>
      <c r="N24">
        <v>0</v>
      </c>
      <c r="O24">
        <v>10</v>
      </c>
      <c r="P24">
        <v>43879</v>
      </c>
    </row>
    <row r="25" spans="1:17" x14ac:dyDescent="0.4">
      <c r="A25">
        <v>1979</v>
      </c>
      <c r="B25" t="s">
        <v>152</v>
      </c>
      <c r="C25" t="s">
        <v>154</v>
      </c>
      <c r="F25">
        <v>2588</v>
      </c>
      <c r="I25">
        <v>11</v>
      </c>
      <c r="J25">
        <v>2599</v>
      </c>
      <c r="K25">
        <v>2590</v>
      </c>
      <c r="L25">
        <v>22315</v>
      </c>
      <c r="M25">
        <v>24905</v>
      </c>
      <c r="N25">
        <v>0</v>
      </c>
      <c r="O25">
        <v>0</v>
      </c>
      <c r="P25">
        <v>27504</v>
      </c>
    </row>
    <row r="26" spans="1:17" x14ac:dyDescent="0.4">
      <c r="A26">
        <v>1980</v>
      </c>
      <c r="B26" t="s">
        <v>152</v>
      </c>
      <c r="C26" t="s">
        <v>154</v>
      </c>
      <c r="F26">
        <v>605</v>
      </c>
      <c r="I26">
        <v>0</v>
      </c>
      <c r="J26">
        <v>605</v>
      </c>
      <c r="K26">
        <v>1718</v>
      </c>
      <c r="L26">
        <v>11189</v>
      </c>
      <c r="M26">
        <v>12907</v>
      </c>
      <c r="N26">
        <v>0</v>
      </c>
      <c r="O26">
        <v>0</v>
      </c>
      <c r="P26">
        <v>13512</v>
      </c>
    </row>
    <row r="27" spans="1:17" x14ac:dyDescent="0.4">
      <c r="A27">
        <v>1981</v>
      </c>
      <c r="B27" t="s">
        <v>152</v>
      </c>
      <c r="C27" t="s">
        <v>154</v>
      </c>
      <c r="F27">
        <v>1082</v>
      </c>
      <c r="I27">
        <v>0</v>
      </c>
      <c r="J27">
        <v>1082</v>
      </c>
      <c r="K27">
        <v>4499</v>
      </c>
      <c r="L27">
        <v>13732</v>
      </c>
      <c r="M27">
        <v>18231</v>
      </c>
      <c r="N27">
        <v>0</v>
      </c>
      <c r="O27">
        <v>0</v>
      </c>
      <c r="P27">
        <v>19313</v>
      </c>
    </row>
    <row r="28" spans="1:17" x14ac:dyDescent="0.4">
      <c r="A28">
        <v>1982</v>
      </c>
      <c r="B28" t="s">
        <v>152</v>
      </c>
      <c r="C28" t="s">
        <v>154</v>
      </c>
      <c r="F28">
        <v>1695</v>
      </c>
      <c r="I28">
        <v>1</v>
      </c>
      <c r="J28">
        <v>1696</v>
      </c>
      <c r="K28">
        <v>1729</v>
      </c>
      <c r="L28">
        <v>18734</v>
      </c>
      <c r="M28">
        <v>20463</v>
      </c>
      <c r="N28">
        <v>0</v>
      </c>
      <c r="O28">
        <v>1</v>
      </c>
      <c r="P28">
        <v>22160</v>
      </c>
    </row>
    <row r="29" spans="1:17" x14ac:dyDescent="0.4">
      <c r="A29">
        <v>1983</v>
      </c>
      <c r="B29" t="s">
        <v>152</v>
      </c>
      <c r="C29" t="s">
        <v>154</v>
      </c>
      <c r="F29">
        <v>2105</v>
      </c>
      <c r="I29">
        <v>0</v>
      </c>
      <c r="J29">
        <v>2105</v>
      </c>
      <c r="K29">
        <v>4032</v>
      </c>
      <c r="L29">
        <v>19045</v>
      </c>
      <c r="M29">
        <v>23077</v>
      </c>
      <c r="N29">
        <v>0</v>
      </c>
      <c r="O29">
        <v>0</v>
      </c>
      <c r="P29">
        <v>25182</v>
      </c>
    </row>
    <row r="30" spans="1:17" x14ac:dyDescent="0.4">
      <c r="A30">
        <v>1984</v>
      </c>
      <c r="B30" t="s">
        <v>152</v>
      </c>
      <c r="C30" t="s">
        <v>154</v>
      </c>
      <c r="F30">
        <v>979</v>
      </c>
      <c r="I30">
        <v>0</v>
      </c>
      <c r="J30">
        <v>979</v>
      </c>
      <c r="K30">
        <v>70</v>
      </c>
      <c r="L30">
        <v>23296</v>
      </c>
      <c r="M30">
        <v>23366</v>
      </c>
      <c r="N30">
        <v>0</v>
      </c>
      <c r="O30">
        <v>0</v>
      </c>
      <c r="P30">
        <v>24345</v>
      </c>
    </row>
    <row r="31" spans="1:17" x14ac:dyDescent="0.4">
      <c r="A31">
        <v>1985</v>
      </c>
      <c r="B31" t="s">
        <v>152</v>
      </c>
      <c r="C31" t="s">
        <v>154</v>
      </c>
      <c r="F31">
        <v>0</v>
      </c>
      <c r="I31">
        <v>0</v>
      </c>
      <c r="J31">
        <v>0</v>
      </c>
      <c r="K31">
        <v>805</v>
      </c>
      <c r="L31">
        <v>18410</v>
      </c>
      <c r="M31">
        <v>19215</v>
      </c>
      <c r="N31">
        <v>0</v>
      </c>
      <c r="O31">
        <v>1</v>
      </c>
      <c r="P31">
        <v>19216</v>
      </c>
    </row>
    <row r="32" spans="1:17" x14ac:dyDescent="0.4">
      <c r="A32">
        <v>1986</v>
      </c>
      <c r="B32" t="s">
        <v>152</v>
      </c>
      <c r="C32" t="s">
        <v>154</v>
      </c>
      <c r="F32">
        <v>0</v>
      </c>
      <c r="I32">
        <v>0</v>
      </c>
      <c r="J32">
        <v>0</v>
      </c>
      <c r="K32">
        <v>872</v>
      </c>
      <c r="L32">
        <v>13604</v>
      </c>
      <c r="M32">
        <v>14476</v>
      </c>
      <c r="N32">
        <v>0</v>
      </c>
      <c r="O32">
        <v>0</v>
      </c>
      <c r="P32">
        <v>14476</v>
      </c>
    </row>
    <row r="33" spans="1:16" x14ac:dyDescent="0.4">
      <c r="A33">
        <v>1987</v>
      </c>
      <c r="B33" t="s">
        <v>152</v>
      </c>
      <c r="C33" t="s">
        <v>154</v>
      </c>
      <c r="F33">
        <v>0</v>
      </c>
      <c r="I33">
        <v>0</v>
      </c>
      <c r="J33">
        <v>0</v>
      </c>
      <c r="K33">
        <v>307</v>
      </c>
      <c r="L33">
        <v>10400</v>
      </c>
      <c r="M33">
        <v>10707</v>
      </c>
      <c r="N33">
        <v>0</v>
      </c>
      <c r="O33">
        <v>0</v>
      </c>
      <c r="P33">
        <v>10707</v>
      </c>
    </row>
    <row r="34" spans="1:16" x14ac:dyDescent="0.4">
      <c r="A34">
        <v>1988</v>
      </c>
      <c r="B34" t="s">
        <v>152</v>
      </c>
      <c r="C34" t="s">
        <v>154</v>
      </c>
      <c r="F34">
        <v>0</v>
      </c>
      <c r="I34">
        <v>0</v>
      </c>
      <c r="J34">
        <v>0</v>
      </c>
      <c r="K34">
        <v>307</v>
      </c>
      <c r="L34">
        <v>9727</v>
      </c>
      <c r="M34">
        <v>10034</v>
      </c>
      <c r="N34">
        <v>0</v>
      </c>
      <c r="O34">
        <v>1</v>
      </c>
      <c r="P34">
        <v>10035</v>
      </c>
    </row>
    <row r="35" spans="1:16" x14ac:dyDescent="0.4">
      <c r="A35">
        <v>1989</v>
      </c>
      <c r="B35" t="s">
        <v>152</v>
      </c>
      <c r="C35" t="s">
        <v>154</v>
      </c>
      <c r="F35">
        <v>7</v>
      </c>
      <c r="I35">
        <v>2</v>
      </c>
      <c r="J35">
        <v>9</v>
      </c>
      <c r="K35">
        <v>519</v>
      </c>
      <c r="L35">
        <v>13614</v>
      </c>
      <c r="M35">
        <v>14133</v>
      </c>
      <c r="N35">
        <v>0</v>
      </c>
      <c r="O35">
        <v>0</v>
      </c>
      <c r="P35">
        <v>14142</v>
      </c>
    </row>
    <row r="36" spans="1:16" x14ac:dyDescent="0.4">
      <c r="A36">
        <v>1990</v>
      </c>
      <c r="B36" t="s">
        <v>152</v>
      </c>
      <c r="C36" t="s">
        <v>154</v>
      </c>
      <c r="F36">
        <v>2</v>
      </c>
      <c r="I36">
        <v>0</v>
      </c>
      <c r="J36">
        <v>2</v>
      </c>
      <c r="K36">
        <v>635</v>
      </c>
      <c r="L36">
        <v>10075</v>
      </c>
      <c r="M36">
        <v>10710</v>
      </c>
      <c r="N36">
        <v>0</v>
      </c>
      <c r="O36">
        <v>0</v>
      </c>
      <c r="P36">
        <v>10712</v>
      </c>
    </row>
    <row r="37" spans="1:16" x14ac:dyDescent="0.4">
      <c r="A37">
        <v>1991</v>
      </c>
      <c r="B37" t="s">
        <v>152</v>
      </c>
      <c r="C37" t="s">
        <v>154</v>
      </c>
      <c r="F37">
        <v>0</v>
      </c>
      <c r="I37">
        <v>0</v>
      </c>
      <c r="J37">
        <v>0</v>
      </c>
      <c r="K37">
        <v>38.357999999999997</v>
      </c>
      <c r="M37">
        <v>38.357999999999997</v>
      </c>
      <c r="N37">
        <v>0</v>
      </c>
      <c r="O37">
        <v>0</v>
      </c>
      <c r="P37">
        <v>38.357999999999997</v>
      </c>
    </row>
    <row r="38" spans="1:16" x14ac:dyDescent="0.4">
      <c r="A38">
        <v>1992</v>
      </c>
      <c r="B38" t="s">
        <v>152</v>
      </c>
      <c r="C38" t="s">
        <v>154</v>
      </c>
      <c r="F38">
        <v>2</v>
      </c>
      <c r="I38">
        <v>0</v>
      </c>
      <c r="J38">
        <v>2</v>
      </c>
      <c r="K38">
        <v>66.234999999999999</v>
      </c>
      <c r="L38">
        <v>62.265000000000001</v>
      </c>
      <c r="M38">
        <v>128.5</v>
      </c>
      <c r="N38">
        <v>0</v>
      </c>
      <c r="O38">
        <v>0</v>
      </c>
      <c r="P38">
        <v>130.5</v>
      </c>
    </row>
    <row r="39" spans="1:16" x14ac:dyDescent="0.4">
      <c r="A39">
        <v>1993</v>
      </c>
      <c r="B39" t="s">
        <v>152</v>
      </c>
      <c r="C39" t="s">
        <v>154</v>
      </c>
      <c r="F39">
        <v>5</v>
      </c>
      <c r="I39">
        <v>0</v>
      </c>
      <c r="J39">
        <v>5</v>
      </c>
      <c r="K39">
        <v>0</v>
      </c>
      <c r="L39">
        <v>2</v>
      </c>
      <c r="M39">
        <v>2</v>
      </c>
      <c r="N39">
        <v>0</v>
      </c>
      <c r="O39">
        <v>0</v>
      </c>
      <c r="P39">
        <v>7</v>
      </c>
    </row>
    <row r="40" spans="1:16" x14ac:dyDescent="0.4">
      <c r="A40">
        <v>1994</v>
      </c>
      <c r="B40" t="s">
        <v>152</v>
      </c>
      <c r="C40" t="s">
        <v>154</v>
      </c>
      <c r="I40">
        <v>0</v>
      </c>
      <c r="J40">
        <v>0</v>
      </c>
      <c r="K40">
        <v>0</v>
      </c>
      <c r="L40">
        <v>9</v>
      </c>
      <c r="M40">
        <v>9</v>
      </c>
      <c r="N40">
        <v>0</v>
      </c>
      <c r="O40">
        <v>0</v>
      </c>
      <c r="P40">
        <v>9</v>
      </c>
    </row>
    <row r="41" spans="1:16" x14ac:dyDescent="0.4">
      <c r="A41">
        <v>1995</v>
      </c>
      <c r="B41" t="s">
        <v>152</v>
      </c>
      <c r="C41" t="s">
        <v>154</v>
      </c>
      <c r="I41">
        <v>0</v>
      </c>
      <c r="J41">
        <v>0</v>
      </c>
      <c r="K41">
        <v>0</v>
      </c>
      <c r="L41">
        <v>0</v>
      </c>
      <c r="M41">
        <v>0</v>
      </c>
      <c r="N41">
        <v>0</v>
      </c>
      <c r="O41">
        <v>0</v>
      </c>
      <c r="P41">
        <v>0</v>
      </c>
    </row>
    <row r="42" spans="1:16" x14ac:dyDescent="0.4">
      <c r="A42">
        <v>1996</v>
      </c>
      <c r="B42" t="s">
        <v>152</v>
      </c>
      <c r="C42" t="s">
        <v>154</v>
      </c>
      <c r="I42">
        <v>0</v>
      </c>
      <c r="J42">
        <v>0</v>
      </c>
      <c r="K42">
        <v>0</v>
      </c>
      <c r="L42">
        <v>0</v>
      </c>
      <c r="M42">
        <v>0</v>
      </c>
      <c r="N42">
        <v>0</v>
      </c>
      <c r="O42">
        <v>0</v>
      </c>
      <c r="P42">
        <v>0</v>
      </c>
    </row>
    <row r="43" spans="1:16" x14ac:dyDescent="0.4">
      <c r="A43">
        <v>1997</v>
      </c>
      <c r="B43" t="s">
        <v>152</v>
      </c>
      <c r="C43" t="s">
        <v>154</v>
      </c>
      <c r="I43">
        <v>0</v>
      </c>
      <c r="J43">
        <v>0</v>
      </c>
      <c r="K43">
        <v>1</v>
      </c>
      <c r="L43">
        <v>3</v>
      </c>
      <c r="M43">
        <v>4</v>
      </c>
      <c r="N43">
        <v>0</v>
      </c>
      <c r="O43">
        <v>0</v>
      </c>
      <c r="P43">
        <v>4</v>
      </c>
    </row>
    <row r="44" spans="1:16" x14ac:dyDescent="0.4">
      <c r="A44">
        <v>1998</v>
      </c>
      <c r="B44" t="s">
        <v>152</v>
      </c>
      <c r="C44" t="s">
        <v>154</v>
      </c>
      <c r="I44">
        <v>0</v>
      </c>
      <c r="J44">
        <v>0</v>
      </c>
      <c r="K44">
        <v>1</v>
      </c>
      <c r="L44">
        <v>49</v>
      </c>
      <c r="M44">
        <v>50</v>
      </c>
      <c r="N44">
        <v>0</v>
      </c>
      <c r="O44">
        <v>0</v>
      </c>
      <c r="P44">
        <v>50</v>
      </c>
    </row>
    <row r="45" spans="1:16" x14ac:dyDescent="0.4">
      <c r="A45">
        <v>1999</v>
      </c>
      <c r="B45" t="s">
        <v>152</v>
      </c>
      <c r="C45" t="s">
        <v>154</v>
      </c>
      <c r="I45">
        <v>0</v>
      </c>
      <c r="J45">
        <v>0</v>
      </c>
      <c r="K45">
        <v>1</v>
      </c>
      <c r="L45">
        <v>14</v>
      </c>
      <c r="M45">
        <v>15</v>
      </c>
      <c r="N45">
        <v>0</v>
      </c>
      <c r="O45">
        <v>0</v>
      </c>
      <c r="P45">
        <v>15</v>
      </c>
    </row>
    <row r="46" spans="1:16" x14ac:dyDescent="0.4">
      <c r="A46">
        <v>2000</v>
      </c>
      <c r="B46" t="s">
        <v>152</v>
      </c>
      <c r="C46" t="s">
        <v>154</v>
      </c>
      <c r="K46">
        <v>2</v>
      </c>
      <c r="L46">
        <v>46</v>
      </c>
      <c r="M46">
        <v>47</v>
      </c>
      <c r="P46">
        <v>47</v>
      </c>
    </row>
    <row r="47" spans="1:16" x14ac:dyDescent="0.4">
      <c r="A47">
        <v>2001</v>
      </c>
      <c r="B47" t="s">
        <v>152</v>
      </c>
      <c r="C47" t="s">
        <v>154</v>
      </c>
      <c r="K47">
        <v>0</v>
      </c>
      <c r="L47">
        <v>105</v>
      </c>
      <c r="M47">
        <v>106</v>
      </c>
      <c r="P47">
        <v>106</v>
      </c>
    </row>
    <row r="48" spans="1:16" x14ac:dyDescent="0.4">
      <c r="A48">
        <v>2002</v>
      </c>
      <c r="B48" t="s">
        <v>152</v>
      </c>
      <c r="C48" t="s">
        <v>154</v>
      </c>
      <c r="K48">
        <v>0</v>
      </c>
      <c r="L48">
        <v>197</v>
      </c>
      <c r="M48">
        <v>197</v>
      </c>
      <c r="P48">
        <v>197</v>
      </c>
    </row>
    <row r="49" spans="1:16" x14ac:dyDescent="0.4">
      <c r="A49">
        <v>2003</v>
      </c>
      <c r="B49" t="s">
        <v>152</v>
      </c>
      <c r="C49" t="s">
        <v>154</v>
      </c>
      <c r="K49">
        <v>0</v>
      </c>
      <c r="L49">
        <v>96</v>
      </c>
      <c r="M49">
        <v>96</v>
      </c>
      <c r="P49">
        <v>96</v>
      </c>
    </row>
    <row r="50" spans="1:16" x14ac:dyDescent="0.4">
      <c r="A50">
        <v>2004</v>
      </c>
      <c r="B50" t="s">
        <v>152</v>
      </c>
      <c r="C50" t="s">
        <v>154</v>
      </c>
      <c r="G50">
        <v>5.0000000000000001E-4</v>
      </c>
      <c r="I50">
        <v>1E-3</v>
      </c>
      <c r="J50">
        <v>1E-3</v>
      </c>
      <c r="K50">
        <v>0</v>
      </c>
      <c r="L50">
        <v>62</v>
      </c>
      <c r="M50">
        <v>63</v>
      </c>
      <c r="P50">
        <v>63.000999999999998</v>
      </c>
    </row>
    <row r="51" spans="1:16" x14ac:dyDescent="0.4">
      <c r="A51">
        <v>2005</v>
      </c>
      <c r="B51" t="s">
        <v>152</v>
      </c>
      <c r="C51" t="s">
        <v>154</v>
      </c>
      <c r="L51">
        <v>43</v>
      </c>
      <c r="M51">
        <v>43</v>
      </c>
      <c r="P51">
        <v>43</v>
      </c>
    </row>
    <row r="52" spans="1:16" x14ac:dyDescent="0.4">
      <c r="A52">
        <v>2006</v>
      </c>
      <c r="B52" t="s">
        <v>152</v>
      </c>
      <c r="C52" t="s">
        <v>154</v>
      </c>
      <c r="K52">
        <v>0</v>
      </c>
      <c r="L52">
        <v>28</v>
      </c>
      <c r="M52">
        <v>28</v>
      </c>
      <c r="P52">
        <v>28</v>
      </c>
    </row>
    <row r="53" spans="1:16" x14ac:dyDescent="0.4">
      <c r="A53">
        <v>2007</v>
      </c>
      <c r="B53" t="s">
        <v>152</v>
      </c>
      <c r="C53" t="s">
        <v>154</v>
      </c>
      <c r="L53">
        <v>20</v>
      </c>
      <c r="M53">
        <v>20</v>
      </c>
      <c r="P53">
        <v>20</v>
      </c>
    </row>
    <row r="54" spans="1:16" x14ac:dyDescent="0.4">
      <c r="A54">
        <v>2008</v>
      </c>
      <c r="B54" t="s">
        <v>152</v>
      </c>
      <c r="C54" t="s">
        <v>154</v>
      </c>
      <c r="L54">
        <v>31</v>
      </c>
      <c r="M54">
        <v>31</v>
      </c>
      <c r="P54">
        <v>31</v>
      </c>
    </row>
    <row r="55" spans="1:16" x14ac:dyDescent="0.4">
      <c r="A55">
        <v>2009</v>
      </c>
      <c r="B55" t="s">
        <v>152</v>
      </c>
      <c r="C55" t="s">
        <v>154</v>
      </c>
      <c r="L55">
        <v>5</v>
      </c>
      <c r="M55">
        <v>5</v>
      </c>
      <c r="P55">
        <v>5</v>
      </c>
    </row>
    <row r="56" spans="1:16" x14ac:dyDescent="0.4">
      <c r="A56">
        <v>2010</v>
      </c>
      <c r="B56" t="s">
        <v>152</v>
      </c>
      <c r="C56" t="s">
        <v>154</v>
      </c>
      <c r="F56">
        <v>15</v>
      </c>
      <c r="J56">
        <v>15</v>
      </c>
      <c r="L56">
        <v>1</v>
      </c>
      <c r="M56">
        <v>1</v>
      </c>
      <c r="P56">
        <v>16</v>
      </c>
    </row>
    <row r="57" spans="1:16" x14ac:dyDescent="0.4">
      <c r="A57">
        <v>2011</v>
      </c>
      <c r="B57" t="s">
        <v>152</v>
      </c>
      <c r="C57" t="s">
        <v>154</v>
      </c>
      <c r="L57">
        <v>0</v>
      </c>
      <c r="M57">
        <v>0</v>
      </c>
      <c r="P57">
        <v>0</v>
      </c>
    </row>
    <row r="58" spans="1:16" x14ac:dyDescent="0.4">
      <c r="A58">
        <v>2012</v>
      </c>
      <c r="B58" t="s">
        <v>152</v>
      </c>
      <c r="C58" t="s">
        <v>154</v>
      </c>
      <c r="L58">
        <v>42</v>
      </c>
      <c r="M58">
        <v>42</v>
      </c>
      <c r="P58">
        <v>42</v>
      </c>
    </row>
    <row r="59" spans="1:16" x14ac:dyDescent="0.4">
      <c r="A59">
        <v>2013</v>
      </c>
      <c r="B59" t="s">
        <v>152</v>
      </c>
      <c r="C59" t="s">
        <v>154</v>
      </c>
      <c r="L59">
        <v>5.5650000000000004</v>
      </c>
      <c r="M59">
        <v>5.5650000000000004</v>
      </c>
      <c r="P59">
        <v>5.5650000000000004</v>
      </c>
    </row>
    <row r="60" spans="1:16" x14ac:dyDescent="0.4">
      <c r="A60">
        <v>2014</v>
      </c>
      <c r="B60" t="s">
        <v>152</v>
      </c>
      <c r="C60" t="s">
        <v>154</v>
      </c>
      <c r="P60">
        <v>0</v>
      </c>
    </row>
    <row r="61" spans="1:16" x14ac:dyDescent="0.4">
      <c r="A61">
        <v>2015</v>
      </c>
      <c r="B61" t="s">
        <v>152</v>
      </c>
      <c r="C61" t="s">
        <v>154</v>
      </c>
      <c r="K61">
        <v>2.5999999999999999E-2</v>
      </c>
      <c r="L61">
        <v>6.5</v>
      </c>
      <c r="M61">
        <v>6.5259999999999998</v>
      </c>
      <c r="P61">
        <v>6.5259999999999998</v>
      </c>
    </row>
    <row r="62" spans="1:16" x14ac:dyDescent="0.4">
      <c r="A62">
        <v>2016</v>
      </c>
      <c r="B62" t="s">
        <v>152</v>
      </c>
      <c r="C62" t="s">
        <v>154</v>
      </c>
      <c r="L62">
        <v>3.33</v>
      </c>
      <c r="M62">
        <v>3.33</v>
      </c>
      <c r="P62">
        <v>3.33</v>
      </c>
    </row>
    <row r="63" spans="1:16" x14ac:dyDescent="0.4">
      <c r="A63">
        <v>2017</v>
      </c>
      <c r="B63" t="s">
        <v>152</v>
      </c>
      <c r="C63" t="s">
        <v>154</v>
      </c>
      <c r="P63">
        <v>0</v>
      </c>
    </row>
    <row r="64" spans="1:16" x14ac:dyDescent="0.4">
      <c r="A64">
        <v>2018</v>
      </c>
      <c r="B64" t="s">
        <v>152</v>
      </c>
      <c r="C64" t="s">
        <v>154</v>
      </c>
      <c r="P64">
        <v>0</v>
      </c>
    </row>
    <row r="65" spans="1:17" x14ac:dyDescent="0.4">
      <c r="A65">
        <v>2019</v>
      </c>
      <c r="B65" t="s">
        <v>152</v>
      </c>
      <c r="C65" t="s">
        <v>154</v>
      </c>
      <c r="P65">
        <v>0</v>
      </c>
    </row>
    <row r="66" spans="1:17" x14ac:dyDescent="0.4">
      <c r="A66">
        <v>2020</v>
      </c>
      <c r="B66" t="s">
        <v>152</v>
      </c>
      <c r="C66" t="s">
        <v>154</v>
      </c>
      <c r="P66">
        <v>0</v>
      </c>
    </row>
    <row r="67" spans="1:17" x14ac:dyDescent="0.4">
      <c r="A67">
        <v>2001</v>
      </c>
      <c r="B67" t="s">
        <v>152</v>
      </c>
      <c r="C67" t="s">
        <v>13</v>
      </c>
      <c r="I67">
        <v>0</v>
      </c>
      <c r="J67">
        <v>0</v>
      </c>
      <c r="M67">
        <v>0</v>
      </c>
      <c r="P67">
        <v>0</v>
      </c>
    </row>
    <row r="68" spans="1:17" x14ac:dyDescent="0.4">
      <c r="A68">
        <v>1914</v>
      </c>
      <c r="B68" t="s">
        <v>152</v>
      </c>
      <c r="C68" t="s">
        <v>45</v>
      </c>
      <c r="M68">
        <v>46</v>
      </c>
      <c r="P68">
        <v>46</v>
      </c>
      <c r="Q68" t="s">
        <v>181</v>
      </c>
    </row>
    <row r="69" spans="1:17" x14ac:dyDescent="0.4">
      <c r="A69">
        <v>1915</v>
      </c>
      <c r="B69" t="s">
        <v>152</v>
      </c>
      <c r="C69" t="s">
        <v>45</v>
      </c>
      <c r="P69">
        <v>0</v>
      </c>
      <c r="Q69" t="s">
        <v>181</v>
      </c>
    </row>
    <row r="70" spans="1:17" x14ac:dyDescent="0.4">
      <c r="A70">
        <v>1916</v>
      </c>
      <c r="B70" t="s">
        <v>152</v>
      </c>
      <c r="C70" t="s">
        <v>45</v>
      </c>
      <c r="P70">
        <v>0</v>
      </c>
      <c r="Q70" t="s">
        <v>181</v>
      </c>
    </row>
    <row r="71" spans="1:17" x14ac:dyDescent="0.4">
      <c r="A71">
        <v>1917</v>
      </c>
      <c r="B71" t="s">
        <v>152</v>
      </c>
      <c r="C71" t="s">
        <v>45</v>
      </c>
      <c r="M71">
        <v>5</v>
      </c>
      <c r="P71">
        <v>5</v>
      </c>
      <c r="Q71" t="s">
        <v>181</v>
      </c>
    </row>
    <row r="72" spans="1:17" x14ac:dyDescent="0.4">
      <c r="A72">
        <v>1918</v>
      </c>
      <c r="B72" t="s">
        <v>152</v>
      </c>
      <c r="C72" t="s">
        <v>45</v>
      </c>
      <c r="P72">
        <v>0</v>
      </c>
      <c r="Q72" t="s">
        <v>181</v>
      </c>
    </row>
    <row r="73" spans="1:17" x14ac:dyDescent="0.4">
      <c r="A73">
        <v>1919</v>
      </c>
      <c r="B73" t="s">
        <v>152</v>
      </c>
      <c r="C73" t="s">
        <v>45</v>
      </c>
      <c r="J73">
        <v>1</v>
      </c>
      <c r="P73">
        <v>1</v>
      </c>
      <c r="Q73" t="s">
        <v>181</v>
      </c>
    </row>
    <row r="74" spans="1:17" x14ac:dyDescent="0.4">
      <c r="A74">
        <v>1920</v>
      </c>
      <c r="B74" t="s">
        <v>152</v>
      </c>
      <c r="C74" t="s">
        <v>45</v>
      </c>
      <c r="J74">
        <v>2</v>
      </c>
      <c r="P74">
        <v>2</v>
      </c>
      <c r="Q74" t="s">
        <v>181</v>
      </c>
    </row>
    <row r="75" spans="1:17" x14ac:dyDescent="0.4">
      <c r="A75">
        <v>1921</v>
      </c>
      <c r="B75" t="s">
        <v>152</v>
      </c>
      <c r="C75" t="s">
        <v>45</v>
      </c>
      <c r="J75">
        <v>1</v>
      </c>
      <c r="P75">
        <v>1</v>
      </c>
      <c r="Q75" t="s">
        <v>181</v>
      </c>
    </row>
    <row r="76" spans="1:17" x14ac:dyDescent="0.4">
      <c r="A76">
        <v>1922</v>
      </c>
      <c r="B76" t="s">
        <v>152</v>
      </c>
      <c r="C76" t="s">
        <v>45</v>
      </c>
      <c r="J76">
        <v>2</v>
      </c>
      <c r="P76">
        <v>2</v>
      </c>
      <c r="Q76" t="s">
        <v>181</v>
      </c>
    </row>
    <row r="77" spans="1:17" x14ac:dyDescent="0.4">
      <c r="A77">
        <v>1923</v>
      </c>
      <c r="B77" t="s">
        <v>152</v>
      </c>
      <c r="C77" t="s">
        <v>45</v>
      </c>
      <c r="J77">
        <v>25</v>
      </c>
      <c r="P77">
        <v>25</v>
      </c>
      <c r="Q77" t="s">
        <v>181</v>
      </c>
    </row>
    <row r="78" spans="1:17" x14ac:dyDescent="0.4">
      <c r="A78">
        <v>1924</v>
      </c>
      <c r="B78" t="s">
        <v>152</v>
      </c>
      <c r="C78" t="s">
        <v>45</v>
      </c>
      <c r="J78">
        <v>1</v>
      </c>
      <c r="P78">
        <v>1</v>
      </c>
      <c r="Q78" t="s">
        <v>181</v>
      </c>
    </row>
    <row r="79" spans="1:17" x14ac:dyDescent="0.4">
      <c r="A79">
        <v>1925</v>
      </c>
      <c r="B79" t="s">
        <v>152</v>
      </c>
      <c r="C79" t="s">
        <v>45</v>
      </c>
      <c r="J79">
        <v>124</v>
      </c>
      <c r="P79">
        <v>124</v>
      </c>
      <c r="Q79" t="s">
        <v>181</v>
      </c>
    </row>
    <row r="80" spans="1:17" x14ac:dyDescent="0.4">
      <c r="A80">
        <v>1926</v>
      </c>
      <c r="B80" t="s">
        <v>152</v>
      </c>
      <c r="C80" t="s">
        <v>45</v>
      </c>
      <c r="P80">
        <v>0</v>
      </c>
      <c r="Q80" t="s">
        <v>181</v>
      </c>
    </row>
    <row r="81" spans="1:17" x14ac:dyDescent="0.4">
      <c r="A81">
        <v>1927</v>
      </c>
      <c r="B81" t="s">
        <v>152</v>
      </c>
      <c r="C81" t="s">
        <v>45</v>
      </c>
      <c r="J81">
        <v>0</v>
      </c>
      <c r="P81">
        <v>0</v>
      </c>
      <c r="Q81" t="s">
        <v>181</v>
      </c>
    </row>
    <row r="82" spans="1:17" x14ac:dyDescent="0.4">
      <c r="A82">
        <v>1928</v>
      </c>
      <c r="B82" t="s">
        <v>152</v>
      </c>
      <c r="C82" t="s">
        <v>45</v>
      </c>
      <c r="J82">
        <v>2</v>
      </c>
      <c r="P82">
        <v>2</v>
      </c>
      <c r="Q82" t="s">
        <v>181</v>
      </c>
    </row>
    <row r="83" spans="1:17" x14ac:dyDescent="0.4">
      <c r="A83">
        <v>1929</v>
      </c>
      <c r="B83" t="s">
        <v>152</v>
      </c>
      <c r="C83" t="s">
        <v>45</v>
      </c>
      <c r="J83">
        <v>0</v>
      </c>
      <c r="M83">
        <v>36</v>
      </c>
      <c r="P83">
        <v>36</v>
      </c>
      <c r="Q83" t="s">
        <v>181</v>
      </c>
    </row>
    <row r="84" spans="1:17" x14ac:dyDescent="0.4">
      <c r="A84">
        <v>1930</v>
      </c>
      <c r="B84" t="s">
        <v>152</v>
      </c>
      <c r="C84" t="s">
        <v>45</v>
      </c>
      <c r="J84">
        <v>1</v>
      </c>
      <c r="M84">
        <v>65</v>
      </c>
      <c r="P84">
        <v>66</v>
      </c>
      <c r="Q84" t="s">
        <v>181</v>
      </c>
    </row>
    <row r="85" spans="1:17" x14ac:dyDescent="0.4">
      <c r="A85">
        <v>1931</v>
      </c>
      <c r="B85" t="s">
        <v>152</v>
      </c>
      <c r="C85" t="s">
        <v>45</v>
      </c>
      <c r="J85">
        <v>2</v>
      </c>
      <c r="M85">
        <v>38</v>
      </c>
      <c r="P85">
        <v>40</v>
      </c>
      <c r="Q85" t="s">
        <v>181</v>
      </c>
    </row>
    <row r="86" spans="1:17" x14ac:dyDescent="0.4">
      <c r="A86">
        <v>1932</v>
      </c>
      <c r="B86" t="s">
        <v>152</v>
      </c>
      <c r="C86" t="s">
        <v>45</v>
      </c>
      <c r="J86">
        <v>5</v>
      </c>
      <c r="M86">
        <v>37</v>
      </c>
      <c r="P86">
        <v>42</v>
      </c>
      <c r="Q86" t="s">
        <v>181</v>
      </c>
    </row>
    <row r="87" spans="1:17" x14ac:dyDescent="0.4">
      <c r="A87">
        <v>1933</v>
      </c>
      <c r="B87" t="s">
        <v>152</v>
      </c>
      <c r="C87" t="s">
        <v>45</v>
      </c>
      <c r="J87">
        <v>1</v>
      </c>
      <c r="M87">
        <v>34</v>
      </c>
      <c r="P87">
        <v>35</v>
      </c>
      <c r="Q87" t="s">
        <v>181</v>
      </c>
    </row>
    <row r="88" spans="1:17" x14ac:dyDescent="0.4">
      <c r="A88">
        <v>1934</v>
      </c>
      <c r="B88" t="s">
        <v>152</v>
      </c>
      <c r="C88" t="s">
        <v>45</v>
      </c>
      <c r="J88">
        <v>1</v>
      </c>
      <c r="M88">
        <v>11</v>
      </c>
      <c r="P88">
        <v>12</v>
      </c>
      <c r="Q88" t="s">
        <v>181</v>
      </c>
    </row>
    <row r="89" spans="1:17" x14ac:dyDescent="0.4">
      <c r="A89">
        <v>1935</v>
      </c>
      <c r="B89" t="s">
        <v>152</v>
      </c>
      <c r="C89" t="s">
        <v>45</v>
      </c>
      <c r="J89">
        <v>1</v>
      </c>
      <c r="P89">
        <v>1</v>
      </c>
      <c r="Q89" t="s">
        <v>181</v>
      </c>
    </row>
    <row r="90" spans="1:17" x14ac:dyDescent="0.4">
      <c r="A90">
        <v>1936</v>
      </c>
      <c r="B90" t="s">
        <v>152</v>
      </c>
      <c r="C90" t="s">
        <v>45</v>
      </c>
      <c r="J90">
        <v>1</v>
      </c>
      <c r="M90">
        <v>63</v>
      </c>
      <c r="P90">
        <v>64</v>
      </c>
      <c r="Q90" t="s">
        <v>181</v>
      </c>
    </row>
    <row r="91" spans="1:17" x14ac:dyDescent="0.4">
      <c r="A91">
        <v>1937</v>
      </c>
      <c r="B91" t="s">
        <v>152</v>
      </c>
      <c r="C91" t="s">
        <v>45</v>
      </c>
      <c r="J91">
        <v>2</v>
      </c>
      <c r="M91">
        <v>40</v>
      </c>
      <c r="P91">
        <v>42</v>
      </c>
      <c r="Q91" t="s">
        <v>181</v>
      </c>
    </row>
    <row r="92" spans="1:17" x14ac:dyDescent="0.4">
      <c r="A92">
        <v>1938</v>
      </c>
      <c r="B92" t="s">
        <v>152</v>
      </c>
      <c r="C92" t="s">
        <v>45</v>
      </c>
      <c r="J92">
        <v>2</v>
      </c>
      <c r="M92">
        <v>65</v>
      </c>
      <c r="P92">
        <v>67</v>
      </c>
      <c r="Q92" t="s">
        <v>181</v>
      </c>
    </row>
    <row r="93" spans="1:17" x14ac:dyDescent="0.4">
      <c r="A93">
        <v>1939</v>
      </c>
      <c r="B93" t="s">
        <v>152</v>
      </c>
      <c r="C93" t="s">
        <v>45</v>
      </c>
      <c r="J93">
        <v>3</v>
      </c>
      <c r="M93">
        <v>99</v>
      </c>
      <c r="P93">
        <v>102</v>
      </c>
      <c r="Q93" t="s">
        <v>181</v>
      </c>
    </row>
    <row r="94" spans="1:17" x14ac:dyDescent="0.4">
      <c r="A94">
        <v>1940</v>
      </c>
      <c r="B94" t="s">
        <v>152</v>
      </c>
      <c r="C94" t="s">
        <v>45</v>
      </c>
      <c r="J94">
        <v>0</v>
      </c>
      <c r="M94">
        <v>78</v>
      </c>
      <c r="P94">
        <v>78</v>
      </c>
      <c r="Q94" t="s">
        <v>181</v>
      </c>
    </row>
    <row r="95" spans="1:17" x14ac:dyDescent="0.4">
      <c r="A95">
        <v>1941</v>
      </c>
      <c r="B95" t="s">
        <v>152</v>
      </c>
      <c r="C95" t="s">
        <v>45</v>
      </c>
      <c r="J95">
        <v>1</v>
      </c>
      <c r="M95">
        <v>83</v>
      </c>
      <c r="P95">
        <v>84</v>
      </c>
      <c r="Q95" t="s">
        <v>181</v>
      </c>
    </row>
    <row r="96" spans="1:17" x14ac:dyDescent="0.4">
      <c r="A96">
        <v>1942</v>
      </c>
      <c r="B96" t="s">
        <v>152</v>
      </c>
      <c r="C96" t="s">
        <v>45</v>
      </c>
      <c r="J96">
        <v>3</v>
      </c>
      <c r="M96">
        <v>98</v>
      </c>
      <c r="P96">
        <v>101</v>
      </c>
      <c r="Q96" t="s">
        <v>181</v>
      </c>
    </row>
    <row r="97" spans="1:17" x14ac:dyDescent="0.4">
      <c r="A97">
        <v>1943</v>
      </c>
      <c r="B97" t="s">
        <v>152</v>
      </c>
      <c r="C97" t="s">
        <v>45</v>
      </c>
      <c r="J97">
        <v>2</v>
      </c>
      <c r="M97">
        <v>104</v>
      </c>
      <c r="P97">
        <v>106</v>
      </c>
      <c r="Q97" t="s">
        <v>181</v>
      </c>
    </row>
    <row r="98" spans="1:17" x14ac:dyDescent="0.4">
      <c r="A98">
        <v>1944</v>
      </c>
      <c r="B98" t="s">
        <v>152</v>
      </c>
      <c r="C98" t="s">
        <v>45</v>
      </c>
      <c r="J98">
        <v>7</v>
      </c>
      <c r="M98">
        <v>158</v>
      </c>
      <c r="P98">
        <v>165</v>
      </c>
      <c r="Q98" t="s">
        <v>181</v>
      </c>
    </row>
    <row r="99" spans="1:17" x14ac:dyDescent="0.4">
      <c r="A99">
        <v>1945</v>
      </c>
      <c r="B99" t="s">
        <v>152</v>
      </c>
      <c r="C99" t="s">
        <v>45</v>
      </c>
      <c r="J99">
        <v>9</v>
      </c>
      <c r="P99">
        <v>9</v>
      </c>
      <c r="Q99" t="s">
        <v>181</v>
      </c>
    </row>
    <row r="100" spans="1:17" x14ac:dyDescent="0.4">
      <c r="A100">
        <v>1946</v>
      </c>
      <c r="B100" t="s">
        <v>152</v>
      </c>
      <c r="C100" t="s">
        <v>45</v>
      </c>
      <c r="J100">
        <v>13</v>
      </c>
      <c r="M100">
        <v>173</v>
      </c>
      <c r="P100">
        <v>186</v>
      </c>
      <c r="Q100" t="s">
        <v>181</v>
      </c>
    </row>
    <row r="101" spans="1:17" x14ac:dyDescent="0.4">
      <c r="A101">
        <v>1947</v>
      </c>
      <c r="B101" t="s">
        <v>152</v>
      </c>
      <c r="C101" t="s">
        <v>45</v>
      </c>
      <c r="J101">
        <v>10</v>
      </c>
      <c r="M101">
        <v>219</v>
      </c>
      <c r="P101">
        <v>229</v>
      </c>
      <c r="Q101" t="s">
        <v>181</v>
      </c>
    </row>
    <row r="102" spans="1:17" x14ac:dyDescent="0.4">
      <c r="A102">
        <v>1948</v>
      </c>
      <c r="B102" t="s">
        <v>152</v>
      </c>
      <c r="C102" t="s">
        <v>45</v>
      </c>
      <c r="J102">
        <v>9</v>
      </c>
      <c r="M102">
        <v>106</v>
      </c>
      <c r="P102">
        <v>115</v>
      </c>
      <c r="Q102" t="s">
        <v>181</v>
      </c>
    </row>
    <row r="103" spans="1:17" x14ac:dyDescent="0.4">
      <c r="A103">
        <v>1949</v>
      </c>
      <c r="B103" t="s">
        <v>152</v>
      </c>
      <c r="C103" t="s">
        <v>45</v>
      </c>
      <c r="J103">
        <v>13</v>
      </c>
      <c r="M103">
        <v>81</v>
      </c>
      <c r="P103">
        <v>94</v>
      </c>
      <c r="Q103" t="s">
        <v>181</v>
      </c>
    </row>
    <row r="104" spans="1:17" x14ac:dyDescent="0.4">
      <c r="A104">
        <v>1950</v>
      </c>
      <c r="B104" t="s">
        <v>152</v>
      </c>
      <c r="C104" t="s">
        <v>45</v>
      </c>
      <c r="J104">
        <v>4</v>
      </c>
      <c r="M104">
        <v>58</v>
      </c>
      <c r="P104">
        <v>62</v>
      </c>
      <c r="Q104" t="s">
        <v>181</v>
      </c>
    </row>
    <row r="105" spans="1:17" x14ac:dyDescent="0.4">
      <c r="A105">
        <v>1951</v>
      </c>
      <c r="B105" t="s">
        <v>152</v>
      </c>
      <c r="C105" t="s">
        <v>45</v>
      </c>
      <c r="J105">
        <v>1</v>
      </c>
      <c r="M105">
        <v>41</v>
      </c>
      <c r="P105">
        <v>42</v>
      </c>
      <c r="Q105" t="s">
        <v>181</v>
      </c>
    </row>
    <row r="106" spans="1:17" x14ac:dyDescent="0.4">
      <c r="A106">
        <v>1952</v>
      </c>
      <c r="B106" t="s">
        <v>152</v>
      </c>
      <c r="C106" t="s">
        <v>45</v>
      </c>
      <c r="J106">
        <v>3</v>
      </c>
      <c r="M106">
        <v>48</v>
      </c>
      <c r="P106">
        <v>51</v>
      </c>
      <c r="Q106" t="s">
        <v>181</v>
      </c>
    </row>
    <row r="107" spans="1:17" x14ac:dyDescent="0.4">
      <c r="A107">
        <v>1953</v>
      </c>
      <c r="B107" t="s">
        <v>152</v>
      </c>
      <c r="C107" t="s">
        <v>45</v>
      </c>
      <c r="F107">
        <v>10</v>
      </c>
      <c r="I107">
        <v>0</v>
      </c>
      <c r="J107">
        <v>10</v>
      </c>
      <c r="K107">
        <v>62</v>
      </c>
      <c r="L107">
        <v>0</v>
      </c>
      <c r="M107">
        <v>62</v>
      </c>
      <c r="P107">
        <v>72</v>
      </c>
      <c r="Q107" t="s">
        <v>181</v>
      </c>
    </row>
    <row r="108" spans="1:17" x14ac:dyDescent="0.4">
      <c r="A108">
        <v>1954</v>
      </c>
      <c r="B108" t="s">
        <v>152</v>
      </c>
      <c r="C108" t="s">
        <v>45</v>
      </c>
      <c r="F108">
        <v>11</v>
      </c>
      <c r="I108">
        <v>0</v>
      </c>
      <c r="J108">
        <v>11</v>
      </c>
      <c r="K108">
        <v>93</v>
      </c>
      <c r="L108">
        <v>0</v>
      </c>
      <c r="M108">
        <v>93</v>
      </c>
      <c r="P108">
        <v>104</v>
      </c>
      <c r="Q108" t="s">
        <v>181</v>
      </c>
    </row>
    <row r="109" spans="1:17" x14ac:dyDescent="0.4">
      <c r="A109">
        <v>1955</v>
      </c>
      <c r="B109" t="s">
        <v>152</v>
      </c>
      <c r="C109" t="s">
        <v>45</v>
      </c>
      <c r="F109">
        <v>7</v>
      </c>
      <c r="I109">
        <v>0</v>
      </c>
      <c r="J109">
        <v>7</v>
      </c>
      <c r="K109">
        <v>89</v>
      </c>
      <c r="L109">
        <v>0</v>
      </c>
      <c r="M109">
        <v>89</v>
      </c>
      <c r="P109">
        <v>96</v>
      </c>
      <c r="Q109" t="s">
        <v>181</v>
      </c>
    </row>
    <row r="110" spans="1:17" x14ac:dyDescent="0.4">
      <c r="A110">
        <v>1956</v>
      </c>
      <c r="B110" t="s">
        <v>152</v>
      </c>
      <c r="C110" t="s">
        <v>45</v>
      </c>
      <c r="F110">
        <v>2</v>
      </c>
      <c r="I110">
        <v>0</v>
      </c>
      <c r="J110">
        <v>2</v>
      </c>
      <c r="K110">
        <v>44</v>
      </c>
      <c r="L110">
        <v>0</v>
      </c>
      <c r="M110">
        <v>44</v>
      </c>
      <c r="P110">
        <v>46</v>
      </c>
      <c r="Q110" t="s">
        <v>181</v>
      </c>
    </row>
    <row r="111" spans="1:17" x14ac:dyDescent="0.4">
      <c r="A111">
        <v>1957</v>
      </c>
      <c r="B111" t="s">
        <v>152</v>
      </c>
      <c r="C111" t="s">
        <v>45</v>
      </c>
      <c r="F111">
        <v>1</v>
      </c>
      <c r="I111">
        <v>0</v>
      </c>
      <c r="J111">
        <v>1</v>
      </c>
      <c r="K111">
        <v>31</v>
      </c>
      <c r="L111">
        <v>0</v>
      </c>
      <c r="M111">
        <v>31</v>
      </c>
      <c r="P111">
        <v>32</v>
      </c>
      <c r="Q111" t="s">
        <v>181</v>
      </c>
    </row>
    <row r="112" spans="1:17" x14ac:dyDescent="0.4">
      <c r="A112">
        <v>1958</v>
      </c>
      <c r="B112" t="s">
        <v>152</v>
      </c>
      <c r="C112" t="s">
        <v>45</v>
      </c>
      <c r="F112">
        <v>2</v>
      </c>
      <c r="I112">
        <v>0</v>
      </c>
      <c r="J112">
        <v>2</v>
      </c>
      <c r="K112">
        <v>21</v>
      </c>
      <c r="L112">
        <v>0</v>
      </c>
      <c r="M112">
        <v>21</v>
      </c>
      <c r="P112">
        <v>23</v>
      </c>
      <c r="Q112" t="s">
        <v>181</v>
      </c>
    </row>
    <row r="113" spans="1:17" x14ac:dyDescent="0.4">
      <c r="A113">
        <v>1959</v>
      </c>
      <c r="B113" t="s">
        <v>152</v>
      </c>
      <c r="C113" t="s">
        <v>45</v>
      </c>
      <c r="F113">
        <v>1</v>
      </c>
      <c r="I113">
        <v>0</v>
      </c>
      <c r="J113">
        <v>1</v>
      </c>
      <c r="K113">
        <v>5</v>
      </c>
      <c r="L113">
        <v>0</v>
      </c>
      <c r="M113">
        <v>5</v>
      </c>
      <c r="P113">
        <v>6</v>
      </c>
      <c r="Q113" t="s">
        <v>181</v>
      </c>
    </row>
    <row r="114" spans="1:17" x14ac:dyDescent="0.4">
      <c r="A114">
        <v>1960</v>
      </c>
      <c r="B114" t="s">
        <v>152</v>
      </c>
      <c r="C114" t="s">
        <v>45</v>
      </c>
      <c r="F114">
        <v>0</v>
      </c>
      <c r="I114">
        <v>0</v>
      </c>
      <c r="J114">
        <v>0</v>
      </c>
      <c r="K114">
        <v>13</v>
      </c>
      <c r="L114">
        <v>1</v>
      </c>
      <c r="M114">
        <v>14</v>
      </c>
      <c r="P114">
        <v>14</v>
      </c>
      <c r="Q114" t="s">
        <v>181</v>
      </c>
    </row>
    <row r="115" spans="1:17" x14ac:dyDescent="0.4">
      <c r="A115">
        <v>1961</v>
      </c>
      <c r="B115" t="s">
        <v>152</v>
      </c>
      <c r="C115" t="s">
        <v>45</v>
      </c>
      <c r="F115">
        <v>1</v>
      </c>
      <c r="I115">
        <v>0</v>
      </c>
      <c r="J115">
        <v>1</v>
      </c>
      <c r="K115">
        <v>32</v>
      </c>
      <c r="L115">
        <v>0</v>
      </c>
      <c r="M115">
        <v>32</v>
      </c>
      <c r="P115">
        <v>33</v>
      </c>
      <c r="Q115" t="s">
        <v>181</v>
      </c>
    </row>
    <row r="116" spans="1:17" x14ac:dyDescent="0.4">
      <c r="A116">
        <v>1962</v>
      </c>
      <c r="B116" t="s">
        <v>152</v>
      </c>
      <c r="C116" t="s">
        <v>45</v>
      </c>
      <c r="F116">
        <v>1</v>
      </c>
      <c r="I116">
        <v>0</v>
      </c>
      <c r="J116">
        <v>1</v>
      </c>
      <c r="K116">
        <v>41</v>
      </c>
      <c r="L116">
        <v>0</v>
      </c>
      <c r="M116">
        <v>41</v>
      </c>
      <c r="P116">
        <v>42</v>
      </c>
      <c r="Q116" t="s">
        <v>181</v>
      </c>
    </row>
    <row r="117" spans="1:17" x14ac:dyDescent="0.4">
      <c r="A117">
        <v>1963</v>
      </c>
      <c r="B117" t="s">
        <v>152</v>
      </c>
      <c r="C117" t="s">
        <v>45</v>
      </c>
      <c r="F117">
        <v>1</v>
      </c>
      <c r="I117">
        <v>0</v>
      </c>
      <c r="J117">
        <v>1</v>
      </c>
      <c r="K117">
        <v>41</v>
      </c>
      <c r="L117">
        <v>1</v>
      </c>
      <c r="M117">
        <v>42</v>
      </c>
      <c r="P117">
        <v>43</v>
      </c>
      <c r="Q117" t="s">
        <v>181</v>
      </c>
    </row>
    <row r="118" spans="1:17" x14ac:dyDescent="0.4">
      <c r="A118">
        <v>1964</v>
      </c>
      <c r="B118" t="s">
        <v>152</v>
      </c>
      <c r="C118" t="s">
        <v>45</v>
      </c>
      <c r="F118">
        <v>0</v>
      </c>
      <c r="I118">
        <v>0</v>
      </c>
      <c r="J118">
        <v>0</v>
      </c>
      <c r="K118">
        <v>32</v>
      </c>
      <c r="L118">
        <v>0</v>
      </c>
      <c r="M118">
        <v>32</v>
      </c>
      <c r="P118">
        <v>32</v>
      </c>
      <c r="Q118" t="s">
        <v>181</v>
      </c>
    </row>
    <row r="119" spans="1:17" x14ac:dyDescent="0.4">
      <c r="A119">
        <v>1965</v>
      </c>
      <c r="B119" t="s">
        <v>152</v>
      </c>
      <c r="C119" t="s">
        <v>45</v>
      </c>
      <c r="J119">
        <v>0</v>
      </c>
      <c r="K119">
        <v>18</v>
      </c>
      <c r="L119">
        <v>0</v>
      </c>
      <c r="M119">
        <v>18</v>
      </c>
      <c r="P119">
        <v>18</v>
      </c>
      <c r="Q119" t="s">
        <v>181</v>
      </c>
    </row>
    <row r="120" spans="1:17" x14ac:dyDescent="0.4">
      <c r="A120">
        <v>1966</v>
      </c>
      <c r="B120" t="s">
        <v>152</v>
      </c>
      <c r="C120" t="s">
        <v>45</v>
      </c>
      <c r="K120">
        <v>9</v>
      </c>
      <c r="L120">
        <v>0</v>
      </c>
      <c r="M120">
        <v>9</v>
      </c>
      <c r="P120">
        <v>9</v>
      </c>
      <c r="Q120" t="s">
        <v>181</v>
      </c>
    </row>
    <row r="121" spans="1:17" x14ac:dyDescent="0.4">
      <c r="A121">
        <v>1967</v>
      </c>
      <c r="B121" t="s">
        <v>152</v>
      </c>
      <c r="C121" t="s">
        <v>45</v>
      </c>
      <c r="K121">
        <v>10</v>
      </c>
      <c r="L121">
        <v>0</v>
      </c>
      <c r="M121">
        <v>10</v>
      </c>
      <c r="P121">
        <v>10</v>
      </c>
      <c r="Q121" t="s">
        <v>181</v>
      </c>
    </row>
    <row r="122" spans="1:17" x14ac:dyDescent="0.4">
      <c r="A122">
        <v>1968</v>
      </c>
      <c r="B122" t="s">
        <v>152</v>
      </c>
      <c r="C122" t="s">
        <v>45</v>
      </c>
      <c r="K122">
        <v>21</v>
      </c>
      <c r="L122">
        <v>0</v>
      </c>
      <c r="M122">
        <v>21</v>
      </c>
      <c r="P122">
        <v>21</v>
      </c>
      <c r="Q122" t="s">
        <v>181</v>
      </c>
    </row>
    <row r="123" spans="1:17" x14ac:dyDescent="0.4">
      <c r="A123">
        <v>1969</v>
      </c>
      <c r="B123" t="s">
        <v>152</v>
      </c>
      <c r="C123" t="s">
        <v>45</v>
      </c>
      <c r="F123">
        <v>2</v>
      </c>
      <c r="I123">
        <v>0</v>
      </c>
      <c r="J123">
        <v>2</v>
      </c>
      <c r="K123">
        <v>37</v>
      </c>
      <c r="L123">
        <v>1</v>
      </c>
      <c r="M123">
        <v>38</v>
      </c>
      <c r="P123">
        <v>40</v>
      </c>
      <c r="Q123" t="s">
        <v>181</v>
      </c>
    </row>
    <row r="124" spans="1:17" x14ac:dyDescent="0.4">
      <c r="A124">
        <v>1970</v>
      </c>
      <c r="B124" t="s">
        <v>152</v>
      </c>
      <c r="C124" t="s">
        <v>45</v>
      </c>
      <c r="F124">
        <v>1</v>
      </c>
      <c r="I124">
        <v>0</v>
      </c>
      <c r="J124">
        <v>1</v>
      </c>
      <c r="K124">
        <v>23</v>
      </c>
      <c r="L124">
        <v>0</v>
      </c>
      <c r="M124">
        <v>23</v>
      </c>
      <c r="P124">
        <v>24</v>
      </c>
      <c r="Q124" t="s">
        <v>181</v>
      </c>
    </row>
    <row r="125" spans="1:17" x14ac:dyDescent="0.4">
      <c r="A125">
        <v>1971</v>
      </c>
      <c r="B125" t="s">
        <v>152</v>
      </c>
      <c r="C125" t="s">
        <v>45</v>
      </c>
      <c r="K125">
        <v>23</v>
      </c>
      <c r="L125">
        <v>0</v>
      </c>
      <c r="M125">
        <v>23</v>
      </c>
      <c r="P125">
        <v>23</v>
      </c>
      <c r="Q125" t="s">
        <v>181</v>
      </c>
    </row>
    <row r="126" spans="1:17" x14ac:dyDescent="0.4">
      <c r="A126">
        <v>1972</v>
      </c>
      <c r="B126" t="s">
        <v>152</v>
      </c>
      <c r="C126" t="s">
        <v>45</v>
      </c>
      <c r="F126">
        <v>0</v>
      </c>
      <c r="I126">
        <v>0</v>
      </c>
      <c r="J126">
        <v>0</v>
      </c>
      <c r="K126">
        <v>12</v>
      </c>
      <c r="L126">
        <v>0</v>
      </c>
      <c r="M126">
        <v>12</v>
      </c>
      <c r="P126">
        <v>12</v>
      </c>
      <c r="Q126" t="s">
        <v>181</v>
      </c>
    </row>
    <row r="127" spans="1:17" x14ac:dyDescent="0.4">
      <c r="A127">
        <v>1973</v>
      </c>
      <c r="B127" t="s">
        <v>152</v>
      </c>
      <c r="C127" t="s">
        <v>45</v>
      </c>
      <c r="F127">
        <v>0</v>
      </c>
      <c r="I127">
        <v>0</v>
      </c>
      <c r="J127">
        <v>0</v>
      </c>
      <c r="K127">
        <v>30</v>
      </c>
      <c r="L127">
        <v>3</v>
      </c>
      <c r="M127">
        <v>33</v>
      </c>
      <c r="P127">
        <v>33</v>
      </c>
      <c r="Q127" t="s">
        <v>181</v>
      </c>
    </row>
    <row r="128" spans="1:17" x14ac:dyDescent="0.4">
      <c r="A128">
        <v>1974</v>
      </c>
      <c r="B128" t="s">
        <v>152</v>
      </c>
      <c r="C128" t="s">
        <v>45</v>
      </c>
      <c r="K128">
        <v>33</v>
      </c>
      <c r="L128">
        <v>0</v>
      </c>
      <c r="M128">
        <v>33</v>
      </c>
      <c r="P128">
        <v>33</v>
      </c>
      <c r="Q128" t="s">
        <v>181</v>
      </c>
    </row>
    <row r="129" spans="1:17" x14ac:dyDescent="0.4">
      <c r="A129">
        <v>1975</v>
      </c>
      <c r="B129" t="s">
        <v>152</v>
      </c>
      <c r="C129" t="s">
        <v>45</v>
      </c>
      <c r="K129">
        <v>73</v>
      </c>
      <c r="L129">
        <v>0</v>
      </c>
      <c r="M129">
        <v>73</v>
      </c>
      <c r="P129">
        <v>73</v>
      </c>
      <c r="Q129" t="s">
        <v>181</v>
      </c>
    </row>
    <row r="130" spans="1:17" x14ac:dyDescent="0.4">
      <c r="A130">
        <v>1976</v>
      </c>
      <c r="B130" t="s">
        <v>152</v>
      </c>
      <c r="C130" t="s">
        <v>45</v>
      </c>
      <c r="K130">
        <v>120</v>
      </c>
      <c r="L130">
        <v>0</v>
      </c>
      <c r="M130">
        <v>120</v>
      </c>
      <c r="P130">
        <v>120</v>
      </c>
      <c r="Q130" t="s">
        <v>181</v>
      </c>
    </row>
    <row r="131" spans="1:17" x14ac:dyDescent="0.4">
      <c r="A131">
        <v>1977</v>
      </c>
      <c r="B131" t="s">
        <v>152</v>
      </c>
      <c r="C131" t="s">
        <v>45</v>
      </c>
      <c r="K131">
        <v>118</v>
      </c>
      <c r="L131">
        <v>0</v>
      </c>
      <c r="M131">
        <v>118</v>
      </c>
      <c r="P131">
        <v>118</v>
      </c>
      <c r="Q131" t="s">
        <v>181</v>
      </c>
    </row>
    <row r="132" spans="1:17" x14ac:dyDescent="0.4">
      <c r="A132">
        <v>1978</v>
      </c>
      <c r="B132" t="s">
        <v>152</v>
      </c>
      <c r="C132" t="s">
        <v>45</v>
      </c>
      <c r="F132">
        <v>0</v>
      </c>
      <c r="I132">
        <v>0</v>
      </c>
      <c r="J132">
        <v>0</v>
      </c>
      <c r="K132">
        <v>112</v>
      </c>
      <c r="L132">
        <v>0</v>
      </c>
      <c r="M132">
        <v>112</v>
      </c>
      <c r="N132">
        <v>0</v>
      </c>
      <c r="O132">
        <v>0</v>
      </c>
      <c r="P132">
        <v>112</v>
      </c>
    </row>
    <row r="133" spans="1:17" x14ac:dyDescent="0.4">
      <c r="A133">
        <v>1979</v>
      </c>
      <c r="B133" t="s">
        <v>152</v>
      </c>
      <c r="C133" t="s">
        <v>45</v>
      </c>
      <c r="F133">
        <v>0</v>
      </c>
      <c r="I133">
        <v>0</v>
      </c>
      <c r="J133">
        <v>0</v>
      </c>
      <c r="K133">
        <v>29</v>
      </c>
      <c r="L133">
        <v>0</v>
      </c>
      <c r="M133">
        <v>29</v>
      </c>
      <c r="N133">
        <v>0</v>
      </c>
      <c r="O133">
        <v>0</v>
      </c>
      <c r="P133">
        <v>29</v>
      </c>
    </row>
    <row r="134" spans="1:17" x14ac:dyDescent="0.4">
      <c r="A134">
        <v>1980</v>
      </c>
      <c r="B134" t="s">
        <v>152</v>
      </c>
      <c r="C134" t="s">
        <v>45</v>
      </c>
      <c r="F134">
        <v>0</v>
      </c>
      <c r="I134">
        <v>0</v>
      </c>
      <c r="J134">
        <v>0</v>
      </c>
      <c r="K134">
        <v>26</v>
      </c>
      <c r="L134">
        <v>0</v>
      </c>
      <c r="M134">
        <v>26</v>
      </c>
      <c r="N134">
        <v>0</v>
      </c>
      <c r="O134">
        <v>0</v>
      </c>
      <c r="P134">
        <v>26</v>
      </c>
    </row>
    <row r="135" spans="1:17" x14ac:dyDescent="0.4">
      <c r="A135">
        <v>1981</v>
      </c>
      <c r="B135" t="s">
        <v>152</v>
      </c>
      <c r="C135" t="s">
        <v>45</v>
      </c>
      <c r="F135">
        <v>0</v>
      </c>
      <c r="I135">
        <v>0</v>
      </c>
      <c r="J135">
        <v>0</v>
      </c>
      <c r="K135">
        <v>20</v>
      </c>
      <c r="L135">
        <v>0</v>
      </c>
      <c r="M135">
        <v>20</v>
      </c>
      <c r="N135">
        <v>0</v>
      </c>
      <c r="O135">
        <v>0</v>
      </c>
      <c r="P135">
        <v>20</v>
      </c>
    </row>
    <row r="136" spans="1:17" x14ac:dyDescent="0.4">
      <c r="A136">
        <v>1982</v>
      </c>
      <c r="B136" t="s">
        <v>152</v>
      </c>
      <c r="C136" t="s">
        <v>45</v>
      </c>
      <c r="F136">
        <v>0</v>
      </c>
      <c r="I136">
        <v>0</v>
      </c>
      <c r="J136">
        <v>0</v>
      </c>
      <c r="K136">
        <v>28</v>
      </c>
      <c r="L136">
        <v>0</v>
      </c>
      <c r="M136">
        <v>28</v>
      </c>
      <c r="N136">
        <v>0</v>
      </c>
      <c r="O136">
        <v>0</v>
      </c>
      <c r="P136">
        <v>28</v>
      </c>
    </row>
    <row r="137" spans="1:17" x14ac:dyDescent="0.4">
      <c r="A137">
        <v>1983</v>
      </c>
      <c r="B137" t="s">
        <v>152</v>
      </c>
      <c r="C137" t="s">
        <v>45</v>
      </c>
      <c r="F137">
        <v>0</v>
      </c>
      <c r="I137">
        <v>0</v>
      </c>
      <c r="J137">
        <v>0</v>
      </c>
      <c r="K137">
        <v>30</v>
      </c>
      <c r="L137">
        <v>0</v>
      </c>
      <c r="M137">
        <v>30</v>
      </c>
      <c r="N137">
        <v>0</v>
      </c>
      <c r="O137">
        <v>0</v>
      </c>
      <c r="P137">
        <v>30</v>
      </c>
    </row>
    <row r="138" spans="1:17" x14ac:dyDescent="0.4">
      <c r="A138">
        <v>1984</v>
      </c>
      <c r="B138" t="s">
        <v>152</v>
      </c>
      <c r="C138" t="s">
        <v>45</v>
      </c>
      <c r="F138">
        <v>0</v>
      </c>
      <c r="I138">
        <v>0</v>
      </c>
      <c r="J138">
        <v>0</v>
      </c>
      <c r="K138">
        <v>3</v>
      </c>
      <c r="L138">
        <v>0</v>
      </c>
      <c r="M138">
        <v>3</v>
      </c>
      <c r="N138">
        <v>0</v>
      </c>
      <c r="O138">
        <v>0</v>
      </c>
      <c r="P138">
        <v>3</v>
      </c>
    </row>
    <row r="139" spans="1:17" x14ac:dyDescent="0.4">
      <c r="A139">
        <v>1985</v>
      </c>
      <c r="B139" t="s">
        <v>152</v>
      </c>
      <c r="C139" t="s">
        <v>45</v>
      </c>
      <c r="F139">
        <v>0</v>
      </c>
      <c r="I139">
        <v>0</v>
      </c>
      <c r="J139">
        <v>0</v>
      </c>
      <c r="K139">
        <v>15</v>
      </c>
      <c r="L139">
        <v>0</v>
      </c>
      <c r="M139">
        <v>15</v>
      </c>
      <c r="N139">
        <v>0</v>
      </c>
      <c r="O139">
        <v>0</v>
      </c>
      <c r="P139">
        <v>15</v>
      </c>
    </row>
    <row r="140" spans="1:17" x14ac:dyDescent="0.4">
      <c r="A140">
        <v>1986</v>
      </c>
      <c r="B140" t="s">
        <v>152</v>
      </c>
      <c r="C140" t="s">
        <v>45</v>
      </c>
      <c r="F140">
        <v>0</v>
      </c>
      <c r="I140">
        <v>0</v>
      </c>
      <c r="J140">
        <v>0</v>
      </c>
      <c r="K140">
        <v>4</v>
      </c>
      <c r="L140">
        <v>0</v>
      </c>
      <c r="M140">
        <v>4</v>
      </c>
      <c r="N140">
        <v>0</v>
      </c>
      <c r="O140">
        <v>0</v>
      </c>
      <c r="P140">
        <v>4</v>
      </c>
    </row>
    <row r="141" spans="1:17" x14ac:dyDescent="0.4">
      <c r="A141">
        <v>1987</v>
      </c>
      <c r="B141" t="s">
        <v>152</v>
      </c>
      <c r="C141" t="s">
        <v>45</v>
      </c>
      <c r="F141">
        <v>0</v>
      </c>
      <c r="I141">
        <v>0</v>
      </c>
      <c r="J141">
        <v>0</v>
      </c>
      <c r="K141">
        <v>11</v>
      </c>
      <c r="L141">
        <v>0</v>
      </c>
      <c r="M141">
        <v>11</v>
      </c>
      <c r="N141">
        <v>0</v>
      </c>
      <c r="O141">
        <v>0</v>
      </c>
      <c r="P141">
        <v>11</v>
      </c>
    </row>
    <row r="142" spans="1:17" x14ac:dyDescent="0.4">
      <c r="A142">
        <v>1988</v>
      </c>
      <c r="B142" t="s">
        <v>152</v>
      </c>
      <c r="C142" t="s">
        <v>45</v>
      </c>
      <c r="F142">
        <v>0</v>
      </c>
      <c r="I142">
        <v>0</v>
      </c>
      <c r="J142">
        <v>0</v>
      </c>
      <c r="K142">
        <v>17</v>
      </c>
      <c r="L142">
        <v>0</v>
      </c>
      <c r="M142">
        <v>17</v>
      </c>
      <c r="N142">
        <v>0</v>
      </c>
      <c r="O142">
        <v>0</v>
      </c>
      <c r="P142">
        <v>17</v>
      </c>
    </row>
    <row r="143" spans="1:17" x14ac:dyDescent="0.4">
      <c r="A143">
        <v>1989</v>
      </c>
      <c r="B143" t="s">
        <v>152</v>
      </c>
      <c r="C143" t="s">
        <v>45</v>
      </c>
      <c r="F143">
        <v>0</v>
      </c>
      <c r="I143">
        <v>0</v>
      </c>
      <c r="J143">
        <v>0</v>
      </c>
      <c r="K143">
        <v>6</v>
      </c>
      <c r="L143">
        <v>0</v>
      </c>
      <c r="M143">
        <v>6</v>
      </c>
      <c r="N143">
        <v>0</v>
      </c>
      <c r="O143">
        <v>0</v>
      </c>
      <c r="P143">
        <v>6</v>
      </c>
    </row>
    <row r="144" spans="1:17" x14ac:dyDescent="0.4">
      <c r="A144">
        <v>1990</v>
      </c>
      <c r="B144" t="s">
        <v>152</v>
      </c>
      <c r="C144" t="s">
        <v>45</v>
      </c>
      <c r="F144">
        <v>0</v>
      </c>
      <c r="I144">
        <v>0</v>
      </c>
      <c r="J144">
        <v>0</v>
      </c>
      <c r="K144">
        <v>8</v>
      </c>
      <c r="L144">
        <v>0</v>
      </c>
      <c r="M144">
        <v>8</v>
      </c>
      <c r="N144">
        <v>0</v>
      </c>
      <c r="O144">
        <v>0</v>
      </c>
      <c r="P144">
        <v>8</v>
      </c>
    </row>
    <row r="145" spans="1:16" x14ac:dyDescent="0.4">
      <c r="A145">
        <v>1991</v>
      </c>
      <c r="B145" t="s">
        <v>152</v>
      </c>
      <c r="C145" t="s">
        <v>45</v>
      </c>
      <c r="F145">
        <v>0</v>
      </c>
      <c r="I145">
        <v>0</v>
      </c>
      <c r="J145">
        <v>0</v>
      </c>
      <c r="K145">
        <v>3.1549999999999998</v>
      </c>
      <c r="L145">
        <v>5</v>
      </c>
      <c r="M145">
        <v>5</v>
      </c>
      <c r="N145">
        <v>0</v>
      </c>
      <c r="O145">
        <v>0</v>
      </c>
      <c r="P145">
        <v>5</v>
      </c>
    </row>
    <row r="146" spans="1:16" x14ac:dyDescent="0.4">
      <c r="A146">
        <v>1992</v>
      </c>
      <c r="B146" t="s">
        <v>152</v>
      </c>
      <c r="C146" t="s">
        <v>45</v>
      </c>
      <c r="F146">
        <v>0</v>
      </c>
      <c r="I146">
        <v>0</v>
      </c>
      <c r="J146">
        <v>0</v>
      </c>
      <c r="K146">
        <v>0.308</v>
      </c>
      <c r="L146">
        <v>0</v>
      </c>
      <c r="M146">
        <v>0</v>
      </c>
      <c r="N146">
        <v>0</v>
      </c>
      <c r="O146">
        <v>0</v>
      </c>
      <c r="P146">
        <v>0</v>
      </c>
    </row>
    <row r="147" spans="1:16" x14ac:dyDescent="0.4">
      <c r="A147">
        <v>1993</v>
      </c>
      <c r="B147" t="s">
        <v>152</v>
      </c>
      <c r="C147" t="s">
        <v>45</v>
      </c>
      <c r="F147">
        <v>0</v>
      </c>
      <c r="I147">
        <v>0</v>
      </c>
      <c r="J147">
        <v>0</v>
      </c>
      <c r="K147">
        <v>2</v>
      </c>
      <c r="L147">
        <v>0</v>
      </c>
      <c r="M147">
        <v>2</v>
      </c>
      <c r="N147">
        <v>0</v>
      </c>
      <c r="O147">
        <v>0</v>
      </c>
      <c r="P147">
        <v>2</v>
      </c>
    </row>
    <row r="148" spans="1:16" x14ac:dyDescent="0.4">
      <c r="A148">
        <v>1994</v>
      </c>
      <c r="B148" t="s">
        <v>152</v>
      </c>
      <c r="C148" t="s">
        <v>45</v>
      </c>
      <c r="F148">
        <v>0</v>
      </c>
      <c r="I148">
        <v>0</v>
      </c>
      <c r="J148">
        <v>0</v>
      </c>
      <c r="K148">
        <v>1</v>
      </c>
      <c r="L148">
        <v>0</v>
      </c>
      <c r="M148">
        <v>1</v>
      </c>
      <c r="N148">
        <v>0</v>
      </c>
      <c r="O148">
        <v>0</v>
      </c>
      <c r="P148">
        <v>1</v>
      </c>
    </row>
    <row r="149" spans="1:16" x14ac:dyDescent="0.4">
      <c r="A149">
        <v>1995</v>
      </c>
      <c r="B149" t="s">
        <v>152</v>
      </c>
      <c r="C149" t="s">
        <v>45</v>
      </c>
      <c r="F149">
        <v>0</v>
      </c>
      <c r="I149">
        <v>0</v>
      </c>
      <c r="J149">
        <v>0</v>
      </c>
      <c r="K149">
        <v>0</v>
      </c>
      <c r="L149">
        <v>0</v>
      </c>
      <c r="M149">
        <v>0</v>
      </c>
      <c r="N149">
        <v>0</v>
      </c>
      <c r="O149">
        <v>0</v>
      </c>
      <c r="P149">
        <v>0</v>
      </c>
    </row>
    <row r="150" spans="1:16" x14ac:dyDescent="0.4">
      <c r="A150">
        <v>1996</v>
      </c>
      <c r="B150" t="s">
        <v>152</v>
      </c>
      <c r="C150" t="s">
        <v>45</v>
      </c>
      <c r="F150">
        <v>0</v>
      </c>
      <c r="I150">
        <v>0</v>
      </c>
      <c r="J150">
        <v>0</v>
      </c>
      <c r="K150">
        <v>0</v>
      </c>
      <c r="L150">
        <v>0</v>
      </c>
      <c r="M150">
        <v>0</v>
      </c>
      <c r="N150">
        <v>0</v>
      </c>
      <c r="O150">
        <v>0</v>
      </c>
      <c r="P150">
        <v>0</v>
      </c>
    </row>
    <row r="151" spans="1:16" x14ac:dyDescent="0.4">
      <c r="A151">
        <v>1997</v>
      </c>
      <c r="B151" t="s">
        <v>152</v>
      </c>
      <c r="C151" t="s">
        <v>45</v>
      </c>
      <c r="F151">
        <v>0</v>
      </c>
      <c r="I151">
        <v>0</v>
      </c>
      <c r="J151">
        <v>0</v>
      </c>
      <c r="K151">
        <v>0</v>
      </c>
      <c r="L151">
        <v>0</v>
      </c>
      <c r="M151">
        <v>0</v>
      </c>
      <c r="N151">
        <v>0</v>
      </c>
      <c r="O151">
        <v>0</v>
      </c>
      <c r="P151">
        <v>0</v>
      </c>
    </row>
    <row r="152" spans="1:16" x14ac:dyDescent="0.4">
      <c r="A152">
        <v>1998</v>
      </c>
      <c r="B152" t="s">
        <v>152</v>
      </c>
      <c r="C152" t="s">
        <v>45</v>
      </c>
      <c r="F152">
        <v>0</v>
      </c>
      <c r="I152">
        <v>0</v>
      </c>
      <c r="J152">
        <v>0</v>
      </c>
      <c r="K152">
        <v>0</v>
      </c>
      <c r="L152">
        <v>0</v>
      </c>
      <c r="M152">
        <v>0</v>
      </c>
      <c r="N152">
        <v>0</v>
      </c>
      <c r="O152">
        <v>0</v>
      </c>
      <c r="P152">
        <v>0</v>
      </c>
    </row>
    <row r="153" spans="1:16" x14ac:dyDescent="0.4">
      <c r="A153">
        <v>1999</v>
      </c>
      <c r="B153" t="s">
        <v>152</v>
      </c>
      <c r="C153" t="s">
        <v>45</v>
      </c>
      <c r="F153">
        <v>0</v>
      </c>
      <c r="I153">
        <v>0</v>
      </c>
      <c r="J153">
        <v>0</v>
      </c>
      <c r="K153">
        <v>0</v>
      </c>
      <c r="L153">
        <v>0</v>
      </c>
      <c r="M153">
        <v>0</v>
      </c>
      <c r="N153">
        <v>0</v>
      </c>
      <c r="O153">
        <v>0</v>
      </c>
      <c r="P153">
        <v>0</v>
      </c>
    </row>
    <row r="154" spans="1:16" x14ac:dyDescent="0.4">
      <c r="A154">
        <v>2000</v>
      </c>
      <c r="B154" t="s">
        <v>152</v>
      </c>
      <c r="C154" t="s">
        <v>45</v>
      </c>
      <c r="K154">
        <v>0</v>
      </c>
      <c r="L154">
        <v>0</v>
      </c>
      <c r="M154">
        <v>0</v>
      </c>
      <c r="P154">
        <v>0</v>
      </c>
    </row>
    <row r="155" spans="1:16" x14ac:dyDescent="0.4">
      <c r="A155">
        <v>2001</v>
      </c>
      <c r="B155" t="s">
        <v>152</v>
      </c>
      <c r="C155" t="s">
        <v>45</v>
      </c>
      <c r="K155">
        <v>0</v>
      </c>
      <c r="L155">
        <v>0</v>
      </c>
      <c r="M155">
        <v>0</v>
      </c>
      <c r="P155">
        <v>0</v>
      </c>
    </row>
    <row r="156" spans="1:16" x14ac:dyDescent="0.4">
      <c r="A156">
        <v>2002</v>
      </c>
      <c r="B156" t="s">
        <v>152</v>
      </c>
      <c r="C156" t="s">
        <v>45</v>
      </c>
      <c r="K156">
        <v>0</v>
      </c>
      <c r="M156">
        <v>0</v>
      </c>
      <c r="P156">
        <v>0</v>
      </c>
    </row>
    <row r="157" spans="1:16" x14ac:dyDescent="0.4">
      <c r="A157">
        <v>2003</v>
      </c>
      <c r="B157" t="s">
        <v>152</v>
      </c>
      <c r="C157" t="s">
        <v>45</v>
      </c>
      <c r="K157">
        <v>0</v>
      </c>
      <c r="M157">
        <v>0</v>
      </c>
      <c r="P157">
        <v>0</v>
      </c>
    </row>
    <row r="158" spans="1:16" x14ac:dyDescent="0.4">
      <c r="A158">
        <v>2004</v>
      </c>
      <c r="B158" t="s">
        <v>152</v>
      </c>
      <c r="C158" t="s">
        <v>45</v>
      </c>
      <c r="K158">
        <v>0</v>
      </c>
      <c r="M158">
        <v>0</v>
      </c>
      <c r="P158">
        <v>0</v>
      </c>
    </row>
    <row r="159" spans="1:16" x14ac:dyDescent="0.4">
      <c r="A159">
        <v>2005</v>
      </c>
      <c r="B159" t="s">
        <v>152</v>
      </c>
      <c r="C159" t="s">
        <v>45</v>
      </c>
      <c r="K159">
        <v>0</v>
      </c>
      <c r="L159">
        <v>0</v>
      </c>
      <c r="M159">
        <v>0</v>
      </c>
      <c r="P159">
        <v>0</v>
      </c>
    </row>
    <row r="160" spans="1:16" x14ac:dyDescent="0.4">
      <c r="A160">
        <v>2006</v>
      </c>
      <c r="B160" t="s">
        <v>152</v>
      </c>
      <c r="C160" t="s">
        <v>45</v>
      </c>
      <c r="K160">
        <v>0</v>
      </c>
      <c r="M160">
        <v>0</v>
      </c>
      <c r="P160">
        <v>0</v>
      </c>
    </row>
    <row r="161" spans="1:17" x14ac:dyDescent="0.4">
      <c r="A161">
        <v>2007</v>
      </c>
      <c r="B161" t="s">
        <v>152</v>
      </c>
      <c r="C161" t="s">
        <v>45</v>
      </c>
      <c r="K161">
        <v>1</v>
      </c>
      <c r="L161">
        <v>0</v>
      </c>
      <c r="M161">
        <v>1</v>
      </c>
      <c r="P161">
        <v>1</v>
      </c>
    </row>
    <row r="162" spans="1:17" x14ac:dyDescent="0.4">
      <c r="A162">
        <v>2008</v>
      </c>
      <c r="B162" t="s">
        <v>152</v>
      </c>
      <c r="C162" t="s">
        <v>45</v>
      </c>
      <c r="K162">
        <v>1</v>
      </c>
      <c r="M162">
        <v>1</v>
      </c>
      <c r="P162">
        <v>1</v>
      </c>
    </row>
    <row r="163" spans="1:17" x14ac:dyDescent="0.4">
      <c r="A163">
        <v>2009</v>
      </c>
      <c r="B163" t="s">
        <v>152</v>
      </c>
      <c r="C163" t="s">
        <v>45</v>
      </c>
      <c r="K163">
        <v>0</v>
      </c>
      <c r="L163">
        <v>0</v>
      </c>
      <c r="M163">
        <v>0</v>
      </c>
      <c r="P163">
        <v>0</v>
      </c>
    </row>
    <row r="164" spans="1:17" x14ac:dyDescent="0.4">
      <c r="A164">
        <v>2010</v>
      </c>
      <c r="B164" t="s">
        <v>152</v>
      </c>
      <c r="C164" t="s">
        <v>45</v>
      </c>
      <c r="K164">
        <v>0</v>
      </c>
      <c r="L164">
        <v>0</v>
      </c>
      <c r="M164">
        <v>0</v>
      </c>
      <c r="P164">
        <v>0</v>
      </c>
    </row>
    <row r="165" spans="1:17" x14ac:dyDescent="0.4">
      <c r="A165">
        <v>2011</v>
      </c>
      <c r="B165" t="s">
        <v>152</v>
      </c>
      <c r="C165" t="s">
        <v>45</v>
      </c>
      <c r="K165">
        <v>0</v>
      </c>
      <c r="L165">
        <v>0</v>
      </c>
      <c r="M165">
        <v>0</v>
      </c>
      <c r="P165">
        <v>0</v>
      </c>
    </row>
    <row r="166" spans="1:17" x14ac:dyDescent="0.4">
      <c r="A166">
        <v>2012</v>
      </c>
      <c r="B166" t="s">
        <v>152</v>
      </c>
      <c r="C166" t="s">
        <v>45</v>
      </c>
      <c r="P166">
        <v>0</v>
      </c>
    </row>
    <row r="167" spans="1:17" x14ac:dyDescent="0.4">
      <c r="A167">
        <v>2013</v>
      </c>
      <c r="B167" t="s">
        <v>152</v>
      </c>
      <c r="C167" t="s">
        <v>45</v>
      </c>
      <c r="P167">
        <v>0</v>
      </c>
    </row>
    <row r="168" spans="1:17" x14ac:dyDescent="0.4">
      <c r="A168">
        <v>2014</v>
      </c>
      <c r="B168" t="s">
        <v>152</v>
      </c>
      <c r="C168" t="s">
        <v>45</v>
      </c>
      <c r="K168">
        <v>8.0000000000000002E-3</v>
      </c>
      <c r="M168">
        <v>8.0000000000000002E-3</v>
      </c>
      <c r="P168">
        <v>8.0000000000000002E-3</v>
      </c>
    </row>
    <row r="169" spans="1:17" x14ac:dyDescent="0.4">
      <c r="A169">
        <v>2015</v>
      </c>
      <c r="B169" t="s">
        <v>152</v>
      </c>
      <c r="C169" t="s">
        <v>45</v>
      </c>
    </row>
    <row r="170" spans="1:17" x14ac:dyDescent="0.4">
      <c r="A170">
        <v>2016</v>
      </c>
      <c r="B170" t="s">
        <v>152</v>
      </c>
      <c r="C170" t="s">
        <v>45</v>
      </c>
      <c r="K170">
        <v>0.21</v>
      </c>
      <c r="M170">
        <v>0.21</v>
      </c>
      <c r="P170">
        <v>0.21</v>
      </c>
    </row>
    <row r="171" spans="1:17" x14ac:dyDescent="0.4">
      <c r="A171">
        <v>2017</v>
      </c>
      <c r="B171" t="s">
        <v>152</v>
      </c>
      <c r="C171" t="s">
        <v>45</v>
      </c>
    </row>
    <row r="172" spans="1:17" x14ac:dyDescent="0.4">
      <c r="A172">
        <v>2018</v>
      </c>
      <c r="B172" t="s">
        <v>152</v>
      </c>
      <c r="C172" t="s">
        <v>45</v>
      </c>
      <c r="K172">
        <v>0.13300000000000001</v>
      </c>
      <c r="M172">
        <v>0.13300000000000001</v>
      </c>
      <c r="P172">
        <v>0.13300000000000001</v>
      </c>
    </row>
    <row r="173" spans="1:17" x14ac:dyDescent="0.4">
      <c r="A173">
        <v>2019</v>
      </c>
      <c r="B173" t="s">
        <v>152</v>
      </c>
      <c r="C173" t="s">
        <v>45</v>
      </c>
    </row>
    <row r="174" spans="1:17" x14ac:dyDescent="0.4">
      <c r="A174">
        <v>2020</v>
      </c>
      <c r="B174" t="s">
        <v>152</v>
      </c>
      <c r="C174" t="s">
        <v>45</v>
      </c>
      <c r="K174">
        <v>8.0000000000000002E-3</v>
      </c>
      <c r="M174">
        <v>8.0000000000000002E-3</v>
      </c>
      <c r="P174">
        <v>8.0000000000000002E-3</v>
      </c>
    </row>
    <row r="175" spans="1:17" x14ac:dyDescent="0.4">
      <c r="A175">
        <v>1893</v>
      </c>
      <c r="B175" t="s">
        <v>152</v>
      </c>
      <c r="C175" t="s">
        <v>46</v>
      </c>
      <c r="P175">
        <v>0</v>
      </c>
      <c r="Q175" t="s">
        <v>182</v>
      </c>
    </row>
    <row r="176" spans="1:17" x14ac:dyDescent="0.4">
      <c r="A176">
        <v>1894</v>
      </c>
      <c r="B176" t="s">
        <v>152</v>
      </c>
      <c r="C176" t="s">
        <v>46</v>
      </c>
      <c r="P176">
        <v>0</v>
      </c>
      <c r="Q176" t="s">
        <v>182</v>
      </c>
    </row>
    <row r="177" spans="1:17" x14ac:dyDescent="0.4">
      <c r="A177">
        <v>1895</v>
      </c>
      <c r="B177" t="s">
        <v>152</v>
      </c>
      <c r="C177" t="s">
        <v>46</v>
      </c>
      <c r="P177">
        <v>0</v>
      </c>
      <c r="Q177" t="s">
        <v>182</v>
      </c>
    </row>
    <row r="178" spans="1:17" x14ac:dyDescent="0.4">
      <c r="A178">
        <v>1896</v>
      </c>
      <c r="B178" t="s">
        <v>152</v>
      </c>
      <c r="C178" t="s">
        <v>46</v>
      </c>
      <c r="P178">
        <v>0</v>
      </c>
      <c r="Q178" t="s">
        <v>182</v>
      </c>
    </row>
    <row r="179" spans="1:17" x14ac:dyDescent="0.4">
      <c r="A179">
        <v>1897</v>
      </c>
      <c r="B179" t="s">
        <v>152</v>
      </c>
      <c r="C179" t="s">
        <v>46</v>
      </c>
      <c r="P179">
        <v>0</v>
      </c>
      <c r="Q179" t="s">
        <v>182</v>
      </c>
    </row>
    <row r="180" spans="1:17" x14ac:dyDescent="0.4">
      <c r="A180">
        <v>1898</v>
      </c>
      <c r="B180" t="s">
        <v>152</v>
      </c>
      <c r="C180" t="s">
        <v>46</v>
      </c>
      <c r="P180">
        <v>0</v>
      </c>
      <c r="Q180" t="s">
        <v>182</v>
      </c>
    </row>
    <row r="181" spans="1:17" x14ac:dyDescent="0.4">
      <c r="A181">
        <v>1899</v>
      </c>
      <c r="B181" t="s">
        <v>152</v>
      </c>
      <c r="C181" t="s">
        <v>46</v>
      </c>
      <c r="J181">
        <v>1</v>
      </c>
      <c r="M181">
        <v>85</v>
      </c>
      <c r="N181">
        <v>35</v>
      </c>
      <c r="O181">
        <v>2</v>
      </c>
      <c r="P181">
        <v>123</v>
      </c>
      <c r="Q181" t="s">
        <v>182</v>
      </c>
    </row>
    <row r="182" spans="1:17" x14ac:dyDescent="0.4">
      <c r="A182">
        <v>1900</v>
      </c>
      <c r="B182" t="s">
        <v>152</v>
      </c>
      <c r="C182" t="s">
        <v>46</v>
      </c>
      <c r="P182">
        <v>0</v>
      </c>
      <c r="Q182" t="s">
        <v>182</v>
      </c>
    </row>
    <row r="183" spans="1:17" x14ac:dyDescent="0.4">
      <c r="A183">
        <v>1901</v>
      </c>
      <c r="B183" t="s">
        <v>152</v>
      </c>
      <c r="C183" t="s">
        <v>46</v>
      </c>
      <c r="P183">
        <v>0</v>
      </c>
      <c r="Q183" t="s">
        <v>182</v>
      </c>
    </row>
    <row r="184" spans="1:17" x14ac:dyDescent="0.4">
      <c r="A184">
        <v>1902</v>
      </c>
      <c r="B184" t="s">
        <v>152</v>
      </c>
      <c r="C184" t="s">
        <v>46</v>
      </c>
      <c r="P184">
        <v>0</v>
      </c>
      <c r="Q184" t="s">
        <v>182</v>
      </c>
    </row>
    <row r="185" spans="1:17" x14ac:dyDescent="0.4">
      <c r="A185">
        <v>1903</v>
      </c>
      <c r="B185" t="s">
        <v>152</v>
      </c>
      <c r="C185" t="s">
        <v>46</v>
      </c>
      <c r="J185">
        <v>25</v>
      </c>
      <c r="M185">
        <v>76</v>
      </c>
      <c r="N185">
        <v>11</v>
      </c>
      <c r="O185">
        <v>9</v>
      </c>
      <c r="P185">
        <v>121</v>
      </c>
      <c r="Q185" t="s">
        <v>182</v>
      </c>
    </row>
    <row r="186" spans="1:17" x14ac:dyDescent="0.4">
      <c r="A186">
        <v>1904</v>
      </c>
      <c r="B186" t="s">
        <v>152</v>
      </c>
      <c r="C186" t="s">
        <v>46</v>
      </c>
      <c r="P186">
        <v>0</v>
      </c>
      <c r="Q186" t="s">
        <v>182</v>
      </c>
    </row>
    <row r="187" spans="1:17" x14ac:dyDescent="0.4">
      <c r="A187">
        <v>1905</v>
      </c>
      <c r="B187" t="s">
        <v>152</v>
      </c>
      <c r="C187" t="s">
        <v>46</v>
      </c>
      <c r="P187">
        <v>0</v>
      </c>
      <c r="Q187" t="s">
        <v>182</v>
      </c>
    </row>
    <row r="188" spans="1:17" x14ac:dyDescent="0.4">
      <c r="A188">
        <v>1906</v>
      </c>
      <c r="B188" t="s">
        <v>152</v>
      </c>
      <c r="C188" t="s">
        <v>46</v>
      </c>
      <c r="P188">
        <v>0</v>
      </c>
      <c r="Q188" t="s">
        <v>182</v>
      </c>
    </row>
    <row r="189" spans="1:17" x14ac:dyDescent="0.4">
      <c r="A189">
        <v>1907</v>
      </c>
      <c r="B189" t="s">
        <v>152</v>
      </c>
      <c r="C189" t="s">
        <v>46</v>
      </c>
      <c r="P189">
        <v>0</v>
      </c>
      <c r="Q189" t="s">
        <v>182</v>
      </c>
    </row>
    <row r="190" spans="1:17" x14ac:dyDescent="0.4">
      <c r="A190">
        <v>1908</v>
      </c>
      <c r="B190" t="s">
        <v>152</v>
      </c>
      <c r="C190" t="s">
        <v>46</v>
      </c>
      <c r="J190">
        <v>8</v>
      </c>
      <c r="M190">
        <v>42</v>
      </c>
      <c r="N190">
        <v>27</v>
      </c>
      <c r="O190">
        <v>2</v>
      </c>
      <c r="P190">
        <v>79</v>
      </c>
      <c r="Q190" t="s">
        <v>182</v>
      </c>
    </row>
    <row r="191" spans="1:17" x14ac:dyDescent="0.4">
      <c r="A191">
        <v>1909</v>
      </c>
      <c r="B191" t="s">
        <v>152</v>
      </c>
      <c r="C191" t="s">
        <v>46</v>
      </c>
      <c r="P191">
        <v>0</v>
      </c>
      <c r="Q191" t="s">
        <v>182</v>
      </c>
    </row>
    <row r="192" spans="1:17" x14ac:dyDescent="0.4">
      <c r="A192">
        <v>1910</v>
      </c>
      <c r="B192" t="s">
        <v>152</v>
      </c>
      <c r="C192" t="s">
        <v>46</v>
      </c>
      <c r="P192">
        <v>0</v>
      </c>
      <c r="Q192" t="s">
        <v>182</v>
      </c>
    </row>
    <row r="193" spans="1:17" x14ac:dyDescent="0.4">
      <c r="A193">
        <v>1911</v>
      </c>
      <c r="B193" t="s">
        <v>152</v>
      </c>
      <c r="C193" t="s">
        <v>46</v>
      </c>
      <c r="P193">
        <v>0</v>
      </c>
      <c r="Q193" t="s">
        <v>182</v>
      </c>
    </row>
    <row r="194" spans="1:17" x14ac:dyDescent="0.4">
      <c r="A194">
        <v>1912</v>
      </c>
      <c r="B194" t="s">
        <v>152</v>
      </c>
      <c r="C194" t="s">
        <v>46</v>
      </c>
      <c r="P194">
        <v>0</v>
      </c>
      <c r="Q194" t="s">
        <v>182</v>
      </c>
    </row>
    <row r="195" spans="1:17" x14ac:dyDescent="0.4">
      <c r="A195">
        <v>1913</v>
      </c>
      <c r="B195" t="s">
        <v>152</v>
      </c>
      <c r="C195" t="s">
        <v>46</v>
      </c>
      <c r="P195">
        <v>0</v>
      </c>
      <c r="Q195" t="s">
        <v>182</v>
      </c>
    </row>
    <row r="196" spans="1:17" x14ac:dyDescent="0.4">
      <c r="A196">
        <v>1914</v>
      </c>
      <c r="B196" t="s">
        <v>152</v>
      </c>
      <c r="C196" t="s">
        <v>46</v>
      </c>
      <c r="P196">
        <v>0</v>
      </c>
      <c r="Q196" t="s">
        <v>182</v>
      </c>
    </row>
    <row r="197" spans="1:17" x14ac:dyDescent="0.4">
      <c r="A197">
        <v>1915</v>
      </c>
      <c r="B197" t="s">
        <v>152</v>
      </c>
      <c r="C197" t="s">
        <v>46</v>
      </c>
      <c r="P197">
        <v>0</v>
      </c>
      <c r="Q197" t="s">
        <v>182</v>
      </c>
    </row>
    <row r="198" spans="1:17" x14ac:dyDescent="0.4">
      <c r="A198">
        <v>1916</v>
      </c>
      <c r="B198" t="s">
        <v>152</v>
      </c>
      <c r="C198" t="s">
        <v>46</v>
      </c>
      <c r="P198">
        <v>0</v>
      </c>
      <c r="Q198" t="s">
        <v>182</v>
      </c>
    </row>
    <row r="199" spans="1:17" x14ac:dyDescent="0.4">
      <c r="A199">
        <v>1917</v>
      </c>
      <c r="B199" t="s">
        <v>152</v>
      </c>
      <c r="C199" t="s">
        <v>46</v>
      </c>
      <c r="J199">
        <v>27</v>
      </c>
      <c r="M199">
        <v>137</v>
      </c>
      <c r="O199">
        <v>3</v>
      </c>
      <c r="P199">
        <v>167</v>
      </c>
      <c r="Q199" t="s">
        <v>182</v>
      </c>
    </row>
    <row r="200" spans="1:17" x14ac:dyDescent="0.4">
      <c r="A200">
        <v>1918</v>
      </c>
      <c r="B200" t="s">
        <v>152</v>
      </c>
      <c r="C200" t="s">
        <v>46</v>
      </c>
      <c r="P200">
        <v>0</v>
      </c>
      <c r="Q200" t="s">
        <v>182</v>
      </c>
    </row>
    <row r="201" spans="1:17" x14ac:dyDescent="0.4">
      <c r="A201">
        <v>1919</v>
      </c>
      <c r="B201" t="s">
        <v>152</v>
      </c>
      <c r="C201" t="s">
        <v>46</v>
      </c>
      <c r="J201">
        <v>22</v>
      </c>
      <c r="P201">
        <v>22</v>
      </c>
      <c r="Q201" t="s">
        <v>182</v>
      </c>
    </row>
    <row r="202" spans="1:17" x14ac:dyDescent="0.4">
      <c r="A202">
        <v>1920</v>
      </c>
      <c r="B202" t="s">
        <v>152</v>
      </c>
      <c r="C202" t="s">
        <v>46</v>
      </c>
      <c r="J202">
        <v>60</v>
      </c>
      <c r="P202">
        <v>60</v>
      </c>
      <c r="Q202" t="s">
        <v>182</v>
      </c>
    </row>
    <row r="203" spans="1:17" x14ac:dyDescent="0.4">
      <c r="A203">
        <v>1921</v>
      </c>
      <c r="B203" t="s">
        <v>152</v>
      </c>
      <c r="C203" t="s">
        <v>46</v>
      </c>
      <c r="J203">
        <v>7</v>
      </c>
      <c r="P203">
        <v>7</v>
      </c>
      <c r="Q203" t="s">
        <v>182</v>
      </c>
    </row>
    <row r="204" spans="1:17" x14ac:dyDescent="0.4">
      <c r="A204">
        <v>1922</v>
      </c>
      <c r="B204" t="s">
        <v>152</v>
      </c>
      <c r="C204" t="s">
        <v>46</v>
      </c>
      <c r="J204">
        <v>16</v>
      </c>
      <c r="M204">
        <v>9</v>
      </c>
      <c r="P204">
        <v>25</v>
      </c>
      <c r="Q204" t="s">
        <v>182</v>
      </c>
    </row>
    <row r="205" spans="1:17" x14ac:dyDescent="0.4">
      <c r="A205">
        <v>1923</v>
      </c>
      <c r="B205" t="s">
        <v>152</v>
      </c>
      <c r="C205" t="s">
        <v>46</v>
      </c>
      <c r="J205">
        <v>7</v>
      </c>
      <c r="P205">
        <v>7</v>
      </c>
      <c r="Q205" t="s">
        <v>182</v>
      </c>
    </row>
    <row r="206" spans="1:17" x14ac:dyDescent="0.4">
      <c r="A206">
        <v>1924</v>
      </c>
      <c r="B206" t="s">
        <v>152</v>
      </c>
      <c r="C206" t="s">
        <v>46</v>
      </c>
      <c r="J206">
        <v>12</v>
      </c>
      <c r="P206">
        <v>12</v>
      </c>
      <c r="Q206" t="s">
        <v>182</v>
      </c>
    </row>
    <row r="207" spans="1:17" x14ac:dyDescent="0.4">
      <c r="A207">
        <v>1925</v>
      </c>
      <c r="B207" t="s">
        <v>152</v>
      </c>
      <c r="C207" t="s">
        <v>46</v>
      </c>
      <c r="J207">
        <v>39</v>
      </c>
      <c r="P207">
        <v>39</v>
      </c>
      <c r="Q207" t="s">
        <v>182</v>
      </c>
    </row>
    <row r="208" spans="1:17" x14ac:dyDescent="0.4">
      <c r="A208">
        <v>1926</v>
      </c>
      <c r="B208" t="s">
        <v>152</v>
      </c>
      <c r="C208" t="s">
        <v>46</v>
      </c>
      <c r="J208">
        <v>11</v>
      </c>
      <c r="O208">
        <v>10</v>
      </c>
      <c r="P208">
        <v>21</v>
      </c>
      <c r="Q208" t="s">
        <v>182</v>
      </c>
    </row>
    <row r="209" spans="1:17" x14ac:dyDescent="0.4">
      <c r="A209">
        <v>1927</v>
      </c>
      <c r="B209" t="s">
        <v>152</v>
      </c>
      <c r="C209" t="s">
        <v>46</v>
      </c>
      <c r="J209">
        <v>11</v>
      </c>
      <c r="O209">
        <v>24</v>
      </c>
      <c r="P209">
        <v>35</v>
      </c>
      <c r="Q209" t="s">
        <v>182</v>
      </c>
    </row>
    <row r="210" spans="1:17" x14ac:dyDescent="0.4">
      <c r="A210">
        <v>1928</v>
      </c>
      <c r="B210" t="s">
        <v>152</v>
      </c>
      <c r="C210" t="s">
        <v>46</v>
      </c>
      <c r="J210">
        <v>12</v>
      </c>
      <c r="O210">
        <v>18</v>
      </c>
      <c r="P210">
        <v>30</v>
      </c>
      <c r="Q210" t="s">
        <v>182</v>
      </c>
    </row>
    <row r="211" spans="1:17" x14ac:dyDescent="0.4">
      <c r="A211">
        <v>1929</v>
      </c>
      <c r="B211" t="s">
        <v>152</v>
      </c>
      <c r="C211" t="s">
        <v>46</v>
      </c>
      <c r="J211">
        <v>6</v>
      </c>
      <c r="M211">
        <v>19</v>
      </c>
      <c r="O211">
        <v>7</v>
      </c>
      <c r="P211">
        <v>32</v>
      </c>
    </row>
    <row r="212" spans="1:17" x14ac:dyDescent="0.4">
      <c r="A212">
        <v>1930</v>
      </c>
      <c r="B212" t="s">
        <v>152</v>
      </c>
      <c r="C212" t="s">
        <v>46</v>
      </c>
      <c r="J212">
        <v>14</v>
      </c>
      <c r="M212">
        <v>86</v>
      </c>
      <c r="O212">
        <v>16</v>
      </c>
      <c r="P212">
        <v>116</v>
      </c>
    </row>
    <row r="213" spans="1:17" x14ac:dyDescent="0.4">
      <c r="A213">
        <v>1931</v>
      </c>
      <c r="B213" t="s">
        <v>152</v>
      </c>
      <c r="C213" t="s">
        <v>46</v>
      </c>
      <c r="J213">
        <v>14</v>
      </c>
      <c r="M213">
        <v>64</v>
      </c>
      <c r="N213">
        <v>3</v>
      </c>
      <c r="O213">
        <v>15</v>
      </c>
      <c r="P213">
        <v>96</v>
      </c>
    </row>
    <row r="214" spans="1:17" x14ac:dyDescent="0.4">
      <c r="A214">
        <v>1932</v>
      </c>
      <c r="B214" t="s">
        <v>152</v>
      </c>
      <c r="C214" t="s">
        <v>46</v>
      </c>
      <c r="J214">
        <v>19</v>
      </c>
      <c r="M214">
        <v>36</v>
      </c>
      <c r="O214">
        <v>4</v>
      </c>
      <c r="P214">
        <v>59</v>
      </c>
    </row>
    <row r="215" spans="1:17" x14ac:dyDescent="0.4">
      <c r="A215">
        <v>1933</v>
      </c>
      <c r="B215" t="s">
        <v>152</v>
      </c>
      <c r="C215" t="s">
        <v>46</v>
      </c>
      <c r="J215">
        <v>10</v>
      </c>
      <c r="M215">
        <v>47</v>
      </c>
      <c r="P215">
        <v>57</v>
      </c>
    </row>
    <row r="216" spans="1:17" x14ac:dyDescent="0.4">
      <c r="A216">
        <v>1934</v>
      </c>
      <c r="B216" t="s">
        <v>152</v>
      </c>
      <c r="C216" t="s">
        <v>46</v>
      </c>
      <c r="J216">
        <v>8</v>
      </c>
      <c r="M216">
        <v>32</v>
      </c>
      <c r="P216">
        <v>40</v>
      </c>
    </row>
    <row r="217" spans="1:17" x14ac:dyDescent="0.4">
      <c r="A217">
        <v>1935</v>
      </c>
      <c r="B217" t="s">
        <v>152</v>
      </c>
      <c r="C217" t="s">
        <v>46</v>
      </c>
      <c r="J217">
        <v>10</v>
      </c>
      <c r="M217">
        <v>24</v>
      </c>
      <c r="O217">
        <v>6</v>
      </c>
      <c r="P217">
        <v>40</v>
      </c>
    </row>
    <row r="218" spans="1:17" x14ac:dyDescent="0.4">
      <c r="A218">
        <v>1936</v>
      </c>
      <c r="B218" t="s">
        <v>152</v>
      </c>
      <c r="C218" t="s">
        <v>46</v>
      </c>
      <c r="J218">
        <v>7</v>
      </c>
      <c r="M218">
        <v>19</v>
      </c>
      <c r="O218">
        <v>8</v>
      </c>
      <c r="P218">
        <v>34</v>
      </c>
    </row>
    <row r="219" spans="1:17" x14ac:dyDescent="0.4">
      <c r="A219">
        <v>1937</v>
      </c>
      <c r="B219" t="s">
        <v>152</v>
      </c>
      <c r="C219" t="s">
        <v>46</v>
      </c>
      <c r="J219">
        <v>6</v>
      </c>
      <c r="M219">
        <v>19</v>
      </c>
      <c r="O219">
        <v>15</v>
      </c>
      <c r="P219">
        <v>40</v>
      </c>
    </row>
    <row r="220" spans="1:17" x14ac:dyDescent="0.4">
      <c r="A220">
        <v>1938</v>
      </c>
      <c r="B220" t="s">
        <v>152</v>
      </c>
      <c r="C220" t="s">
        <v>46</v>
      </c>
      <c r="J220">
        <v>7</v>
      </c>
      <c r="M220">
        <v>21</v>
      </c>
      <c r="N220">
        <v>5</v>
      </c>
      <c r="O220">
        <v>1</v>
      </c>
      <c r="P220">
        <v>34</v>
      </c>
    </row>
    <row r="221" spans="1:17" x14ac:dyDescent="0.4">
      <c r="A221">
        <v>1939</v>
      </c>
      <c r="B221" t="s">
        <v>152</v>
      </c>
      <c r="C221" t="s">
        <v>46</v>
      </c>
      <c r="J221">
        <v>5</v>
      </c>
      <c r="M221">
        <v>30</v>
      </c>
      <c r="N221">
        <v>5</v>
      </c>
      <c r="O221">
        <v>2</v>
      </c>
      <c r="P221">
        <v>42</v>
      </c>
    </row>
    <row r="222" spans="1:17" x14ac:dyDescent="0.4">
      <c r="A222">
        <v>1940</v>
      </c>
      <c r="B222" t="s">
        <v>152</v>
      </c>
      <c r="C222" t="s">
        <v>46</v>
      </c>
      <c r="J222">
        <v>7</v>
      </c>
      <c r="M222">
        <v>24</v>
      </c>
      <c r="O222">
        <v>4</v>
      </c>
      <c r="P222">
        <v>35</v>
      </c>
    </row>
    <row r="223" spans="1:17" x14ac:dyDescent="0.4">
      <c r="A223">
        <v>1941</v>
      </c>
      <c r="B223" t="s">
        <v>152</v>
      </c>
      <c r="C223" t="s">
        <v>46</v>
      </c>
      <c r="J223">
        <v>4</v>
      </c>
      <c r="M223">
        <v>37</v>
      </c>
      <c r="O223">
        <v>1</v>
      </c>
      <c r="P223">
        <v>42</v>
      </c>
    </row>
    <row r="224" spans="1:17" x14ac:dyDescent="0.4">
      <c r="A224">
        <v>1942</v>
      </c>
      <c r="B224" t="s">
        <v>152</v>
      </c>
      <c r="C224" t="s">
        <v>46</v>
      </c>
      <c r="J224">
        <v>4</v>
      </c>
      <c r="M224">
        <v>38</v>
      </c>
      <c r="O224">
        <v>4</v>
      </c>
      <c r="P224">
        <v>46</v>
      </c>
    </row>
    <row r="225" spans="1:16" x14ac:dyDescent="0.4">
      <c r="A225">
        <v>1943</v>
      </c>
      <c r="B225" t="s">
        <v>152</v>
      </c>
      <c r="C225" t="s">
        <v>46</v>
      </c>
      <c r="J225">
        <v>7</v>
      </c>
      <c r="M225">
        <v>41</v>
      </c>
      <c r="N225">
        <v>9</v>
      </c>
      <c r="O225">
        <v>1</v>
      </c>
      <c r="P225">
        <v>58</v>
      </c>
    </row>
    <row r="226" spans="1:16" x14ac:dyDescent="0.4">
      <c r="A226">
        <v>1944</v>
      </c>
      <c r="B226" t="s">
        <v>152</v>
      </c>
      <c r="C226" t="s">
        <v>46</v>
      </c>
      <c r="J226">
        <v>6</v>
      </c>
      <c r="M226">
        <v>35</v>
      </c>
      <c r="P226">
        <v>41</v>
      </c>
    </row>
    <row r="227" spans="1:16" x14ac:dyDescent="0.4">
      <c r="A227">
        <v>1945</v>
      </c>
      <c r="B227" t="s">
        <v>152</v>
      </c>
      <c r="C227" t="s">
        <v>46</v>
      </c>
      <c r="J227">
        <v>15</v>
      </c>
      <c r="M227">
        <v>64</v>
      </c>
      <c r="O227">
        <v>0</v>
      </c>
      <c r="P227">
        <v>79</v>
      </c>
    </row>
    <row r="228" spans="1:16" x14ac:dyDescent="0.4">
      <c r="A228">
        <v>1946</v>
      </c>
      <c r="B228" t="s">
        <v>152</v>
      </c>
      <c r="C228" t="s">
        <v>46</v>
      </c>
      <c r="J228">
        <v>8</v>
      </c>
      <c r="M228">
        <v>57</v>
      </c>
      <c r="P228">
        <v>65</v>
      </c>
    </row>
    <row r="229" spans="1:16" x14ac:dyDescent="0.4">
      <c r="A229">
        <v>1947</v>
      </c>
      <c r="B229" t="s">
        <v>152</v>
      </c>
      <c r="C229" t="s">
        <v>46</v>
      </c>
      <c r="J229">
        <v>7</v>
      </c>
      <c r="M229">
        <v>66</v>
      </c>
      <c r="P229">
        <v>73</v>
      </c>
    </row>
    <row r="230" spans="1:16" x14ac:dyDescent="0.4">
      <c r="A230">
        <v>1948</v>
      </c>
      <c r="B230" t="s">
        <v>152</v>
      </c>
      <c r="C230" t="s">
        <v>46</v>
      </c>
      <c r="J230">
        <v>12</v>
      </c>
      <c r="M230">
        <v>76</v>
      </c>
      <c r="P230">
        <v>88</v>
      </c>
    </row>
    <row r="231" spans="1:16" x14ac:dyDescent="0.4">
      <c r="A231">
        <v>1949</v>
      </c>
      <c r="B231" t="s">
        <v>152</v>
      </c>
      <c r="C231" t="s">
        <v>46</v>
      </c>
      <c r="J231">
        <v>3</v>
      </c>
      <c r="M231">
        <v>25</v>
      </c>
      <c r="P231">
        <v>28</v>
      </c>
    </row>
    <row r="232" spans="1:16" x14ac:dyDescent="0.4">
      <c r="A232">
        <v>1950</v>
      </c>
      <c r="B232" t="s">
        <v>152</v>
      </c>
      <c r="C232" t="s">
        <v>46</v>
      </c>
      <c r="J232">
        <v>1</v>
      </c>
      <c r="M232">
        <v>15</v>
      </c>
      <c r="N232">
        <v>0</v>
      </c>
      <c r="P232">
        <v>16</v>
      </c>
    </row>
    <row r="233" spans="1:16" x14ac:dyDescent="0.4">
      <c r="A233">
        <v>1951</v>
      </c>
      <c r="B233" t="s">
        <v>152</v>
      </c>
      <c r="C233" t="s">
        <v>46</v>
      </c>
      <c r="J233">
        <v>0</v>
      </c>
      <c r="M233">
        <v>15</v>
      </c>
      <c r="N233">
        <v>1</v>
      </c>
      <c r="P233">
        <v>16</v>
      </c>
    </row>
    <row r="234" spans="1:16" x14ac:dyDescent="0.4">
      <c r="A234">
        <v>1952</v>
      </c>
      <c r="B234" t="s">
        <v>152</v>
      </c>
      <c r="C234" t="s">
        <v>46</v>
      </c>
      <c r="J234">
        <v>0</v>
      </c>
      <c r="M234">
        <v>9</v>
      </c>
      <c r="P234">
        <v>9</v>
      </c>
    </row>
    <row r="235" spans="1:16" x14ac:dyDescent="0.4">
      <c r="A235">
        <v>1953</v>
      </c>
      <c r="B235" t="s">
        <v>152</v>
      </c>
      <c r="C235" t="s">
        <v>46</v>
      </c>
      <c r="J235">
        <v>0</v>
      </c>
      <c r="M235">
        <v>8</v>
      </c>
      <c r="P235">
        <v>8</v>
      </c>
    </row>
    <row r="236" spans="1:16" x14ac:dyDescent="0.4">
      <c r="A236">
        <v>1954</v>
      </c>
      <c r="B236" t="s">
        <v>152</v>
      </c>
      <c r="C236" t="s">
        <v>46</v>
      </c>
      <c r="J236">
        <v>0</v>
      </c>
      <c r="M236">
        <v>26</v>
      </c>
      <c r="O236">
        <v>0</v>
      </c>
      <c r="P236">
        <v>26</v>
      </c>
    </row>
    <row r="237" spans="1:16" x14ac:dyDescent="0.4">
      <c r="A237">
        <v>1955</v>
      </c>
      <c r="B237" t="s">
        <v>152</v>
      </c>
      <c r="C237" t="s">
        <v>46</v>
      </c>
      <c r="J237">
        <v>0</v>
      </c>
      <c r="M237">
        <v>23</v>
      </c>
      <c r="P237">
        <v>23</v>
      </c>
    </row>
    <row r="238" spans="1:16" x14ac:dyDescent="0.4">
      <c r="A238">
        <v>1956</v>
      </c>
      <c r="B238" t="s">
        <v>152</v>
      </c>
      <c r="C238" t="s">
        <v>46</v>
      </c>
      <c r="M238">
        <v>15</v>
      </c>
      <c r="P238">
        <v>15</v>
      </c>
    </row>
    <row r="239" spans="1:16" x14ac:dyDescent="0.4">
      <c r="A239">
        <v>1957</v>
      </c>
      <c r="B239" t="s">
        <v>152</v>
      </c>
      <c r="C239" t="s">
        <v>46</v>
      </c>
      <c r="J239">
        <v>0</v>
      </c>
      <c r="M239">
        <v>22</v>
      </c>
      <c r="P239">
        <v>22</v>
      </c>
    </row>
    <row r="240" spans="1:16" x14ac:dyDescent="0.4">
      <c r="A240">
        <v>1958</v>
      </c>
      <c r="B240" t="s">
        <v>152</v>
      </c>
      <c r="C240" t="s">
        <v>46</v>
      </c>
      <c r="M240">
        <v>21</v>
      </c>
      <c r="P240">
        <v>21</v>
      </c>
    </row>
    <row r="241" spans="1:17" x14ac:dyDescent="0.4">
      <c r="A241">
        <v>1959</v>
      </c>
      <c r="B241" t="s">
        <v>152</v>
      </c>
      <c r="C241" t="s">
        <v>46</v>
      </c>
      <c r="J241">
        <v>0</v>
      </c>
      <c r="M241">
        <v>7</v>
      </c>
      <c r="P241">
        <v>7</v>
      </c>
    </row>
    <row r="242" spans="1:17" x14ac:dyDescent="0.4">
      <c r="A242">
        <v>1960</v>
      </c>
      <c r="B242" t="s">
        <v>152</v>
      </c>
      <c r="C242" t="s">
        <v>46</v>
      </c>
      <c r="J242">
        <v>0</v>
      </c>
      <c r="M242">
        <v>2</v>
      </c>
      <c r="P242">
        <v>2</v>
      </c>
    </row>
    <row r="243" spans="1:17" x14ac:dyDescent="0.4">
      <c r="A243">
        <v>1961</v>
      </c>
      <c r="B243" t="s">
        <v>152</v>
      </c>
      <c r="C243" t="s">
        <v>46</v>
      </c>
      <c r="J243">
        <v>0</v>
      </c>
      <c r="M243">
        <v>6</v>
      </c>
      <c r="P243">
        <v>6</v>
      </c>
    </row>
    <row r="244" spans="1:17" x14ac:dyDescent="0.4">
      <c r="A244">
        <v>1962</v>
      </c>
      <c r="B244" t="s">
        <v>152</v>
      </c>
      <c r="C244" t="s">
        <v>46</v>
      </c>
      <c r="J244">
        <v>0</v>
      </c>
      <c r="M244">
        <v>0</v>
      </c>
      <c r="P244">
        <v>0</v>
      </c>
    </row>
    <row r="245" spans="1:17" x14ac:dyDescent="0.4">
      <c r="A245">
        <v>1963</v>
      </c>
      <c r="B245" t="s">
        <v>152</v>
      </c>
      <c r="C245" t="s">
        <v>46</v>
      </c>
      <c r="J245">
        <v>0</v>
      </c>
      <c r="M245">
        <v>4</v>
      </c>
      <c r="P245">
        <v>4</v>
      </c>
    </row>
    <row r="246" spans="1:17" x14ac:dyDescent="0.4">
      <c r="A246">
        <v>1964</v>
      </c>
      <c r="B246" t="s">
        <v>152</v>
      </c>
      <c r="C246" t="s">
        <v>46</v>
      </c>
      <c r="J246">
        <v>0</v>
      </c>
      <c r="M246">
        <v>15</v>
      </c>
      <c r="P246">
        <v>15</v>
      </c>
    </row>
    <row r="247" spans="1:17" x14ac:dyDescent="0.4">
      <c r="A247">
        <v>1965</v>
      </c>
      <c r="B247" t="s">
        <v>152</v>
      </c>
      <c r="C247" t="s">
        <v>46</v>
      </c>
      <c r="J247">
        <v>0</v>
      </c>
      <c r="M247">
        <v>12</v>
      </c>
      <c r="P247">
        <v>12</v>
      </c>
    </row>
    <row r="248" spans="1:17" x14ac:dyDescent="0.4">
      <c r="A248">
        <v>1966</v>
      </c>
      <c r="B248" t="s">
        <v>152</v>
      </c>
      <c r="C248" t="s">
        <v>46</v>
      </c>
      <c r="J248">
        <v>0</v>
      </c>
      <c r="M248">
        <v>9</v>
      </c>
      <c r="P248">
        <v>9</v>
      </c>
    </row>
    <row r="249" spans="1:17" x14ac:dyDescent="0.4">
      <c r="A249">
        <v>1967</v>
      </c>
      <c r="B249" t="s">
        <v>152</v>
      </c>
      <c r="C249" t="s">
        <v>46</v>
      </c>
      <c r="J249">
        <v>1</v>
      </c>
      <c r="M249">
        <v>30</v>
      </c>
      <c r="P249">
        <v>31</v>
      </c>
    </row>
    <row r="250" spans="1:17" x14ac:dyDescent="0.4">
      <c r="A250">
        <v>1968</v>
      </c>
      <c r="B250" t="s">
        <v>152</v>
      </c>
      <c r="C250" t="s">
        <v>46</v>
      </c>
      <c r="J250">
        <v>33</v>
      </c>
      <c r="M250">
        <v>26</v>
      </c>
      <c r="P250">
        <v>59</v>
      </c>
    </row>
    <row r="251" spans="1:17" x14ac:dyDescent="0.4">
      <c r="A251">
        <v>1969</v>
      </c>
      <c r="B251" t="s">
        <v>152</v>
      </c>
      <c r="C251" t="s">
        <v>46</v>
      </c>
      <c r="J251">
        <v>21</v>
      </c>
      <c r="M251">
        <v>40</v>
      </c>
      <c r="P251">
        <v>61</v>
      </c>
    </row>
    <row r="252" spans="1:17" x14ac:dyDescent="0.4">
      <c r="A252">
        <v>1970</v>
      </c>
      <c r="B252" t="s">
        <v>152</v>
      </c>
      <c r="C252" t="s">
        <v>46</v>
      </c>
      <c r="J252">
        <v>51</v>
      </c>
      <c r="M252">
        <v>41</v>
      </c>
      <c r="N252">
        <v>0</v>
      </c>
      <c r="O252">
        <v>0</v>
      </c>
      <c r="P252">
        <v>92</v>
      </c>
    </row>
    <row r="253" spans="1:17" x14ac:dyDescent="0.4">
      <c r="A253">
        <v>1971</v>
      </c>
      <c r="B253" t="s">
        <v>152</v>
      </c>
      <c r="C253" t="s">
        <v>46</v>
      </c>
      <c r="J253">
        <v>99</v>
      </c>
      <c r="M253">
        <v>50</v>
      </c>
      <c r="N253">
        <v>0</v>
      </c>
      <c r="O253">
        <v>0</v>
      </c>
      <c r="P253">
        <v>149</v>
      </c>
    </row>
    <row r="254" spans="1:17" x14ac:dyDescent="0.4">
      <c r="A254">
        <v>1972</v>
      </c>
      <c r="B254" t="s">
        <v>152</v>
      </c>
      <c r="C254" t="s">
        <v>46</v>
      </c>
      <c r="J254">
        <v>58</v>
      </c>
      <c r="M254">
        <v>36</v>
      </c>
      <c r="O254">
        <v>0</v>
      </c>
      <c r="P254">
        <v>94</v>
      </c>
    </row>
    <row r="255" spans="1:17" x14ac:dyDescent="0.4">
      <c r="A255">
        <v>1973</v>
      </c>
      <c r="B255" t="s">
        <v>152</v>
      </c>
      <c r="C255" t="s">
        <v>46</v>
      </c>
      <c r="J255">
        <v>43</v>
      </c>
      <c r="M255">
        <v>114</v>
      </c>
      <c r="P255">
        <v>157</v>
      </c>
    </row>
    <row r="256" spans="1:17" x14ac:dyDescent="0.4">
      <c r="A256">
        <v>1974</v>
      </c>
      <c r="B256" t="s">
        <v>152</v>
      </c>
      <c r="C256" t="s">
        <v>46</v>
      </c>
      <c r="J256">
        <v>25</v>
      </c>
      <c r="M256">
        <v>206</v>
      </c>
      <c r="P256">
        <v>231</v>
      </c>
      <c r="Q256" t="s">
        <v>183</v>
      </c>
    </row>
    <row r="257" spans="1:17" x14ac:dyDescent="0.4">
      <c r="A257">
        <v>1975</v>
      </c>
      <c r="B257" t="s">
        <v>152</v>
      </c>
      <c r="C257" t="s">
        <v>46</v>
      </c>
      <c r="J257">
        <v>34</v>
      </c>
      <c r="M257">
        <v>239</v>
      </c>
      <c r="N257">
        <v>1</v>
      </c>
      <c r="P257">
        <v>274</v>
      </c>
    </row>
    <row r="258" spans="1:17" x14ac:dyDescent="0.4">
      <c r="A258">
        <v>1976</v>
      </c>
      <c r="B258" t="s">
        <v>152</v>
      </c>
      <c r="C258" t="s">
        <v>46</v>
      </c>
      <c r="J258">
        <v>30</v>
      </c>
      <c r="M258">
        <v>130</v>
      </c>
      <c r="P258">
        <v>160</v>
      </c>
    </row>
    <row r="259" spans="1:17" x14ac:dyDescent="0.4">
      <c r="A259">
        <v>1977</v>
      </c>
      <c r="B259" t="s">
        <v>152</v>
      </c>
      <c r="C259" t="s">
        <v>46</v>
      </c>
      <c r="J259">
        <v>49</v>
      </c>
      <c r="M259">
        <v>189</v>
      </c>
      <c r="P259">
        <v>238</v>
      </c>
      <c r="Q259" t="s">
        <v>184</v>
      </c>
    </row>
    <row r="260" spans="1:17" x14ac:dyDescent="0.4">
      <c r="A260">
        <v>1978</v>
      </c>
      <c r="B260" t="s">
        <v>152</v>
      </c>
      <c r="C260" t="s">
        <v>46</v>
      </c>
      <c r="F260">
        <v>22</v>
      </c>
      <c r="I260">
        <v>2</v>
      </c>
      <c r="J260">
        <v>24</v>
      </c>
      <c r="K260">
        <v>97</v>
      </c>
      <c r="L260">
        <v>2</v>
      </c>
      <c r="M260">
        <v>99</v>
      </c>
      <c r="N260">
        <v>0</v>
      </c>
      <c r="O260">
        <v>0</v>
      </c>
      <c r="P260">
        <v>123</v>
      </c>
    </row>
    <row r="261" spans="1:17" x14ac:dyDescent="0.4">
      <c r="A261">
        <v>1979</v>
      </c>
      <c r="B261" t="s">
        <v>152</v>
      </c>
      <c r="C261" t="s">
        <v>46</v>
      </c>
      <c r="F261">
        <v>24</v>
      </c>
      <c r="I261">
        <v>2</v>
      </c>
      <c r="J261">
        <v>26</v>
      </c>
      <c r="K261">
        <v>71</v>
      </c>
      <c r="L261">
        <v>1</v>
      </c>
      <c r="M261">
        <v>72</v>
      </c>
      <c r="N261">
        <v>0</v>
      </c>
      <c r="O261">
        <v>0</v>
      </c>
      <c r="P261">
        <v>98</v>
      </c>
    </row>
    <row r="262" spans="1:17" x14ac:dyDescent="0.4">
      <c r="A262">
        <v>1980</v>
      </c>
      <c r="B262" t="s">
        <v>152</v>
      </c>
      <c r="C262" t="s">
        <v>46</v>
      </c>
      <c r="F262">
        <v>0</v>
      </c>
      <c r="I262">
        <v>28</v>
      </c>
      <c r="J262">
        <v>28</v>
      </c>
      <c r="K262">
        <v>62</v>
      </c>
      <c r="L262">
        <v>1</v>
      </c>
      <c r="M262">
        <v>63</v>
      </c>
      <c r="N262">
        <v>0</v>
      </c>
      <c r="O262">
        <v>0</v>
      </c>
      <c r="P262">
        <v>91</v>
      </c>
    </row>
    <row r="263" spans="1:17" x14ac:dyDescent="0.4">
      <c r="A263">
        <v>1981</v>
      </c>
      <c r="B263" t="s">
        <v>152</v>
      </c>
      <c r="C263" t="s">
        <v>46</v>
      </c>
      <c r="F263">
        <v>19</v>
      </c>
      <c r="I263">
        <v>0</v>
      </c>
      <c r="J263">
        <v>19</v>
      </c>
      <c r="K263">
        <v>60</v>
      </c>
      <c r="L263">
        <v>0</v>
      </c>
      <c r="M263">
        <v>60</v>
      </c>
      <c r="N263">
        <v>0</v>
      </c>
      <c r="O263">
        <v>0</v>
      </c>
      <c r="P263">
        <v>79</v>
      </c>
    </row>
    <row r="264" spans="1:17" x14ac:dyDescent="0.4">
      <c r="A264">
        <v>1982</v>
      </c>
      <c r="B264" t="s">
        <v>152</v>
      </c>
      <c r="C264" t="s">
        <v>46</v>
      </c>
      <c r="F264">
        <v>20</v>
      </c>
      <c r="I264">
        <v>12</v>
      </c>
      <c r="J264">
        <v>32</v>
      </c>
      <c r="K264">
        <v>86</v>
      </c>
      <c r="L264">
        <v>0</v>
      </c>
      <c r="M264">
        <v>86</v>
      </c>
      <c r="N264">
        <v>0</v>
      </c>
      <c r="O264">
        <v>0</v>
      </c>
      <c r="P264">
        <v>118</v>
      </c>
    </row>
    <row r="265" spans="1:17" x14ac:dyDescent="0.4">
      <c r="A265">
        <v>1983</v>
      </c>
      <c r="B265" t="s">
        <v>152</v>
      </c>
      <c r="C265" t="s">
        <v>46</v>
      </c>
      <c r="F265">
        <v>17</v>
      </c>
      <c r="I265">
        <v>1</v>
      </c>
      <c r="J265">
        <v>18</v>
      </c>
      <c r="K265">
        <v>45</v>
      </c>
      <c r="L265">
        <v>0</v>
      </c>
      <c r="M265">
        <v>45</v>
      </c>
      <c r="N265">
        <v>0</v>
      </c>
      <c r="O265">
        <v>0</v>
      </c>
      <c r="P265">
        <v>63</v>
      </c>
    </row>
    <row r="266" spans="1:17" x14ac:dyDescent="0.4">
      <c r="A266">
        <v>1984</v>
      </c>
      <c r="B266" t="s">
        <v>152</v>
      </c>
      <c r="C266" t="s">
        <v>46</v>
      </c>
      <c r="F266">
        <v>7</v>
      </c>
      <c r="I266">
        <v>1</v>
      </c>
      <c r="J266">
        <v>8</v>
      </c>
      <c r="K266">
        <v>98</v>
      </c>
      <c r="L266">
        <v>1</v>
      </c>
      <c r="M266">
        <v>99</v>
      </c>
      <c r="N266">
        <v>0</v>
      </c>
      <c r="O266">
        <v>1</v>
      </c>
      <c r="P266">
        <v>108</v>
      </c>
    </row>
    <row r="267" spans="1:17" x14ac:dyDescent="0.4">
      <c r="A267">
        <v>1985</v>
      </c>
      <c r="B267" t="s">
        <v>152</v>
      </c>
      <c r="C267" t="s">
        <v>46</v>
      </c>
      <c r="F267">
        <v>4</v>
      </c>
      <c r="I267">
        <v>2</v>
      </c>
      <c r="J267">
        <v>6</v>
      </c>
      <c r="K267">
        <v>38</v>
      </c>
      <c r="L267">
        <v>1</v>
      </c>
      <c r="M267">
        <v>39</v>
      </c>
      <c r="N267">
        <v>0</v>
      </c>
      <c r="O267">
        <v>0</v>
      </c>
      <c r="P267">
        <v>45</v>
      </c>
    </row>
    <row r="268" spans="1:17" x14ac:dyDescent="0.4">
      <c r="A268">
        <v>1986</v>
      </c>
      <c r="B268" t="s">
        <v>152</v>
      </c>
      <c r="C268" t="s">
        <v>46</v>
      </c>
      <c r="F268">
        <v>16</v>
      </c>
      <c r="I268">
        <v>0</v>
      </c>
      <c r="J268">
        <v>16</v>
      </c>
      <c r="K268">
        <v>74</v>
      </c>
      <c r="L268">
        <v>4</v>
      </c>
      <c r="M268">
        <v>78</v>
      </c>
      <c r="N268">
        <v>0</v>
      </c>
      <c r="O268">
        <v>0</v>
      </c>
      <c r="P268">
        <v>94</v>
      </c>
    </row>
    <row r="269" spans="1:17" x14ac:dyDescent="0.4">
      <c r="A269">
        <v>1987</v>
      </c>
      <c r="B269" t="s">
        <v>152</v>
      </c>
      <c r="C269" t="s">
        <v>46</v>
      </c>
      <c r="F269">
        <v>11</v>
      </c>
      <c r="I269">
        <v>9</v>
      </c>
      <c r="J269">
        <v>20</v>
      </c>
      <c r="K269">
        <v>42</v>
      </c>
      <c r="L269">
        <v>3</v>
      </c>
      <c r="M269">
        <v>45</v>
      </c>
      <c r="N269">
        <v>0</v>
      </c>
      <c r="O269">
        <v>0</v>
      </c>
      <c r="P269">
        <v>65</v>
      </c>
    </row>
    <row r="270" spans="1:17" x14ac:dyDescent="0.4">
      <c r="A270">
        <v>1988</v>
      </c>
      <c r="B270" t="s">
        <v>152</v>
      </c>
      <c r="C270" t="s">
        <v>46</v>
      </c>
      <c r="F270">
        <v>17</v>
      </c>
      <c r="I270">
        <v>61</v>
      </c>
      <c r="J270">
        <v>78</v>
      </c>
      <c r="K270">
        <v>54</v>
      </c>
      <c r="L270">
        <v>2</v>
      </c>
      <c r="M270">
        <v>56</v>
      </c>
      <c r="N270">
        <v>0</v>
      </c>
      <c r="O270">
        <v>0</v>
      </c>
      <c r="P270">
        <v>134</v>
      </c>
    </row>
    <row r="271" spans="1:17" x14ac:dyDescent="0.4">
      <c r="A271">
        <v>1989</v>
      </c>
      <c r="B271" t="s">
        <v>152</v>
      </c>
      <c r="C271" t="s">
        <v>46</v>
      </c>
      <c r="F271">
        <v>13</v>
      </c>
      <c r="I271">
        <v>54</v>
      </c>
      <c r="J271">
        <v>67</v>
      </c>
      <c r="K271">
        <v>20</v>
      </c>
      <c r="L271">
        <v>5</v>
      </c>
      <c r="M271">
        <v>25</v>
      </c>
      <c r="N271">
        <v>0</v>
      </c>
      <c r="O271">
        <v>0</v>
      </c>
      <c r="P271">
        <v>92</v>
      </c>
    </row>
    <row r="272" spans="1:17" x14ac:dyDescent="0.4">
      <c r="A272">
        <v>1990</v>
      </c>
      <c r="B272" t="s">
        <v>152</v>
      </c>
      <c r="C272" t="s">
        <v>46</v>
      </c>
      <c r="F272">
        <v>21</v>
      </c>
      <c r="I272">
        <v>19</v>
      </c>
      <c r="J272">
        <v>40</v>
      </c>
      <c r="K272">
        <v>19</v>
      </c>
      <c r="L272">
        <v>4</v>
      </c>
      <c r="M272">
        <v>23</v>
      </c>
      <c r="N272">
        <v>0</v>
      </c>
      <c r="O272">
        <v>0</v>
      </c>
      <c r="P272">
        <v>63</v>
      </c>
    </row>
    <row r="273" spans="1:16" x14ac:dyDescent="0.4">
      <c r="A273">
        <v>1991</v>
      </c>
      <c r="B273" t="s">
        <v>152</v>
      </c>
      <c r="C273" t="s">
        <v>46</v>
      </c>
      <c r="E273">
        <v>10.547000000000001</v>
      </c>
      <c r="H273">
        <v>0.222</v>
      </c>
      <c r="J273">
        <v>44</v>
      </c>
      <c r="K273">
        <v>17.452000000000002</v>
      </c>
      <c r="L273">
        <v>4.9580000000000002</v>
      </c>
      <c r="M273">
        <v>22.410000000000004</v>
      </c>
      <c r="N273">
        <v>0</v>
      </c>
      <c r="O273">
        <v>0</v>
      </c>
      <c r="P273">
        <v>66.41</v>
      </c>
    </row>
    <row r="274" spans="1:16" x14ac:dyDescent="0.4">
      <c r="A274">
        <v>1992</v>
      </c>
      <c r="B274" t="s">
        <v>152</v>
      </c>
      <c r="C274" t="s">
        <v>46</v>
      </c>
      <c r="E274">
        <v>0.40600000000000003</v>
      </c>
      <c r="F274">
        <v>22</v>
      </c>
      <c r="I274">
        <v>66</v>
      </c>
      <c r="J274">
        <v>88</v>
      </c>
      <c r="K274">
        <v>21.548999999999999</v>
      </c>
      <c r="L274">
        <v>5.0279999999999996</v>
      </c>
      <c r="M274">
        <v>26.576999999999998</v>
      </c>
      <c r="N274">
        <v>0</v>
      </c>
      <c r="O274">
        <v>0</v>
      </c>
      <c r="P274">
        <v>114.577</v>
      </c>
    </row>
    <row r="275" spans="1:16" x14ac:dyDescent="0.4">
      <c r="A275">
        <v>1993</v>
      </c>
      <c r="B275" t="s">
        <v>152</v>
      </c>
      <c r="C275" t="s">
        <v>46</v>
      </c>
      <c r="F275">
        <v>22</v>
      </c>
      <c r="I275">
        <v>29</v>
      </c>
      <c r="J275">
        <v>51</v>
      </c>
      <c r="K275">
        <v>22</v>
      </c>
      <c r="L275">
        <v>5</v>
      </c>
      <c r="M275">
        <v>27</v>
      </c>
      <c r="N275">
        <v>0</v>
      </c>
      <c r="O275">
        <v>0</v>
      </c>
      <c r="P275">
        <v>78</v>
      </c>
    </row>
    <row r="276" spans="1:16" x14ac:dyDescent="0.4">
      <c r="A276">
        <v>1994</v>
      </c>
      <c r="B276" t="s">
        <v>152</v>
      </c>
      <c r="C276" t="s">
        <v>46</v>
      </c>
      <c r="F276">
        <v>0</v>
      </c>
      <c r="I276">
        <v>34</v>
      </c>
      <c r="J276">
        <v>34</v>
      </c>
      <c r="K276">
        <v>14</v>
      </c>
      <c r="L276">
        <v>3</v>
      </c>
      <c r="M276">
        <v>17</v>
      </c>
      <c r="N276">
        <v>0</v>
      </c>
      <c r="O276">
        <v>0</v>
      </c>
      <c r="P276">
        <v>51</v>
      </c>
    </row>
    <row r="277" spans="1:16" x14ac:dyDescent="0.4">
      <c r="A277">
        <v>1995</v>
      </c>
      <c r="B277" t="s">
        <v>152</v>
      </c>
      <c r="C277" t="s">
        <v>46</v>
      </c>
      <c r="F277">
        <v>2</v>
      </c>
      <c r="I277">
        <v>30</v>
      </c>
      <c r="J277">
        <v>32</v>
      </c>
      <c r="K277">
        <v>8</v>
      </c>
      <c r="L277">
        <v>5</v>
      </c>
      <c r="M277">
        <v>13</v>
      </c>
      <c r="N277">
        <v>0</v>
      </c>
      <c r="O277">
        <v>0</v>
      </c>
      <c r="P277">
        <v>45</v>
      </c>
    </row>
    <row r="278" spans="1:16" x14ac:dyDescent="0.4">
      <c r="A278">
        <v>1996</v>
      </c>
      <c r="B278" t="s">
        <v>152</v>
      </c>
      <c r="C278" t="s">
        <v>46</v>
      </c>
      <c r="F278">
        <v>0</v>
      </c>
      <c r="I278">
        <v>16</v>
      </c>
      <c r="J278">
        <v>16</v>
      </c>
      <c r="K278">
        <v>9</v>
      </c>
      <c r="L278">
        <v>2</v>
      </c>
      <c r="M278">
        <v>11</v>
      </c>
      <c r="N278">
        <v>0</v>
      </c>
      <c r="O278">
        <v>0</v>
      </c>
      <c r="P278">
        <v>27</v>
      </c>
    </row>
    <row r="279" spans="1:16" x14ac:dyDescent="0.4">
      <c r="A279">
        <v>1997</v>
      </c>
      <c r="B279" t="s">
        <v>152</v>
      </c>
      <c r="C279" t="s">
        <v>46</v>
      </c>
      <c r="F279">
        <v>0</v>
      </c>
      <c r="I279">
        <v>32</v>
      </c>
      <c r="J279">
        <v>32</v>
      </c>
      <c r="K279">
        <v>9</v>
      </c>
      <c r="L279">
        <v>4</v>
      </c>
      <c r="M279">
        <v>13</v>
      </c>
      <c r="N279">
        <v>0</v>
      </c>
      <c r="O279">
        <v>0</v>
      </c>
      <c r="P279">
        <v>45</v>
      </c>
    </row>
    <row r="280" spans="1:16" x14ac:dyDescent="0.4">
      <c r="A280">
        <v>1998</v>
      </c>
      <c r="B280" t="s">
        <v>152</v>
      </c>
      <c r="C280" t="s">
        <v>46</v>
      </c>
      <c r="F280">
        <v>2</v>
      </c>
      <c r="I280">
        <v>31</v>
      </c>
      <c r="J280">
        <v>33</v>
      </c>
      <c r="K280">
        <v>8</v>
      </c>
      <c r="L280">
        <v>6</v>
      </c>
      <c r="M280">
        <v>14</v>
      </c>
      <c r="N280">
        <v>0</v>
      </c>
      <c r="O280">
        <v>0</v>
      </c>
      <c r="P280">
        <v>47</v>
      </c>
    </row>
    <row r="281" spans="1:16" x14ac:dyDescent="0.4">
      <c r="A281">
        <v>1999</v>
      </c>
      <c r="B281" t="s">
        <v>152</v>
      </c>
      <c r="C281" t="s">
        <v>46</v>
      </c>
      <c r="F281">
        <v>0</v>
      </c>
      <c r="I281">
        <v>14</v>
      </c>
      <c r="J281">
        <v>14</v>
      </c>
      <c r="K281">
        <v>12</v>
      </c>
      <c r="L281">
        <v>6</v>
      </c>
      <c r="M281">
        <v>18</v>
      </c>
      <c r="N281">
        <v>0</v>
      </c>
      <c r="O281">
        <v>0</v>
      </c>
      <c r="P281">
        <v>32</v>
      </c>
    </row>
    <row r="282" spans="1:16" x14ac:dyDescent="0.4">
      <c r="A282">
        <v>2000</v>
      </c>
      <c r="B282" t="s">
        <v>152</v>
      </c>
      <c r="C282" t="s">
        <v>46</v>
      </c>
      <c r="K282">
        <v>6</v>
      </c>
      <c r="L282">
        <v>7</v>
      </c>
      <c r="M282">
        <v>13</v>
      </c>
      <c r="P282">
        <v>13</v>
      </c>
    </row>
    <row r="283" spans="1:16" x14ac:dyDescent="0.4">
      <c r="A283">
        <v>2001</v>
      </c>
      <c r="B283" t="s">
        <v>152</v>
      </c>
      <c r="C283" t="s">
        <v>46</v>
      </c>
      <c r="K283">
        <v>6</v>
      </c>
      <c r="L283">
        <v>11</v>
      </c>
      <c r="M283">
        <v>17</v>
      </c>
      <c r="P283">
        <v>17</v>
      </c>
    </row>
    <row r="284" spans="1:16" x14ac:dyDescent="0.4">
      <c r="A284">
        <v>2002</v>
      </c>
      <c r="B284" t="s">
        <v>152</v>
      </c>
      <c r="C284" t="s">
        <v>46</v>
      </c>
      <c r="G284">
        <v>0.35199999999999998</v>
      </c>
      <c r="I284">
        <v>0.35199999999999998</v>
      </c>
      <c r="J284">
        <v>0.35199999999999998</v>
      </c>
      <c r="K284">
        <v>6</v>
      </c>
      <c r="L284">
        <v>5</v>
      </c>
      <c r="M284">
        <v>12</v>
      </c>
      <c r="P284">
        <v>12.352</v>
      </c>
    </row>
    <row r="285" spans="1:16" x14ac:dyDescent="0.4">
      <c r="A285">
        <v>2003</v>
      </c>
      <c r="B285" t="s">
        <v>152</v>
      </c>
      <c r="C285" t="s">
        <v>46</v>
      </c>
      <c r="K285">
        <v>12</v>
      </c>
      <c r="L285">
        <v>8</v>
      </c>
      <c r="M285">
        <v>20</v>
      </c>
      <c r="P285">
        <v>20</v>
      </c>
    </row>
    <row r="286" spans="1:16" x14ac:dyDescent="0.4">
      <c r="A286">
        <v>2004</v>
      </c>
      <c r="B286" t="s">
        <v>152</v>
      </c>
      <c r="C286" t="s">
        <v>46</v>
      </c>
      <c r="F286">
        <v>0</v>
      </c>
      <c r="K286">
        <v>6</v>
      </c>
      <c r="L286">
        <v>4</v>
      </c>
      <c r="M286">
        <v>11</v>
      </c>
      <c r="P286">
        <v>11</v>
      </c>
    </row>
    <row r="287" spans="1:16" x14ac:dyDescent="0.4">
      <c r="A287">
        <v>2005</v>
      </c>
      <c r="B287" t="s">
        <v>152</v>
      </c>
      <c r="C287" t="s">
        <v>46</v>
      </c>
      <c r="G287">
        <v>0.13400000000000001</v>
      </c>
      <c r="I287">
        <v>0.13400000000000001</v>
      </c>
      <c r="J287">
        <v>0.13400000000000001</v>
      </c>
      <c r="K287">
        <v>8</v>
      </c>
      <c r="L287">
        <v>5</v>
      </c>
      <c r="M287">
        <v>14</v>
      </c>
      <c r="P287">
        <v>14.134</v>
      </c>
    </row>
    <row r="288" spans="1:16" x14ac:dyDescent="0.4">
      <c r="A288">
        <v>2006</v>
      </c>
      <c r="B288" t="s">
        <v>152</v>
      </c>
      <c r="C288" t="s">
        <v>46</v>
      </c>
      <c r="G288">
        <v>1.6E-2</v>
      </c>
      <c r="I288">
        <v>1.6E-2</v>
      </c>
      <c r="J288">
        <v>1.6E-2</v>
      </c>
      <c r="K288">
        <v>9</v>
      </c>
      <c r="L288">
        <v>4</v>
      </c>
      <c r="M288">
        <v>13</v>
      </c>
      <c r="P288">
        <v>13.016</v>
      </c>
    </row>
    <row r="289" spans="1:16" x14ac:dyDescent="0.4">
      <c r="A289">
        <v>2007</v>
      </c>
      <c r="B289" t="s">
        <v>152</v>
      </c>
      <c r="C289" t="s">
        <v>46</v>
      </c>
      <c r="K289">
        <v>7</v>
      </c>
      <c r="L289">
        <v>4</v>
      </c>
      <c r="M289">
        <v>11</v>
      </c>
      <c r="P289">
        <v>11</v>
      </c>
    </row>
    <row r="290" spans="1:16" x14ac:dyDescent="0.4">
      <c r="A290">
        <v>2008</v>
      </c>
      <c r="B290" t="s">
        <v>152</v>
      </c>
      <c r="C290" t="s">
        <v>46</v>
      </c>
      <c r="K290">
        <v>6</v>
      </c>
      <c r="L290">
        <v>5</v>
      </c>
      <c r="M290">
        <v>11</v>
      </c>
      <c r="P290">
        <v>11</v>
      </c>
    </row>
    <row r="291" spans="1:16" x14ac:dyDescent="0.4">
      <c r="A291">
        <v>2009</v>
      </c>
      <c r="B291" t="s">
        <v>152</v>
      </c>
      <c r="C291" t="s">
        <v>46</v>
      </c>
      <c r="K291">
        <v>8</v>
      </c>
      <c r="L291">
        <v>4</v>
      </c>
      <c r="M291">
        <v>12</v>
      </c>
      <c r="P291">
        <v>12</v>
      </c>
    </row>
    <row r="292" spans="1:16" x14ac:dyDescent="0.4">
      <c r="A292">
        <v>2010</v>
      </c>
      <c r="B292" t="s">
        <v>152</v>
      </c>
      <c r="C292" t="s">
        <v>46</v>
      </c>
      <c r="K292">
        <v>6</v>
      </c>
      <c r="L292">
        <v>6</v>
      </c>
      <c r="M292">
        <v>12</v>
      </c>
      <c r="P292">
        <v>12</v>
      </c>
    </row>
    <row r="293" spans="1:16" x14ac:dyDescent="0.4">
      <c r="A293">
        <v>2011</v>
      </c>
      <c r="B293" t="s">
        <v>152</v>
      </c>
      <c r="C293" t="s">
        <v>46</v>
      </c>
      <c r="G293">
        <v>0.17</v>
      </c>
      <c r="I293">
        <v>0.17</v>
      </c>
      <c r="J293">
        <v>0.17</v>
      </c>
      <c r="K293">
        <v>11</v>
      </c>
      <c r="L293">
        <v>7</v>
      </c>
      <c r="M293">
        <v>18</v>
      </c>
      <c r="P293">
        <v>18.170000000000002</v>
      </c>
    </row>
    <row r="294" spans="1:16" x14ac:dyDescent="0.4">
      <c r="A294">
        <v>2012</v>
      </c>
      <c r="B294" t="s">
        <v>152</v>
      </c>
      <c r="C294" t="s">
        <v>46</v>
      </c>
      <c r="F294">
        <v>0</v>
      </c>
      <c r="K294">
        <v>7</v>
      </c>
      <c r="L294">
        <v>5</v>
      </c>
      <c r="M294">
        <v>12</v>
      </c>
      <c r="P294">
        <v>12</v>
      </c>
    </row>
    <row r="295" spans="1:16" x14ac:dyDescent="0.4">
      <c r="A295">
        <v>2013</v>
      </c>
      <c r="B295" t="s">
        <v>152</v>
      </c>
      <c r="C295" t="s">
        <v>46</v>
      </c>
      <c r="E295">
        <v>1.2999999999999999E-2</v>
      </c>
      <c r="F295">
        <v>1.2999999999999999E-2</v>
      </c>
      <c r="G295">
        <v>3.5000000000000003E-2</v>
      </c>
      <c r="I295">
        <v>3.5000000000000003E-2</v>
      </c>
      <c r="J295">
        <v>4.8000000000000001E-2</v>
      </c>
      <c r="K295">
        <v>6.3029999999999999</v>
      </c>
      <c r="L295">
        <v>5.4</v>
      </c>
      <c r="M295">
        <v>11.702999999999999</v>
      </c>
      <c r="P295">
        <v>11.750999999999999</v>
      </c>
    </row>
    <row r="296" spans="1:16" x14ac:dyDescent="0.4">
      <c r="A296">
        <v>2014</v>
      </c>
      <c r="B296" t="s">
        <v>152</v>
      </c>
      <c r="C296" t="s">
        <v>46</v>
      </c>
      <c r="E296">
        <v>1E-3</v>
      </c>
      <c r="F296">
        <v>1E-3</v>
      </c>
      <c r="G296">
        <v>0.218</v>
      </c>
      <c r="I296">
        <v>0.218</v>
      </c>
      <c r="J296">
        <v>0.219</v>
      </c>
      <c r="K296">
        <v>5.8710000000000004</v>
      </c>
      <c r="L296">
        <v>4.4459999999999997</v>
      </c>
      <c r="M296">
        <v>10.317</v>
      </c>
      <c r="P296">
        <v>10.536</v>
      </c>
    </row>
    <row r="297" spans="1:16" x14ac:dyDescent="0.4">
      <c r="A297">
        <v>2015</v>
      </c>
      <c r="B297" t="s">
        <v>152</v>
      </c>
      <c r="C297" t="s">
        <v>46</v>
      </c>
      <c r="G297">
        <v>0.25800000000000001</v>
      </c>
      <c r="I297">
        <v>0.25800000000000001</v>
      </c>
      <c r="J297">
        <v>0.25800000000000001</v>
      </c>
      <c r="K297">
        <v>8.2279999999999998</v>
      </c>
      <c r="L297">
        <v>3.1640000000000001</v>
      </c>
      <c r="M297">
        <v>11.391999999999999</v>
      </c>
      <c r="P297">
        <v>11.649999999999999</v>
      </c>
    </row>
    <row r="298" spans="1:16" x14ac:dyDescent="0.4">
      <c r="A298">
        <v>2016</v>
      </c>
      <c r="B298" t="s">
        <v>152</v>
      </c>
      <c r="C298" t="s">
        <v>46</v>
      </c>
      <c r="G298">
        <v>0.14299999999999999</v>
      </c>
      <c r="I298">
        <v>0.14299999999999999</v>
      </c>
      <c r="J298">
        <v>0.14299999999999999</v>
      </c>
      <c r="K298">
        <v>7.5739999999999998</v>
      </c>
      <c r="L298">
        <v>3.66</v>
      </c>
      <c r="M298">
        <v>11.234</v>
      </c>
      <c r="P298">
        <v>11.377000000000001</v>
      </c>
    </row>
    <row r="299" spans="1:16" x14ac:dyDescent="0.4">
      <c r="A299">
        <v>2017</v>
      </c>
      <c r="B299" t="s">
        <v>152</v>
      </c>
      <c r="C299" t="s">
        <v>46</v>
      </c>
      <c r="D299">
        <v>3.5999999999999997E-2</v>
      </c>
      <c r="F299">
        <v>3.5999999999999997E-2</v>
      </c>
      <c r="J299">
        <v>3.5999999999999997E-2</v>
      </c>
      <c r="K299">
        <v>6.7679999999999998</v>
      </c>
      <c r="L299">
        <v>5.9589999999999996</v>
      </c>
      <c r="M299">
        <v>12.727</v>
      </c>
      <c r="P299">
        <v>12.763</v>
      </c>
    </row>
    <row r="300" spans="1:16" x14ac:dyDescent="0.4">
      <c r="A300">
        <v>2018</v>
      </c>
      <c r="B300" t="s">
        <v>152</v>
      </c>
      <c r="C300" t="s">
        <v>46</v>
      </c>
      <c r="K300">
        <v>6.3339999999999996</v>
      </c>
      <c r="L300">
        <v>4.3390000000000004</v>
      </c>
      <c r="M300">
        <v>10.673</v>
      </c>
      <c r="P300">
        <v>10.673</v>
      </c>
    </row>
    <row r="301" spans="1:16" x14ac:dyDescent="0.4">
      <c r="A301">
        <v>2019</v>
      </c>
      <c r="B301" t="s">
        <v>152</v>
      </c>
      <c r="C301" t="s">
        <v>46</v>
      </c>
      <c r="G301">
        <v>4.5999999999999999E-2</v>
      </c>
      <c r="H301">
        <v>1.39</v>
      </c>
      <c r="I301">
        <v>1.4359999999999999</v>
      </c>
      <c r="J301">
        <v>1.4359999999999999</v>
      </c>
      <c r="K301">
        <v>3.3239999999999998</v>
      </c>
      <c r="L301">
        <v>3.85</v>
      </c>
      <c r="M301">
        <v>7.1739999999999995</v>
      </c>
      <c r="P301">
        <v>8.61</v>
      </c>
    </row>
    <row r="302" spans="1:16" x14ac:dyDescent="0.4">
      <c r="A302">
        <v>2020</v>
      </c>
      <c r="B302" t="s">
        <v>152</v>
      </c>
      <c r="C302" t="s">
        <v>46</v>
      </c>
      <c r="D302">
        <v>8.2000000000000003E-2</v>
      </c>
      <c r="F302">
        <v>8.2000000000000003E-2</v>
      </c>
      <c r="G302">
        <v>0.41899999999999998</v>
      </c>
      <c r="H302">
        <v>0.59299999999999997</v>
      </c>
      <c r="I302">
        <v>1.012</v>
      </c>
      <c r="J302">
        <v>1.0940000000000001</v>
      </c>
      <c r="K302">
        <v>2.8650000000000002</v>
      </c>
      <c r="L302">
        <v>3.4289999999999998</v>
      </c>
      <c r="M302">
        <v>6.2940000000000005</v>
      </c>
      <c r="P302">
        <v>7.3880000000000008</v>
      </c>
    </row>
    <row r="303" spans="1:16" x14ac:dyDescent="0.4">
      <c r="A303">
        <v>1893</v>
      </c>
      <c r="B303" t="s">
        <v>152</v>
      </c>
      <c r="C303" t="s">
        <v>36</v>
      </c>
      <c r="P303">
        <v>0</v>
      </c>
    </row>
    <row r="304" spans="1:16" x14ac:dyDescent="0.4">
      <c r="A304">
        <v>1894</v>
      </c>
      <c r="B304" t="s">
        <v>152</v>
      </c>
      <c r="C304" t="s">
        <v>36</v>
      </c>
      <c r="P304">
        <v>0</v>
      </c>
    </row>
    <row r="305" spans="1:16" x14ac:dyDescent="0.4">
      <c r="A305">
        <v>1895</v>
      </c>
      <c r="B305" t="s">
        <v>152</v>
      </c>
      <c r="C305" t="s">
        <v>36</v>
      </c>
      <c r="P305">
        <v>0</v>
      </c>
    </row>
    <row r="306" spans="1:16" x14ac:dyDescent="0.4">
      <c r="A306">
        <v>1896</v>
      </c>
      <c r="B306" t="s">
        <v>152</v>
      </c>
      <c r="C306" t="s">
        <v>36</v>
      </c>
      <c r="P306">
        <v>0</v>
      </c>
    </row>
    <row r="307" spans="1:16" x14ac:dyDescent="0.4">
      <c r="A307">
        <v>1897</v>
      </c>
      <c r="B307" t="s">
        <v>152</v>
      </c>
      <c r="C307" t="s">
        <v>36</v>
      </c>
      <c r="P307">
        <v>0</v>
      </c>
    </row>
    <row r="308" spans="1:16" x14ac:dyDescent="0.4">
      <c r="A308">
        <v>1898</v>
      </c>
      <c r="B308" t="s">
        <v>152</v>
      </c>
      <c r="C308" t="s">
        <v>36</v>
      </c>
      <c r="P308">
        <v>0</v>
      </c>
    </row>
    <row r="309" spans="1:16" x14ac:dyDescent="0.4">
      <c r="A309">
        <v>1899</v>
      </c>
      <c r="B309" t="s">
        <v>152</v>
      </c>
      <c r="C309" t="s">
        <v>36</v>
      </c>
      <c r="J309">
        <v>9</v>
      </c>
      <c r="M309">
        <v>12</v>
      </c>
      <c r="N309">
        <v>3</v>
      </c>
      <c r="O309">
        <v>2</v>
      </c>
      <c r="P309">
        <v>26</v>
      </c>
    </row>
    <row r="310" spans="1:16" x14ac:dyDescent="0.4">
      <c r="A310">
        <v>1900</v>
      </c>
      <c r="B310" t="s">
        <v>152</v>
      </c>
      <c r="C310" t="s">
        <v>36</v>
      </c>
      <c r="P310">
        <v>0</v>
      </c>
    </row>
    <row r="311" spans="1:16" x14ac:dyDescent="0.4">
      <c r="A311">
        <v>1901</v>
      </c>
      <c r="B311" t="s">
        <v>152</v>
      </c>
      <c r="C311" t="s">
        <v>36</v>
      </c>
      <c r="P311">
        <v>0</v>
      </c>
    </row>
    <row r="312" spans="1:16" x14ac:dyDescent="0.4">
      <c r="A312">
        <v>1902</v>
      </c>
      <c r="B312" t="s">
        <v>152</v>
      </c>
      <c r="C312" t="s">
        <v>36</v>
      </c>
      <c r="P312">
        <v>0</v>
      </c>
    </row>
    <row r="313" spans="1:16" x14ac:dyDescent="0.4">
      <c r="A313">
        <v>1903</v>
      </c>
      <c r="B313" t="s">
        <v>152</v>
      </c>
      <c r="C313" t="s">
        <v>36</v>
      </c>
      <c r="J313">
        <v>4</v>
      </c>
      <c r="M313">
        <v>502</v>
      </c>
      <c r="N313">
        <v>21</v>
      </c>
      <c r="O313">
        <v>9</v>
      </c>
      <c r="P313">
        <v>536</v>
      </c>
    </row>
    <row r="314" spans="1:16" x14ac:dyDescent="0.4">
      <c r="A314">
        <v>1904</v>
      </c>
      <c r="B314" t="s">
        <v>152</v>
      </c>
      <c r="C314" t="s">
        <v>36</v>
      </c>
      <c r="P314">
        <v>0</v>
      </c>
    </row>
    <row r="315" spans="1:16" x14ac:dyDescent="0.4">
      <c r="A315">
        <v>1905</v>
      </c>
      <c r="B315" t="s">
        <v>152</v>
      </c>
      <c r="C315" t="s">
        <v>36</v>
      </c>
      <c r="P315">
        <v>0</v>
      </c>
    </row>
    <row r="316" spans="1:16" x14ac:dyDescent="0.4">
      <c r="A316">
        <v>1906</v>
      </c>
      <c r="B316" t="s">
        <v>152</v>
      </c>
      <c r="C316" t="s">
        <v>36</v>
      </c>
      <c r="P316">
        <v>0</v>
      </c>
    </row>
    <row r="317" spans="1:16" x14ac:dyDescent="0.4">
      <c r="A317">
        <v>1907</v>
      </c>
      <c r="B317" t="s">
        <v>152</v>
      </c>
      <c r="C317" t="s">
        <v>36</v>
      </c>
      <c r="P317">
        <v>0</v>
      </c>
    </row>
    <row r="318" spans="1:16" x14ac:dyDescent="0.4">
      <c r="A318">
        <v>1908</v>
      </c>
      <c r="B318" t="s">
        <v>152</v>
      </c>
      <c r="C318" t="s">
        <v>36</v>
      </c>
      <c r="J318">
        <v>4</v>
      </c>
      <c r="M318">
        <v>333</v>
      </c>
      <c r="N318">
        <v>120</v>
      </c>
      <c r="O318">
        <v>27</v>
      </c>
      <c r="P318">
        <v>484</v>
      </c>
    </row>
    <row r="319" spans="1:16" x14ac:dyDescent="0.4">
      <c r="A319">
        <v>1909</v>
      </c>
      <c r="B319" t="s">
        <v>152</v>
      </c>
      <c r="C319" t="s">
        <v>36</v>
      </c>
      <c r="P319">
        <v>0</v>
      </c>
    </row>
    <row r="320" spans="1:16" x14ac:dyDescent="0.4">
      <c r="A320">
        <v>1910</v>
      </c>
      <c r="B320" t="s">
        <v>152</v>
      </c>
      <c r="C320" t="s">
        <v>36</v>
      </c>
      <c r="P320">
        <v>0</v>
      </c>
    </row>
    <row r="321" spans="1:17" x14ac:dyDescent="0.4">
      <c r="A321">
        <v>1911</v>
      </c>
      <c r="B321" t="s">
        <v>152</v>
      </c>
      <c r="C321" t="s">
        <v>36</v>
      </c>
      <c r="J321">
        <v>4</v>
      </c>
      <c r="P321">
        <v>4</v>
      </c>
    </row>
    <row r="322" spans="1:17" x14ac:dyDescent="0.4">
      <c r="A322">
        <v>1912</v>
      </c>
      <c r="B322" t="s">
        <v>152</v>
      </c>
      <c r="C322" t="s">
        <v>36</v>
      </c>
      <c r="J322">
        <v>49</v>
      </c>
      <c r="P322">
        <v>49</v>
      </c>
    </row>
    <row r="323" spans="1:17" x14ac:dyDescent="0.4">
      <c r="A323">
        <v>1913</v>
      </c>
      <c r="B323" t="s">
        <v>152</v>
      </c>
      <c r="C323" t="s">
        <v>36</v>
      </c>
      <c r="J323">
        <v>6</v>
      </c>
      <c r="P323">
        <v>6</v>
      </c>
    </row>
    <row r="324" spans="1:17" x14ac:dyDescent="0.4">
      <c r="A324">
        <v>1914</v>
      </c>
      <c r="B324" t="s">
        <v>152</v>
      </c>
      <c r="C324" t="s">
        <v>36</v>
      </c>
      <c r="P324">
        <v>0</v>
      </c>
    </row>
    <row r="325" spans="1:17" x14ac:dyDescent="0.4">
      <c r="A325">
        <v>1915</v>
      </c>
      <c r="B325" t="s">
        <v>152</v>
      </c>
      <c r="C325" t="s">
        <v>36</v>
      </c>
      <c r="J325">
        <v>9</v>
      </c>
      <c r="P325">
        <v>9</v>
      </c>
    </row>
    <row r="326" spans="1:17" x14ac:dyDescent="0.4">
      <c r="A326">
        <v>1916</v>
      </c>
      <c r="B326" t="s">
        <v>152</v>
      </c>
      <c r="C326" t="s">
        <v>36</v>
      </c>
      <c r="J326">
        <v>1</v>
      </c>
      <c r="P326">
        <v>1</v>
      </c>
    </row>
    <row r="327" spans="1:17" x14ac:dyDescent="0.4">
      <c r="A327">
        <v>1917</v>
      </c>
      <c r="B327" t="s">
        <v>152</v>
      </c>
      <c r="C327" t="s">
        <v>36</v>
      </c>
      <c r="J327">
        <v>2</v>
      </c>
      <c r="M327">
        <v>244</v>
      </c>
      <c r="P327">
        <v>246</v>
      </c>
      <c r="Q327" t="s">
        <v>178</v>
      </c>
    </row>
    <row r="328" spans="1:17" x14ac:dyDescent="0.4">
      <c r="A328">
        <v>1918</v>
      </c>
      <c r="B328" t="s">
        <v>152</v>
      </c>
      <c r="C328" t="s">
        <v>36</v>
      </c>
      <c r="J328">
        <v>5</v>
      </c>
      <c r="P328">
        <v>5</v>
      </c>
    </row>
    <row r="329" spans="1:17" x14ac:dyDescent="0.4">
      <c r="A329">
        <v>1919</v>
      </c>
      <c r="B329" t="s">
        <v>152</v>
      </c>
      <c r="C329" t="s">
        <v>36</v>
      </c>
      <c r="J329">
        <v>7</v>
      </c>
      <c r="P329">
        <v>7</v>
      </c>
    </row>
    <row r="330" spans="1:17" x14ac:dyDescent="0.4">
      <c r="A330">
        <v>1920</v>
      </c>
      <c r="B330" t="s">
        <v>152</v>
      </c>
      <c r="C330" t="s">
        <v>36</v>
      </c>
      <c r="J330">
        <v>5</v>
      </c>
      <c r="P330">
        <v>5</v>
      </c>
    </row>
    <row r="331" spans="1:17" x14ac:dyDescent="0.4">
      <c r="A331">
        <v>1921</v>
      </c>
      <c r="B331" t="s">
        <v>152</v>
      </c>
      <c r="C331" t="s">
        <v>36</v>
      </c>
      <c r="J331">
        <v>4</v>
      </c>
      <c r="P331">
        <v>4</v>
      </c>
    </row>
    <row r="332" spans="1:17" x14ac:dyDescent="0.4">
      <c r="A332">
        <v>1922</v>
      </c>
      <c r="B332" t="s">
        <v>152</v>
      </c>
      <c r="C332" t="s">
        <v>36</v>
      </c>
      <c r="J332">
        <v>6</v>
      </c>
      <c r="M332">
        <v>744</v>
      </c>
      <c r="P332">
        <v>750</v>
      </c>
    </row>
    <row r="333" spans="1:17" x14ac:dyDescent="0.4">
      <c r="A333">
        <v>1923</v>
      </c>
      <c r="B333" t="s">
        <v>152</v>
      </c>
      <c r="C333" t="s">
        <v>36</v>
      </c>
      <c r="J333">
        <v>7</v>
      </c>
      <c r="P333">
        <v>7</v>
      </c>
    </row>
    <row r="334" spans="1:17" x14ac:dyDescent="0.4">
      <c r="A334">
        <v>1924</v>
      </c>
      <c r="B334" t="s">
        <v>152</v>
      </c>
      <c r="C334" t="s">
        <v>36</v>
      </c>
      <c r="J334">
        <v>7</v>
      </c>
      <c r="P334">
        <v>7</v>
      </c>
    </row>
    <row r="335" spans="1:17" x14ac:dyDescent="0.4">
      <c r="A335">
        <v>1925</v>
      </c>
      <c r="B335" t="s">
        <v>152</v>
      </c>
      <c r="C335" t="s">
        <v>36</v>
      </c>
      <c r="J335">
        <v>12</v>
      </c>
      <c r="P335">
        <v>12</v>
      </c>
    </row>
    <row r="336" spans="1:17" x14ac:dyDescent="0.4">
      <c r="A336">
        <v>1926</v>
      </c>
      <c r="B336" t="s">
        <v>152</v>
      </c>
      <c r="C336" t="s">
        <v>36</v>
      </c>
      <c r="J336">
        <v>7</v>
      </c>
      <c r="P336">
        <v>7</v>
      </c>
    </row>
    <row r="337" spans="1:16" x14ac:dyDescent="0.4">
      <c r="A337">
        <v>1927</v>
      </c>
      <c r="B337" t="s">
        <v>152</v>
      </c>
      <c r="C337" t="s">
        <v>36</v>
      </c>
      <c r="J337">
        <v>6</v>
      </c>
      <c r="P337">
        <v>6</v>
      </c>
    </row>
    <row r="338" spans="1:16" x14ac:dyDescent="0.4">
      <c r="A338">
        <v>1928</v>
      </c>
      <c r="B338" t="s">
        <v>152</v>
      </c>
      <c r="C338" t="s">
        <v>36</v>
      </c>
      <c r="J338">
        <v>11</v>
      </c>
      <c r="P338">
        <v>11</v>
      </c>
    </row>
    <row r="339" spans="1:16" x14ac:dyDescent="0.4">
      <c r="A339">
        <v>1929</v>
      </c>
      <c r="B339" t="s">
        <v>152</v>
      </c>
      <c r="C339" t="s">
        <v>36</v>
      </c>
      <c r="J339">
        <v>5</v>
      </c>
      <c r="M339">
        <v>602</v>
      </c>
      <c r="O339">
        <v>0</v>
      </c>
      <c r="P339">
        <v>607</v>
      </c>
    </row>
    <row r="340" spans="1:16" x14ac:dyDescent="0.4">
      <c r="A340">
        <v>1930</v>
      </c>
      <c r="B340" t="s">
        <v>152</v>
      </c>
      <c r="C340" t="s">
        <v>36</v>
      </c>
      <c r="J340">
        <v>10</v>
      </c>
      <c r="M340">
        <v>479</v>
      </c>
      <c r="O340">
        <v>2</v>
      </c>
      <c r="P340">
        <v>491</v>
      </c>
    </row>
    <row r="341" spans="1:16" x14ac:dyDescent="0.4">
      <c r="A341">
        <v>1931</v>
      </c>
      <c r="B341" t="s">
        <v>152</v>
      </c>
      <c r="C341" t="s">
        <v>36</v>
      </c>
      <c r="J341">
        <v>11</v>
      </c>
      <c r="M341">
        <v>818</v>
      </c>
      <c r="O341">
        <v>2</v>
      </c>
      <c r="P341">
        <v>831</v>
      </c>
    </row>
    <row r="342" spans="1:16" x14ac:dyDescent="0.4">
      <c r="A342">
        <v>1932</v>
      </c>
      <c r="B342" t="s">
        <v>152</v>
      </c>
      <c r="C342" t="s">
        <v>36</v>
      </c>
      <c r="J342">
        <v>29</v>
      </c>
      <c r="M342">
        <v>252</v>
      </c>
      <c r="N342">
        <v>0</v>
      </c>
      <c r="O342">
        <v>3</v>
      </c>
      <c r="P342">
        <v>284</v>
      </c>
    </row>
    <row r="343" spans="1:16" x14ac:dyDescent="0.4">
      <c r="A343">
        <v>1933</v>
      </c>
      <c r="B343" t="s">
        <v>152</v>
      </c>
      <c r="C343" t="s">
        <v>36</v>
      </c>
      <c r="J343">
        <v>31</v>
      </c>
      <c r="M343">
        <v>885</v>
      </c>
      <c r="O343">
        <v>3</v>
      </c>
      <c r="P343">
        <v>919</v>
      </c>
    </row>
    <row r="344" spans="1:16" x14ac:dyDescent="0.4">
      <c r="A344">
        <v>1934</v>
      </c>
      <c r="B344" t="s">
        <v>152</v>
      </c>
      <c r="C344" t="s">
        <v>36</v>
      </c>
      <c r="J344">
        <v>9</v>
      </c>
      <c r="M344">
        <v>1309</v>
      </c>
      <c r="O344">
        <v>2</v>
      </c>
      <c r="P344">
        <v>1320</v>
      </c>
    </row>
    <row r="345" spans="1:16" x14ac:dyDescent="0.4">
      <c r="A345">
        <v>1935</v>
      </c>
      <c r="B345" t="s">
        <v>152</v>
      </c>
      <c r="C345" t="s">
        <v>36</v>
      </c>
      <c r="J345">
        <v>22</v>
      </c>
      <c r="M345">
        <v>1027</v>
      </c>
      <c r="O345">
        <v>5</v>
      </c>
      <c r="P345">
        <v>1054</v>
      </c>
    </row>
    <row r="346" spans="1:16" x14ac:dyDescent="0.4">
      <c r="A346">
        <v>1936</v>
      </c>
      <c r="B346" t="s">
        <v>152</v>
      </c>
      <c r="C346" t="s">
        <v>36</v>
      </c>
      <c r="J346">
        <v>47</v>
      </c>
      <c r="M346">
        <v>1435</v>
      </c>
      <c r="O346">
        <v>5</v>
      </c>
      <c r="P346">
        <v>1487</v>
      </c>
    </row>
    <row r="347" spans="1:16" x14ac:dyDescent="0.4">
      <c r="A347">
        <v>1937</v>
      </c>
      <c r="B347" t="s">
        <v>152</v>
      </c>
      <c r="C347" t="s">
        <v>36</v>
      </c>
      <c r="J347">
        <v>24</v>
      </c>
      <c r="M347">
        <v>1901</v>
      </c>
      <c r="P347">
        <v>1925</v>
      </c>
    </row>
    <row r="348" spans="1:16" x14ac:dyDescent="0.4">
      <c r="A348">
        <v>1938</v>
      </c>
      <c r="B348" t="s">
        <v>152</v>
      </c>
      <c r="C348" t="s">
        <v>36</v>
      </c>
      <c r="J348">
        <v>41</v>
      </c>
      <c r="M348">
        <v>1829</v>
      </c>
      <c r="O348">
        <v>4</v>
      </c>
      <c r="P348">
        <v>1874</v>
      </c>
    </row>
    <row r="349" spans="1:16" x14ac:dyDescent="0.4">
      <c r="A349">
        <v>1939</v>
      </c>
      <c r="B349" t="s">
        <v>152</v>
      </c>
      <c r="C349" t="s">
        <v>36</v>
      </c>
      <c r="J349">
        <v>81</v>
      </c>
      <c r="M349">
        <v>1601</v>
      </c>
      <c r="O349">
        <v>7</v>
      </c>
      <c r="P349">
        <v>1689</v>
      </c>
    </row>
    <row r="350" spans="1:16" x14ac:dyDescent="0.4">
      <c r="A350">
        <v>1940</v>
      </c>
      <c r="B350" t="s">
        <v>152</v>
      </c>
      <c r="C350" t="s">
        <v>36</v>
      </c>
      <c r="J350">
        <v>96</v>
      </c>
      <c r="M350">
        <v>1877</v>
      </c>
      <c r="O350">
        <v>5</v>
      </c>
      <c r="P350">
        <v>1978</v>
      </c>
    </row>
    <row r="351" spans="1:16" x14ac:dyDescent="0.4">
      <c r="A351">
        <v>1941</v>
      </c>
      <c r="B351" t="s">
        <v>152</v>
      </c>
      <c r="C351" t="s">
        <v>36</v>
      </c>
      <c r="J351">
        <v>148</v>
      </c>
      <c r="M351">
        <v>1902</v>
      </c>
      <c r="O351">
        <v>7</v>
      </c>
      <c r="P351">
        <v>2057</v>
      </c>
    </row>
    <row r="352" spans="1:16" x14ac:dyDescent="0.4">
      <c r="A352">
        <v>1942</v>
      </c>
      <c r="B352" t="s">
        <v>152</v>
      </c>
      <c r="C352" t="s">
        <v>36</v>
      </c>
      <c r="J352">
        <v>92</v>
      </c>
      <c r="M352">
        <v>1638</v>
      </c>
      <c r="O352">
        <v>16</v>
      </c>
      <c r="P352">
        <v>1746</v>
      </c>
    </row>
    <row r="353" spans="1:16" x14ac:dyDescent="0.4">
      <c r="A353">
        <v>1943</v>
      </c>
      <c r="B353" t="s">
        <v>152</v>
      </c>
      <c r="C353" t="s">
        <v>36</v>
      </c>
      <c r="J353">
        <v>36</v>
      </c>
      <c r="M353">
        <v>1459</v>
      </c>
      <c r="O353">
        <v>16</v>
      </c>
      <c r="P353">
        <v>1511</v>
      </c>
    </row>
    <row r="354" spans="1:16" x14ac:dyDescent="0.4">
      <c r="A354">
        <v>1944</v>
      </c>
      <c r="B354" t="s">
        <v>152</v>
      </c>
      <c r="C354" t="s">
        <v>36</v>
      </c>
      <c r="J354">
        <v>32</v>
      </c>
      <c r="M354">
        <v>1162</v>
      </c>
      <c r="O354">
        <v>23</v>
      </c>
      <c r="P354">
        <v>1217</v>
      </c>
    </row>
    <row r="355" spans="1:16" x14ac:dyDescent="0.4">
      <c r="A355">
        <v>1945</v>
      </c>
      <c r="B355" t="s">
        <v>152</v>
      </c>
      <c r="C355" t="s">
        <v>36</v>
      </c>
      <c r="J355">
        <v>48</v>
      </c>
      <c r="M355">
        <v>1768</v>
      </c>
      <c r="O355">
        <v>17</v>
      </c>
      <c r="P355">
        <v>1833</v>
      </c>
    </row>
    <row r="356" spans="1:16" x14ac:dyDescent="0.4">
      <c r="A356">
        <v>1946</v>
      </c>
      <c r="B356" t="s">
        <v>152</v>
      </c>
      <c r="C356" t="s">
        <v>36</v>
      </c>
      <c r="J356">
        <v>73</v>
      </c>
      <c r="M356">
        <v>1194</v>
      </c>
      <c r="O356">
        <v>5</v>
      </c>
      <c r="P356">
        <v>1272</v>
      </c>
    </row>
    <row r="357" spans="1:16" x14ac:dyDescent="0.4">
      <c r="A357">
        <v>1947</v>
      </c>
      <c r="B357" t="s">
        <v>152</v>
      </c>
      <c r="C357" t="s">
        <v>36</v>
      </c>
      <c r="J357">
        <v>55</v>
      </c>
      <c r="M357">
        <v>975</v>
      </c>
      <c r="O357">
        <v>2</v>
      </c>
      <c r="P357">
        <v>1032</v>
      </c>
    </row>
    <row r="358" spans="1:16" x14ac:dyDescent="0.4">
      <c r="A358">
        <v>1948</v>
      </c>
      <c r="B358" t="s">
        <v>152</v>
      </c>
      <c r="C358" t="s">
        <v>36</v>
      </c>
      <c r="J358">
        <v>63</v>
      </c>
      <c r="M358">
        <v>1032</v>
      </c>
      <c r="P358">
        <v>1095</v>
      </c>
    </row>
    <row r="359" spans="1:16" x14ac:dyDescent="0.4">
      <c r="A359">
        <v>1949</v>
      </c>
      <c r="B359" t="s">
        <v>152</v>
      </c>
      <c r="C359" t="s">
        <v>36</v>
      </c>
      <c r="J359">
        <v>38</v>
      </c>
      <c r="M359">
        <v>1321</v>
      </c>
      <c r="O359">
        <v>2</v>
      </c>
      <c r="P359">
        <v>1361</v>
      </c>
    </row>
    <row r="360" spans="1:16" x14ac:dyDescent="0.4">
      <c r="A360">
        <v>1950</v>
      </c>
      <c r="B360" t="s">
        <v>152</v>
      </c>
      <c r="C360" t="s">
        <v>36</v>
      </c>
      <c r="J360">
        <v>21</v>
      </c>
      <c r="M360">
        <v>1115</v>
      </c>
      <c r="O360">
        <v>11</v>
      </c>
      <c r="P360">
        <v>1147</v>
      </c>
    </row>
    <row r="361" spans="1:16" x14ac:dyDescent="0.4">
      <c r="A361">
        <v>1951</v>
      </c>
      <c r="B361" t="s">
        <v>152</v>
      </c>
      <c r="C361" t="s">
        <v>36</v>
      </c>
      <c r="J361">
        <v>23</v>
      </c>
      <c r="M361">
        <v>1112</v>
      </c>
      <c r="O361">
        <v>1</v>
      </c>
      <c r="P361">
        <v>1136</v>
      </c>
    </row>
    <row r="362" spans="1:16" x14ac:dyDescent="0.4">
      <c r="A362">
        <v>1952</v>
      </c>
      <c r="B362" t="s">
        <v>152</v>
      </c>
      <c r="C362" t="s">
        <v>36</v>
      </c>
      <c r="J362">
        <v>36</v>
      </c>
      <c r="M362">
        <v>1069</v>
      </c>
      <c r="O362">
        <v>1</v>
      </c>
      <c r="P362">
        <v>1106</v>
      </c>
    </row>
    <row r="363" spans="1:16" x14ac:dyDescent="0.4">
      <c r="A363">
        <v>1953</v>
      </c>
      <c r="B363" t="s">
        <v>152</v>
      </c>
      <c r="C363" t="s">
        <v>36</v>
      </c>
      <c r="F363">
        <v>11</v>
      </c>
      <c r="I363">
        <v>8</v>
      </c>
      <c r="J363">
        <v>19</v>
      </c>
      <c r="K363">
        <v>1098</v>
      </c>
      <c r="L363">
        <v>0</v>
      </c>
      <c r="M363">
        <v>1098</v>
      </c>
      <c r="O363">
        <v>0</v>
      </c>
      <c r="P363">
        <v>1117</v>
      </c>
    </row>
    <row r="364" spans="1:16" x14ac:dyDescent="0.4">
      <c r="A364">
        <v>1954</v>
      </c>
      <c r="B364" t="s">
        <v>152</v>
      </c>
      <c r="C364" t="s">
        <v>36</v>
      </c>
      <c r="F364">
        <v>6</v>
      </c>
      <c r="I364">
        <v>7</v>
      </c>
      <c r="J364">
        <v>13</v>
      </c>
      <c r="K364">
        <v>1330</v>
      </c>
      <c r="L364">
        <v>0</v>
      </c>
      <c r="M364">
        <v>1330</v>
      </c>
      <c r="O364">
        <v>0</v>
      </c>
      <c r="P364">
        <v>1343</v>
      </c>
    </row>
    <row r="365" spans="1:16" x14ac:dyDescent="0.4">
      <c r="A365">
        <v>1955</v>
      </c>
      <c r="B365" t="s">
        <v>152</v>
      </c>
      <c r="C365" t="s">
        <v>36</v>
      </c>
      <c r="F365">
        <v>6</v>
      </c>
      <c r="I365">
        <v>3</v>
      </c>
      <c r="J365">
        <v>9</v>
      </c>
      <c r="K365">
        <v>1847</v>
      </c>
      <c r="L365">
        <v>0</v>
      </c>
      <c r="M365">
        <v>1847</v>
      </c>
      <c r="P365">
        <v>1856</v>
      </c>
    </row>
    <row r="366" spans="1:16" x14ac:dyDescent="0.4">
      <c r="A366">
        <v>1956</v>
      </c>
      <c r="B366" t="s">
        <v>152</v>
      </c>
      <c r="C366" t="s">
        <v>36</v>
      </c>
      <c r="F366">
        <v>27</v>
      </c>
      <c r="I366">
        <v>2</v>
      </c>
      <c r="J366">
        <v>29</v>
      </c>
      <c r="K366">
        <v>1822</v>
      </c>
      <c r="L366">
        <v>0</v>
      </c>
      <c r="M366">
        <v>1822</v>
      </c>
      <c r="P366">
        <v>1851</v>
      </c>
    </row>
    <row r="367" spans="1:16" x14ac:dyDescent="0.4">
      <c r="A367">
        <v>1957</v>
      </c>
      <c r="B367" t="s">
        <v>152</v>
      </c>
      <c r="C367" t="s">
        <v>36</v>
      </c>
      <c r="F367">
        <v>7</v>
      </c>
      <c r="I367">
        <v>2</v>
      </c>
      <c r="J367">
        <v>9</v>
      </c>
      <c r="K367">
        <v>2032</v>
      </c>
      <c r="L367">
        <v>0</v>
      </c>
      <c r="M367">
        <v>2032</v>
      </c>
      <c r="P367">
        <v>2041</v>
      </c>
    </row>
    <row r="368" spans="1:16" x14ac:dyDescent="0.4">
      <c r="A368">
        <v>1958</v>
      </c>
      <c r="B368" t="s">
        <v>152</v>
      </c>
      <c r="C368" t="s">
        <v>36</v>
      </c>
      <c r="F368">
        <v>12</v>
      </c>
      <c r="I368">
        <v>3</v>
      </c>
      <c r="J368">
        <v>15</v>
      </c>
      <c r="K368">
        <v>1226</v>
      </c>
      <c r="L368">
        <v>1</v>
      </c>
      <c r="M368">
        <v>1227</v>
      </c>
      <c r="P368">
        <v>1242</v>
      </c>
    </row>
    <row r="369" spans="1:16" x14ac:dyDescent="0.4">
      <c r="A369">
        <v>1959</v>
      </c>
      <c r="B369" t="s">
        <v>152</v>
      </c>
      <c r="C369" t="s">
        <v>36</v>
      </c>
      <c r="F369">
        <v>14</v>
      </c>
      <c r="I369">
        <v>0</v>
      </c>
      <c r="J369">
        <v>14</v>
      </c>
      <c r="K369">
        <v>1923</v>
      </c>
      <c r="L369">
        <v>0</v>
      </c>
      <c r="M369">
        <v>1923</v>
      </c>
      <c r="P369">
        <v>1937</v>
      </c>
    </row>
    <row r="370" spans="1:16" x14ac:dyDescent="0.4">
      <c r="A370">
        <v>1960</v>
      </c>
      <c r="B370" t="s">
        <v>152</v>
      </c>
      <c r="C370" t="s">
        <v>36</v>
      </c>
      <c r="F370">
        <v>24</v>
      </c>
      <c r="I370">
        <v>0</v>
      </c>
      <c r="J370">
        <v>24</v>
      </c>
      <c r="K370">
        <v>1382</v>
      </c>
      <c r="L370">
        <v>0</v>
      </c>
      <c r="M370">
        <v>1382</v>
      </c>
      <c r="N370">
        <v>9</v>
      </c>
      <c r="P370">
        <v>1415</v>
      </c>
    </row>
    <row r="371" spans="1:16" x14ac:dyDescent="0.4">
      <c r="A371">
        <v>1961</v>
      </c>
      <c r="B371" t="s">
        <v>152</v>
      </c>
      <c r="C371" t="s">
        <v>36</v>
      </c>
      <c r="F371">
        <v>40</v>
      </c>
      <c r="I371">
        <v>1</v>
      </c>
      <c r="J371">
        <v>41</v>
      </c>
      <c r="K371">
        <v>1801</v>
      </c>
      <c r="L371">
        <v>0</v>
      </c>
      <c r="M371">
        <v>1801</v>
      </c>
      <c r="O371">
        <v>0</v>
      </c>
      <c r="P371">
        <v>1842</v>
      </c>
    </row>
    <row r="372" spans="1:16" x14ac:dyDescent="0.4">
      <c r="A372">
        <v>1962</v>
      </c>
      <c r="B372" t="s">
        <v>152</v>
      </c>
      <c r="C372" t="s">
        <v>36</v>
      </c>
      <c r="F372">
        <v>1</v>
      </c>
      <c r="I372">
        <v>1</v>
      </c>
      <c r="J372">
        <v>2</v>
      </c>
      <c r="K372">
        <v>1200</v>
      </c>
      <c r="L372">
        <v>0</v>
      </c>
      <c r="M372">
        <v>1200</v>
      </c>
      <c r="N372">
        <v>5</v>
      </c>
      <c r="P372">
        <v>1207</v>
      </c>
    </row>
    <row r="373" spans="1:16" x14ac:dyDescent="0.4">
      <c r="A373">
        <v>1963</v>
      </c>
      <c r="B373" t="s">
        <v>152</v>
      </c>
      <c r="C373" t="s">
        <v>36</v>
      </c>
      <c r="F373">
        <v>27</v>
      </c>
      <c r="I373">
        <v>0</v>
      </c>
      <c r="J373">
        <v>27</v>
      </c>
      <c r="K373">
        <v>1250</v>
      </c>
      <c r="L373">
        <v>1</v>
      </c>
      <c r="M373">
        <v>1251</v>
      </c>
      <c r="P373">
        <v>1278</v>
      </c>
    </row>
    <row r="374" spans="1:16" x14ac:dyDescent="0.4">
      <c r="A374">
        <v>1964</v>
      </c>
      <c r="B374" t="s">
        <v>152</v>
      </c>
      <c r="C374" t="s">
        <v>36</v>
      </c>
      <c r="F374">
        <v>13</v>
      </c>
      <c r="I374">
        <v>1</v>
      </c>
      <c r="J374">
        <v>14</v>
      </c>
      <c r="K374">
        <v>1305</v>
      </c>
      <c r="L374">
        <v>0</v>
      </c>
      <c r="M374">
        <v>1305</v>
      </c>
      <c r="P374">
        <v>1319</v>
      </c>
    </row>
    <row r="375" spans="1:16" x14ac:dyDescent="0.4">
      <c r="A375">
        <v>1965</v>
      </c>
      <c r="B375" t="s">
        <v>152</v>
      </c>
      <c r="C375" t="s">
        <v>36</v>
      </c>
      <c r="F375">
        <v>4</v>
      </c>
      <c r="I375">
        <v>6</v>
      </c>
      <c r="J375">
        <v>10</v>
      </c>
      <c r="K375">
        <v>2006</v>
      </c>
      <c r="L375">
        <v>0</v>
      </c>
      <c r="M375">
        <v>2006</v>
      </c>
      <c r="P375">
        <v>2016</v>
      </c>
    </row>
    <row r="376" spans="1:16" x14ac:dyDescent="0.4">
      <c r="A376">
        <v>1966</v>
      </c>
      <c r="B376" t="s">
        <v>152</v>
      </c>
      <c r="C376" t="s">
        <v>36</v>
      </c>
      <c r="F376">
        <v>0</v>
      </c>
      <c r="I376">
        <v>2</v>
      </c>
      <c r="J376">
        <v>2</v>
      </c>
      <c r="K376">
        <v>2711</v>
      </c>
      <c r="L376">
        <v>0</v>
      </c>
      <c r="M376">
        <v>2711</v>
      </c>
      <c r="O376">
        <v>1</v>
      </c>
      <c r="P376">
        <v>2714</v>
      </c>
    </row>
    <row r="377" spans="1:16" x14ac:dyDescent="0.4">
      <c r="A377">
        <v>1967</v>
      </c>
      <c r="B377" t="s">
        <v>152</v>
      </c>
      <c r="C377" t="s">
        <v>36</v>
      </c>
      <c r="F377">
        <v>0</v>
      </c>
      <c r="I377">
        <v>1</v>
      </c>
      <c r="J377">
        <v>1</v>
      </c>
      <c r="K377">
        <v>2531</v>
      </c>
      <c r="L377">
        <v>0</v>
      </c>
      <c r="M377">
        <v>2531</v>
      </c>
      <c r="N377">
        <v>0</v>
      </c>
      <c r="O377">
        <v>10</v>
      </c>
      <c r="P377">
        <v>2542</v>
      </c>
    </row>
    <row r="378" spans="1:16" x14ac:dyDescent="0.4">
      <c r="A378">
        <v>1968</v>
      </c>
      <c r="B378" t="s">
        <v>152</v>
      </c>
      <c r="C378" t="s">
        <v>36</v>
      </c>
      <c r="F378">
        <v>6</v>
      </c>
      <c r="I378">
        <v>3</v>
      </c>
      <c r="J378">
        <v>9</v>
      </c>
      <c r="K378">
        <v>2328</v>
      </c>
      <c r="L378">
        <v>0</v>
      </c>
      <c r="M378">
        <v>2328</v>
      </c>
      <c r="O378">
        <v>15</v>
      </c>
      <c r="P378">
        <v>2352</v>
      </c>
    </row>
    <row r="379" spans="1:16" x14ac:dyDescent="0.4">
      <c r="A379">
        <v>1969</v>
      </c>
      <c r="B379" t="s">
        <v>152</v>
      </c>
      <c r="C379" t="s">
        <v>36</v>
      </c>
      <c r="F379">
        <v>0</v>
      </c>
      <c r="I379">
        <v>1</v>
      </c>
      <c r="J379">
        <v>1</v>
      </c>
      <c r="K379">
        <v>2118</v>
      </c>
      <c r="L379">
        <v>0</v>
      </c>
      <c r="M379">
        <v>2118</v>
      </c>
      <c r="N379">
        <v>0</v>
      </c>
      <c r="P379">
        <v>2119</v>
      </c>
    </row>
    <row r="380" spans="1:16" x14ac:dyDescent="0.4">
      <c r="A380">
        <v>1970</v>
      </c>
      <c r="B380" t="s">
        <v>152</v>
      </c>
      <c r="C380" t="s">
        <v>36</v>
      </c>
      <c r="F380">
        <v>1</v>
      </c>
      <c r="I380">
        <v>1</v>
      </c>
      <c r="J380">
        <v>2</v>
      </c>
      <c r="K380">
        <v>1928</v>
      </c>
      <c r="L380">
        <v>0</v>
      </c>
      <c r="M380">
        <v>1928</v>
      </c>
      <c r="N380">
        <v>0</v>
      </c>
      <c r="O380">
        <v>5</v>
      </c>
      <c r="P380">
        <v>1935</v>
      </c>
    </row>
    <row r="381" spans="1:16" x14ac:dyDescent="0.4">
      <c r="A381">
        <v>1971</v>
      </c>
      <c r="B381" t="s">
        <v>152</v>
      </c>
      <c r="C381" t="s">
        <v>36</v>
      </c>
      <c r="F381">
        <v>0</v>
      </c>
      <c r="I381">
        <v>1</v>
      </c>
      <c r="J381">
        <v>1</v>
      </c>
      <c r="K381">
        <v>2463</v>
      </c>
      <c r="L381">
        <v>0</v>
      </c>
      <c r="M381">
        <v>2463</v>
      </c>
      <c r="N381">
        <v>0</v>
      </c>
      <c r="O381">
        <v>0</v>
      </c>
      <c r="P381">
        <v>2464</v>
      </c>
    </row>
    <row r="382" spans="1:16" x14ac:dyDescent="0.4">
      <c r="A382">
        <v>1972</v>
      </c>
      <c r="B382" t="s">
        <v>152</v>
      </c>
      <c r="C382" t="s">
        <v>36</v>
      </c>
      <c r="F382">
        <v>0</v>
      </c>
      <c r="I382">
        <v>1</v>
      </c>
      <c r="J382">
        <v>1</v>
      </c>
      <c r="K382">
        <v>1316</v>
      </c>
      <c r="L382">
        <v>8</v>
      </c>
      <c r="M382">
        <v>1324</v>
      </c>
      <c r="N382">
        <v>0</v>
      </c>
      <c r="P382">
        <v>1325</v>
      </c>
    </row>
    <row r="383" spans="1:16" x14ac:dyDescent="0.4">
      <c r="A383">
        <v>1973</v>
      </c>
      <c r="B383" t="s">
        <v>152</v>
      </c>
      <c r="C383" t="s">
        <v>36</v>
      </c>
      <c r="F383">
        <v>0</v>
      </c>
      <c r="I383">
        <v>3</v>
      </c>
      <c r="J383">
        <v>3</v>
      </c>
      <c r="K383">
        <v>3154</v>
      </c>
      <c r="L383">
        <v>54</v>
      </c>
      <c r="M383">
        <v>3208</v>
      </c>
      <c r="P383">
        <v>3211</v>
      </c>
    </row>
    <row r="384" spans="1:16" x14ac:dyDescent="0.4">
      <c r="A384">
        <v>1974</v>
      </c>
      <c r="B384" t="s">
        <v>152</v>
      </c>
      <c r="C384" t="s">
        <v>36</v>
      </c>
      <c r="F384">
        <v>0</v>
      </c>
      <c r="I384">
        <v>0</v>
      </c>
      <c r="J384">
        <v>0</v>
      </c>
      <c r="K384">
        <v>3159</v>
      </c>
      <c r="L384">
        <v>85</v>
      </c>
      <c r="M384">
        <v>3244</v>
      </c>
      <c r="P384">
        <v>3244</v>
      </c>
    </row>
    <row r="385" spans="1:17" x14ac:dyDescent="0.4">
      <c r="A385">
        <v>1975</v>
      </c>
      <c r="B385" t="s">
        <v>152</v>
      </c>
      <c r="C385" t="s">
        <v>36</v>
      </c>
      <c r="F385">
        <v>0</v>
      </c>
      <c r="I385">
        <v>0</v>
      </c>
      <c r="J385">
        <v>0</v>
      </c>
      <c r="K385">
        <v>2861</v>
      </c>
      <c r="L385">
        <v>19</v>
      </c>
      <c r="M385">
        <v>2880</v>
      </c>
      <c r="P385">
        <v>2880</v>
      </c>
    </row>
    <row r="386" spans="1:17" x14ac:dyDescent="0.4">
      <c r="A386">
        <v>1976</v>
      </c>
      <c r="B386" t="s">
        <v>152</v>
      </c>
      <c r="C386" t="s">
        <v>36</v>
      </c>
      <c r="F386">
        <v>0</v>
      </c>
      <c r="I386">
        <v>0</v>
      </c>
      <c r="J386">
        <v>0</v>
      </c>
      <c r="K386">
        <v>748</v>
      </c>
      <c r="L386">
        <v>0</v>
      </c>
      <c r="M386">
        <v>748</v>
      </c>
      <c r="P386">
        <v>748</v>
      </c>
      <c r="Q386" t="s">
        <v>179</v>
      </c>
    </row>
    <row r="387" spans="1:17" x14ac:dyDescent="0.4">
      <c r="A387">
        <v>1977</v>
      </c>
      <c r="B387" t="s">
        <v>152</v>
      </c>
      <c r="C387" t="s">
        <v>36</v>
      </c>
      <c r="F387">
        <v>0</v>
      </c>
      <c r="I387">
        <v>0</v>
      </c>
      <c r="J387">
        <v>0</v>
      </c>
      <c r="K387">
        <v>526</v>
      </c>
      <c r="L387">
        <v>1</v>
      </c>
      <c r="M387">
        <v>527</v>
      </c>
      <c r="P387">
        <v>527</v>
      </c>
    </row>
    <row r="388" spans="1:17" x14ac:dyDescent="0.4">
      <c r="A388">
        <v>1978</v>
      </c>
      <c r="B388" t="s">
        <v>152</v>
      </c>
      <c r="C388" t="s">
        <v>36</v>
      </c>
      <c r="F388">
        <v>0</v>
      </c>
      <c r="I388">
        <v>2</v>
      </c>
      <c r="J388">
        <v>2</v>
      </c>
      <c r="K388">
        <v>757</v>
      </c>
      <c r="L388">
        <v>3</v>
      </c>
      <c r="M388">
        <v>760</v>
      </c>
      <c r="N388">
        <v>0</v>
      </c>
      <c r="O388">
        <v>0</v>
      </c>
      <c r="P388">
        <v>762</v>
      </c>
    </row>
    <row r="389" spans="1:17" x14ac:dyDescent="0.4">
      <c r="A389">
        <v>1979</v>
      </c>
      <c r="B389" t="s">
        <v>152</v>
      </c>
      <c r="C389" t="s">
        <v>36</v>
      </c>
      <c r="F389">
        <v>0</v>
      </c>
      <c r="I389">
        <v>0</v>
      </c>
      <c r="J389">
        <v>0</v>
      </c>
      <c r="K389">
        <v>452</v>
      </c>
      <c r="L389">
        <v>0</v>
      </c>
      <c r="M389">
        <v>452</v>
      </c>
      <c r="N389">
        <v>0</v>
      </c>
      <c r="O389">
        <v>0</v>
      </c>
      <c r="P389">
        <v>452</v>
      </c>
    </row>
    <row r="390" spans="1:17" x14ac:dyDescent="0.4">
      <c r="A390">
        <v>1980</v>
      </c>
      <c r="B390" t="s">
        <v>152</v>
      </c>
      <c r="C390" t="s">
        <v>36</v>
      </c>
      <c r="F390">
        <v>0</v>
      </c>
      <c r="I390">
        <v>0</v>
      </c>
      <c r="J390">
        <v>0</v>
      </c>
      <c r="K390">
        <v>159</v>
      </c>
      <c r="L390">
        <v>0</v>
      </c>
      <c r="M390">
        <v>159</v>
      </c>
      <c r="N390">
        <v>0</v>
      </c>
      <c r="O390">
        <v>0</v>
      </c>
      <c r="P390">
        <v>159</v>
      </c>
    </row>
    <row r="391" spans="1:17" x14ac:dyDescent="0.4">
      <c r="A391">
        <v>1981</v>
      </c>
      <c r="B391" t="s">
        <v>152</v>
      </c>
      <c r="C391" t="s">
        <v>36</v>
      </c>
      <c r="F391">
        <v>0</v>
      </c>
      <c r="I391">
        <v>0</v>
      </c>
      <c r="J391">
        <v>0</v>
      </c>
      <c r="K391">
        <v>385</v>
      </c>
      <c r="L391">
        <v>0</v>
      </c>
      <c r="M391">
        <v>385</v>
      </c>
      <c r="N391">
        <v>0</v>
      </c>
      <c r="O391">
        <v>0</v>
      </c>
      <c r="P391">
        <v>385</v>
      </c>
    </row>
    <row r="392" spans="1:17" x14ac:dyDescent="0.4">
      <c r="A392">
        <v>1982</v>
      </c>
      <c r="B392" t="s">
        <v>152</v>
      </c>
      <c r="C392" t="s">
        <v>36</v>
      </c>
      <c r="F392">
        <v>0</v>
      </c>
      <c r="I392">
        <v>2</v>
      </c>
      <c r="J392">
        <v>2</v>
      </c>
      <c r="K392">
        <v>599</v>
      </c>
      <c r="L392">
        <v>36</v>
      </c>
      <c r="M392">
        <v>635</v>
      </c>
      <c r="N392">
        <v>0</v>
      </c>
      <c r="O392">
        <v>0</v>
      </c>
      <c r="P392">
        <v>637</v>
      </c>
    </row>
    <row r="393" spans="1:17" x14ac:dyDescent="0.4">
      <c r="A393">
        <v>1983</v>
      </c>
      <c r="B393" t="s">
        <v>152</v>
      </c>
      <c r="C393" t="s">
        <v>36</v>
      </c>
      <c r="F393">
        <v>3</v>
      </c>
      <c r="I393">
        <v>1</v>
      </c>
      <c r="J393">
        <v>4</v>
      </c>
      <c r="K393">
        <v>1033</v>
      </c>
      <c r="L393">
        <v>6</v>
      </c>
      <c r="M393">
        <v>1039</v>
      </c>
      <c r="N393">
        <v>0</v>
      </c>
      <c r="O393">
        <v>0</v>
      </c>
      <c r="P393">
        <v>1043</v>
      </c>
    </row>
    <row r="394" spans="1:17" x14ac:dyDescent="0.4">
      <c r="A394">
        <v>1984</v>
      </c>
      <c r="B394" t="s">
        <v>152</v>
      </c>
      <c r="C394" t="s">
        <v>36</v>
      </c>
      <c r="F394">
        <v>0</v>
      </c>
      <c r="I394">
        <v>0</v>
      </c>
      <c r="J394">
        <v>0</v>
      </c>
      <c r="K394">
        <v>1568</v>
      </c>
      <c r="L394">
        <v>1</v>
      </c>
      <c r="M394">
        <v>1569</v>
      </c>
      <c r="N394">
        <v>0</v>
      </c>
      <c r="O394">
        <v>0</v>
      </c>
      <c r="P394">
        <v>1569</v>
      </c>
    </row>
    <row r="395" spans="1:17" x14ac:dyDescent="0.4">
      <c r="A395">
        <v>1985</v>
      </c>
      <c r="B395" t="s">
        <v>152</v>
      </c>
      <c r="C395" t="s">
        <v>36</v>
      </c>
      <c r="F395">
        <v>0</v>
      </c>
      <c r="I395">
        <v>0</v>
      </c>
      <c r="J395">
        <v>0</v>
      </c>
      <c r="K395">
        <v>1</v>
      </c>
      <c r="L395">
        <v>7</v>
      </c>
      <c r="M395">
        <v>8</v>
      </c>
      <c r="N395">
        <v>0</v>
      </c>
      <c r="O395">
        <v>0</v>
      </c>
      <c r="P395">
        <v>8</v>
      </c>
    </row>
    <row r="396" spans="1:17" x14ac:dyDescent="0.4">
      <c r="A396">
        <v>1986</v>
      </c>
      <c r="B396" t="s">
        <v>152</v>
      </c>
      <c r="C396" t="s">
        <v>36</v>
      </c>
      <c r="F396">
        <v>0</v>
      </c>
      <c r="I396">
        <v>0</v>
      </c>
      <c r="J396">
        <v>0</v>
      </c>
      <c r="K396">
        <v>1</v>
      </c>
      <c r="L396">
        <v>0</v>
      </c>
      <c r="M396">
        <v>1</v>
      </c>
      <c r="N396">
        <v>0</v>
      </c>
      <c r="O396">
        <v>0</v>
      </c>
      <c r="P396">
        <v>1</v>
      </c>
    </row>
    <row r="397" spans="1:17" x14ac:dyDescent="0.4">
      <c r="A397">
        <v>1987</v>
      </c>
      <c r="B397" t="s">
        <v>152</v>
      </c>
      <c r="C397" t="s">
        <v>36</v>
      </c>
      <c r="F397">
        <v>0</v>
      </c>
      <c r="I397">
        <v>0</v>
      </c>
      <c r="J397">
        <v>0</v>
      </c>
      <c r="K397">
        <v>1</v>
      </c>
      <c r="L397">
        <v>0</v>
      </c>
      <c r="M397">
        <v>1</v>
      </c>
      <c r="N397">
        <v>0</v>
      </c>
      <c r="O397">
        <v>0</v>
      </c>
      <c r="P397">
        <v>1</v>
      </c>
    </row>
    <row r="398" spans="1:17" x14ac:dyDescent="0.4">
      <c r="A398">
        <v>1988</v>
      </c>
      <c r="B398" t="s">
        <v>152</v>
      </c>
      <c r="C398" t="s">
        <v>36</v>
      </c>
      <c r="F398">
        <v>0</v>
      </c>
      <c r="I398">
        <v>2</v>
      </c>
      <c r="J398">
        <v>2</v>
      </c>
      <c r="K398">
        <v>0</v>
      </c>
      <c r="L398">
        <v>0</v>
      </c>
      <c r="M398">
        <v>0</v>
      </c>
      <c r="N398">
        <v>0</v>
      </c>
      <c r="O398">
        <v>0</v>
      </c>
      <c r="P398">
        <v>2</v>
      </c>
    </row>
    <row r="399" spans="1:17" x14ac:dyDescent="0.4">
      <c r="A399">
        <v>1989</v>
      </c>
      <c r="B399" t="s">
        <v>152</v>
      </c>
      <c r="C399" t="s">
        <v>36</v>
      </c>
      <c r="F399">
        <v>0</v>
      </c>
      <c r="I399">
        <v>2</v>
      </c>
      <c r="J399">
        <v>2</v>
      </c>
      <c r="K399">
        <v>0</v>
      </c>
      <c r="L399">
        <v>0</v>
      </c>
      <c r="M399">
        <v>0</v>
      </c>
      <c r="N399">
        <v>0</v>
      </c>
      <c r="O399">
        <v>0</v>
      </c>
      <c r="P399">
        <v>2</v>
      </c>
    </row>
    <row r="400" spans="1:17" x14ac:dyDescent="0.4">
      <c r="A400">
        <v>1990</v>
      </c>
      <c r="B400" t="s">
        <v>152</v>
      </c>
      <c r="C400" t="s">
        <v>36</v>
      </c>
      <c r="F400">
        <v>0</v>
      </c>
      <c r="I400">
        <v>0</v>
      </c>
      <c r="J400">
        <v>0</v>
      </c>
      <c r="K400">
        <v>0</v>
      </c>
      <c r="L400">
        <v>0</v>
      </c>
      <c r="M400">
        <v>0</v>
      </c>
      <c r="N400">
        <v>0</v>
      </c>
      <c r="O400">
        <v>0</v>
      </c>
      <c r="P400">
        <v>0</v>
      </c>
    </row>
    <row r="401" spans="1:16" x14ac:dyDescent="0.4">
      <c r="A401">
        <v>1991</v>
      </c>
      <c r="B401" t="s">
        <v>152</v>
      </c>
      <c r="C401" t="s">
        <v>36</v>
      </c>
      <c r="E401">
        <v>0.17699999999999999</v>
      </c>
      <c r="H401">
        <v>1.3149999999999999</v>
      </c>
      <c r="I401">
        <v>1.3149999999999999</v>
      </c>
      <c r="J401">
        <f>E401+H401</f>
        <v>1.492</v>
      </c>
      <c r="M401">
        <v>0</v>
      </c>
      <c r="N401">
        <v>0</v>
      </c>
      <c r="O401">
        <v>0</v>
      </c>
      <c r="P401">
        <v>1</v>
      </c>
    </row>
    <row r="402" spans="1:16" x14ac:dyDescent="0.4">
      <c r="A402">
        <v>1992</v>
      </c>
      <c r="B402" t="s">
        <v>152</v>
      </c>
      <c r="C402" t="s">
        <v>36</v>
      </c>
      <c r="F402">
        <v>0</v>
      </c>
      <c r="I402">
        <v>2</v>
      </c>
      <c r="J402">
        <v>2</v>
      </c>
      <c r="N402">
        <v>0</v>
      </c>
      <c r="O402">
        <v>0</v>
      </c>
      <c r="P402">
        <v>2</v>
      </c>
    </row>
    <row r="403" spans="1:16" x14ac:dyDescent="0.4">
      <c r="A403">
        <v>1993</v>
      </c>
      <c r="B403" t="s">
        <v>152</v>
      </c>
      <c r="C403" t="s">
        <v>36</v>
      </c>
      <c r="F403">
        <v>0</v>
      </c>
      <c r="I403">
        <v>0</v>
      </c>
      <c r="J403">
        <v>0</v>
      </c>
      <c r="K403">
        <v>0</v>
      </c>
      <c r="L403">
        <v>0</v>
      </c>
      <c r="M403">
        <v>0</v>
      </c>
      <c r="N403">
        <v>0</v>
      </c>
      <c r="O403">
        <v>0</v>
      </c>
      <c r="P403">
        <v>0</v>
      </c>
    </row>
    <row r="404" spans="1:16" x14ac:dyDescent="0.4">
      <c r="A404">
        <v>1994</v>
      </c>
      <c r="B404" t="s">
        <v>152</v>
      </c>
      <c r="C404" t="s">
        <v>36</v>
      </c>
      <c r="F404">
        <v>0</v>
      </c>
      <c r="I404">
        <v>0</v>
      </c>
      <c r="J404">
        <v>0</v>
      </c>
      <c r="K404">
        <v>0</v>
      </c>
      <c r="L404">
        <v>0</v>
      </c>
      <c r="M404">
        <v>0</v>
      </c>
      <c r="N404">
        <v>0</v>
      </c>
      <c r="O404">
        <v>0</v>
      </c>
      <c r="P404">
        <v>0</v>
      </c>
    </row>
    <row r="405" spans="1:16" x14ac:dyDescent="0.4">
      <c r="A405">
        <v>1995</v>
      </c>
      <c r="B405" t="s">
        <v>152</v>
      </c>
      <c r="C405" t="s">
        <v>36</v>
      </c>
      <c r="F405">
        <v>0</v>
      </c>
      <c r="I405">
        <v>1</v>
      </c>
      <c r="J405">
        <v>1</v>
      </c>
      <c r="K405">
        <v>0</v>
      </c>
      <c r="L405">
        <v>0</v>
      </c>
      <c r="M405">
        <v>0</v>
      </c>
      <c r="N405">
        <v>0</v>
      </c>
      <c r="O405">
        <v>0</v>
      </c>
      <c r="P405">
        <v>1</v>
      </c>
    </row>
    <row r="406" spans="1:16" x14ac:dyDescent="0.4">
      <c r="A406">
        <v>1996</v>
      </c>
      <c r="B406" t="s">
        <v>152</v>
      </c>
      <c r="C406" t="s">
        <v>36</v>
      </c>
      <c r="F406">
        <v>0</v>
      </c>
      <c r="I406">
        <v>0</v>
      </c>
      <c r="J406">
        <v>0</v>
      </c>
      <c r="K406">
        <v>0</v>
      </c>
      <c r="L406">
        <v>0</v>
      </c>
      <c r="M406">
        <v>0</v>
      </c>
      <c r="N406">
        <v>0</v>
      </c>
      <c r="O406">
        <v>0</v>
      </c>
      <c r="P406">
        <v>0</v>
      </c>
    </row>
    <row r="407" spans="1:16" x14ac:dyDescent="0.4">
      <c r="A407">
        <v>1997</v>
      </c>
      <c r="B407" t="s">
        <v>152</v>
      </c>
      <c r="C407" t="s">
        <v>36</v>
      </c>
      <c r="F407">
        <v>0</v>
      </c>
      <c r="I407">
        <v>0</v>
      </c>
      <c r="J407">
        <v>0</v>
      </c>
      <c r="K407">
        <v>0</v>
      </c>
      <c r="L407">
        <v>0</v>
      </c>
      <c r="M407">
        <v>0</v>
      </c>
      <c r="N407">
        <v>0</v>
      </c>
      <c r="O407">
        <v>0</v>
      </c>
      <c r="P407">
        <v>0</v>
      </c>
    </row>
    <row r="408" spans="1:16" x14ac:dyDescent="0.4">
      <c r="A408">
        <v>1998</v>
      </c>
      <c r="B408" t="s">
        <v>152</v>
      </c>
      <c r="C408" t="s">
        <v>36</v>
      </c>
      <c r="F408">
        <v>0</v>
      </c>
      <c r="I408">
        <v>0</v>
      </c>
      <c r="J408">
        <v>0</v>
      </c>
      <c r="K408">
        <v>0</v>
      </c>
      <c r="L408">
        <v>0</v>
      </c>
      <c r="M408">
        <v>0</v>
      </c>
      <c r="N408">
        <v>0</v>
      </c>
      <c r="O408">
        <v>0</v>
      </c>
      <c r="P408">
        <v>0</v>
      </c>
    </row>
    <row r="409" spans="1:16" x14ac:dyDescent="0.4">
      <c r="A409">
        <v>1999</v>
      </c>
      <c r="B409" t="s">
        <v>152</v>
      </c>
      <c r="C409" t="s">
        <v>36</v>
      </c>
      <c r="F409">
        <v>0</v>
      </c>
      <c r="I409">
        <v>0</v>
      </c>
      <c r="J409">
        <v>0</v>
      </c>
      <c r="K409">
        <v>0</v>
      </c>
      <c r="L409">
        <v>0</v>
      </c>
      <c r="M409">
        <v>0</v>
      </c>
      <c r="N409">
        <v>0</v>
      </c>
      <c r="O409">
        <v>0</v>
      </c>
      <c r="P409">
        <v>0</v>
      </c>
    </row>
    <row r="410" spans="1:16" x14ac:dyDescent="0.4">
      <c r="A410">
        <v>2000</v>
      </c>
      <c r="B410" t="s">
        <v>152</v>
      </c>
      <c r="C410" t="s">
        <v>36</v>
      </c>
      <c r="P410">
        <v>0</v>
      </c>
    </row>
    <row r="411" spans="1:16" x14ac:dyDescent="0.4">
      <c r="A411">
        <v>2001</v>
      </c>
      <c r="B411" t="s">
        <v>152</v>
      </c>
      <c r="C411" t="s">
        <v>36</v>
      </c>
      <c r="P411">
        <v>0</v>
      </c>
    </row>
    <row r="412" spans="1:16" x14ac:dyDescent="0.4">
      <c r="A412">
        <v>2002</v>
      </c>
      <c r="B412" t="s">
        <v>152</v>
      </c>
      <c r="C412" t="s">
        <v>36</v>
      </c>
      <c r="P412">
        <v>0</v>
      </c>
    </row>
    <row r="413" spans="1:16" x14ac:dyDescent="0.4">
      <c r="A413">
        <v>2003</v>
      </c>
      <c r="B413" t="s">
        <v>152</v>
      </c>
      <c r="C413" t="s">
        <v>36</v>
      </c>
      <c r="K413">
        <v>0</v>
      </c>
      <c r="M413">
        <v>0</v>
      </c>
      <c r="P413">
        <v>0</v>
      </c>
    </row>
    <row r="414" spans="1:16" x14ac:dyDescent="0.4">
      <c r="A414">
        <v>2004</v>
      </c>
      <c r="B414" t="s">
        <v>152</v>
      </c>
      <c r="C414" t="s">
        <v>36</v>
      </c>
      <c r="P414">
        <v>0</v>
      </c>
    </row>
    <row r="415" spans="1:16" x14ac:dyDescent="0.4">
      <c r="A415">
        <v>2005</v>
      </c>
      <c r="B415" t="s">
        <v>152</v>
      </c>
      <c r="C415" t="s">
        <v>36</v>
      </c>
      <c r="P415">
        <v>0</v>
      </c>
    </row>
    <row r="416" spans="1:16" x14ac:dyDescent="0.4">
      <c r="A416">
        <v>2006</v>
      </c>
      <c r="B416" t="s">
        <v>152</v>
      </c>
      <c r="C416" t="s">
        <v>36</v>
      </c>
      <c r="P416">
        <v>0</v>
      </c>
    </row>
    <row r="417" spans="1:17" x14ac:dyDescent="0.4">
      <c r="A417">
        <v>2007</v>
      </c>
      <c r="B417" t="s">
        <v>152</v>
      </c>
      <c r="C417" t="s">
        <v>36</v>
      </c>
      <c r="P417">
        <v>0</v>
      </c>
    </row>
    <row r="418" spans="1:17" x14ac:dyDescent="0.4">
      <c r="A418">
        <v>2008</v>
      </c>
      <c r="B418" t="s">
        <v>152</v>
      </c>
      <c r="C418" t="s">
        <v>36</v>
      </c>
      <c r="G418">
        <v>0.44400000000000001</v>
      </c>
      <c r="I418">
        <v>0.44400000000000001</v>
      </c>
      <c r="J418">
        <v>0.44400000000000001</v>
      </c>
      <c r="P418">
        <v>0.44400000000000001</v>
      </c>
    </row>
    <row r="419" spans="1:17" x14ac:dyDescent="0.4">
      <c r="A419">
        <v>2009</v>
      </c>
      <c r="B419" t="s">
        <v>152</v>
      </c>
      <c r="C419" t="s">
        <v>36</v>
      </c>
      <c r="P419">
        <v>0</v>
      </c>
    </row>
    <row r="420" spans="1:17" x14ac:dyDescent="0.4">
      <c r="A420">
        <v>2010</v>
      </c>
      <c r="B420" t="s">
        <v>152</v>
      </c>
      <c r="C420" t="s">
        <v>36</v>
      </c>
      <c r="P420">
        <v>0</v>
      </c>
    </row>
    <row r="421" spans="1:17" x14ac:dyDescent="0.4">
      <c r="A421">
        <v>2011</v>
      </c>
      <c r="B421" t="s">
        <v>152</v>
      </c>
      <c r="C421" t="s">
        <v>36</v>
      </c>
      <c r="G421">
        <v>3.5000000000000003E-2</v>
      </c>
      <c r="I421">
        <v>3.5000000000000003E-2</v>
      </c>
      <c r="J421">
        <v>3.5000000000000003E-2</v>
      </c>
      <c r="P421">
        <v>3.5000000000000003E-2</v>
      </c>
    </row>
    <row r="422" spans="1:17" x14ac:dyDescent="0.4">
      <c r="A422">
        <v>2012</v>
      </c>
      <c r="B422" t="s">
        <v>152</v>
      </c>
      <c r="C422" t="s">
        <v>36</v>
      </c>
      <c r="F422">
        <v>0</v>
      </c>
      <c r="G422">
        <v>3.0000000000000001E-3</v>
      </c>
      <c r="I422">
        <v>3.0000000000000001E-3</v>
      </c>
      <c r="J422">
        <v>3.0000000000000001E-3</v>
      </c>
      <c r="P422">
        <v>3.0000000000000001E-3</v>
      </c>
    </row>
    <row r="423" spans="1:17" x14ac:dyDescent="0.4">
      <c r="A423">
        <v>2013</v>
      </c>
      <c r="B423" t="s">
        <v>152</v>
      </c>
      <c r="C423" t="s">
        <v>36</v>
      </c>
      <c r="E423">
        <v>1.2E-2</v>
      </c>
      <c r="F423">
        <v>1.2E-2</v>
      </c>
      <c r="G423">
        <v>0.11</v>
      </c>
      <c r="I423">
        <v>0.11</v>
      </c>
      <c r="J423">
        <v>0.122</v>
      </c>
      <c r="P423">
        <v>0.122</v>
      </c>
    </row>
    <row r="424" spans="1:17" x14ac:dyDescent="0.4">
      <c r="A424">
        <v>2014</v>
      </c>
      <c r="B424" t="s">
        <v>152</v>
      </c>
      <c r="C424" t="s">
        <v>36</v>
      </c>
      <c r="G424">
        <v>0.127</v>
      </c>
      <c r="I424">
        <v>0.127</v>
      </c>
      <c r="J424">
        <v>0.127</v>
      </c>
      <c r="P424">
        <v>0.127</v>
      </c>
    </row>
    <row r="425" spans="1:17" x14ac:dyDescent="0.4">
      <c r="A425">
        <v>2015</v>
      </c>
      <c r="B425" t="s">
        <v>152</v>
      </c>
      <c r="C425" t="s">
        <v>36</v>
      </c>
      <c r="G425">
        <v>1.4999999999999999E-2</v>
      </c>
      <c r="I425">
        <v>1.4999999999999999E-2</v>
      </c>
      <c r="J425">
        <v>1.4999999999999999E-2</v>
      </c>
      <c r="P425">
        <v>1.4999999999999999E-2</v>
      </c>
    </row>
    <row r="426" spans="1:17" x14ac:dyDescent="0.4">
      <c r="A426">
        <v>2016</v>
      </c>
      <c r="B426" t="s">
        <v>152</v>
      </c>
      <c r="C426" t="s">
        <v>36</v>
      </c>
      <c r="P426">
        <v>0</v>
      </c>
    </row>
    <row r="427" spans="1:17" x14ac:dyDescent="0.4">
      <c r="A427">
        <v>2017</v>
      </c>
      <c r="B427" t="s">
        <v>152</v>
      </c>
      <c r="C427" t="s">
        <v>36</v>
      </c>
      <c r="G427">
        <v>1.0999999999999999E-2</v>
      </c>
      <c r="I427">
        <v>1.0999999999999999E-2</v>
      </c>
      <c r="J427">
        <v>1.0999999999999999E-2</v>
      </c>
      <c r="P427">
        <v>1.0999999999999999E-2</v>
      </c>
    </row>
    <row r="428" spans="1:17" x14ac:dyDescent="0.4">
      <c r="A428">
        <v>2018</v>
      </c>
      <c r="B428" t="s">
        <v>152</v>
      </c>
      <c r="C428" t="s">
        <v>36</v>
      </c>
      <c r="P428">
        <v>0</v>
      </c>
    </row>
    <row r="429" spans="1:17" x14ac:dyDescent="0.4">
      <c r="A429">
        <v>2019</v>
      </c>
      <c r="B429" t="s">
        <v>152</v>
      </c>
      <c r="C429" t="s">
        <v>36</v>
      </c>
      <c r="G429">
        <v>5.8000000000000003E-2</v>
      </c>
      <c r="I429">
        <v>5.8000000000000003E-2</v>
      </c>
      <c r="J429">
        <v>5.8000000000000003E-2</v>
      </c>
      <c r="P429">
        <v>5.8000000000000003E-2</v>
      </c>
    </row>
    <row r="430" spans="1:17" x14ac:dyDescent="0.4">
      <c r="A430">
        <v>2020</v>
      </c>
      <c r="B430" t="s">
        <v>152</v>
      </c>
      <c r="C430" t="s">
        <v>36</v>
      </c>
      <c r="D430">
        <v>0.01</v>
      </c>
      <c r="F430">
        <v>0.01</v>
      </c>
      <c r="G430">
        <v>2.7E-2</v>
      </c>
      <c r="I430">
        <v>2.7E-2</v>
      </c>
      <c r="J430">
        <v>3.6999999999999998E-2</v>
      </c>
      <c r="P430">
        <v>3.6999999999999998E-2</v>
      </c>
    </row>
    <row r="431" spans="1:17" x14ac:dyDescent="0.4">
      <c r="A431">
        <v>1914</v>
      </c>
      <c r="B431" t="s">
        <v>152</v>
      </c>
      <c r="C431" t="s">
        <v>43</v>
      </c>
      <c r="M431">
        <v>2</v>
      </c>
      <c r="P431">
        <v>2</v>
      </c>
      <c r="Q431" t="s">
        <v>180</v>
      </c>
    </row>
    <row r="432" spans="1:17" x14ac:dyDescent="0.4">
      <c r="A432">
        <v>1915</v>
      </c>
      <c r="B432" t="s">
        <v>152</v>
      </c>
      <c r="C432" t="s">
        <v>43</v>
      </c>
      <c r="P432">
        <v>0</v>
      </c>
      <c r="Q432" t="s">
        <v>180</v>
      </c>
    </row>
    <row r="433" spans="1:17" x14ac:dyDescent="0.4">
      <c r="A433">
        <v>1916</v>
      </c>
      <c r="B433" t="s">
        <v>152</v>
      </c>
      <c r="C433" t="s">
        <v>43</v>
      </c>
      <c r="P433">
        <v>0</v>
      </c>
      <c r="Q433" t="s">
        <v>180</v>
      </c>
    </row>
    <row r="434" spans="1:17" x14ac:dyDescent="0.4">
      <c r="A434">
        <v>1917</v>
      </c>
      <c r="B434" t="s">
        <v>152</v>
      </c>
      <c r="C434" t="s">
        <v>43</v>
      </c>
      <c r="P434">
        <v>0</v>
      </c>
      <c r="Q434" t="s">
        <v>180</v>
      </c>
    </row>
    <row r="435" spans="1:17" x14ac:dyDescent="0.4">
      <c r="A435">
        <v>1918</v>
      </c>
      <c r="B435" t="s">
        <v>152</v>
      </c>
      <c r="C435" t="s">
        <v>43</v>
      </c>
      <c r="P435">
        <v>0</v>
      </c>
      <c r="Q435" t="s">
        <v>180</v>
      </c>
    </row>
    <row r="436" spans="1:17" x14ac:dyDescent="0.4">
      <c r="A436">
        <v>1919</v>
      </c>
      <c r="B436" t="s">
        <v>152</v>
      </c>
      <c r="C436" t="s">
        <v>43</v>
      </c>
      <c r="J436">
        <v>1</v>
      </c>
      <c r="P436">
        <v>1</v>
      </c>
      <c r="Q436" t="s">
        <v>180</v>
      </c>
    </row>
    <row r="437" spans="1:17" x14ac:dyDescent="0.4">
      <c r="A437">
        <v>1920</v>
      </c>
      <c r="B437" t="s">
        <v>152</v>
      </c>
      <c r="C437" t="s">
        <v>43</v>
      </c>
      <c r="J437">
        <v>1</v>
      </c>
      <c r="P437">
        <v>1</v>
      </c>
      <c r="Q437" t="s">
        <v>180</v>
      </c>
    </row>
    <row r="438" spans="1:17" x14ac:dyDescent="0.4">
      <c r="A438">
        <v>1921</v>
      </c>
      <c r="B438" t="s">
        <v>152</v>
      </c>
      <c r="C438" t="s">
        <v>43</v>
      </c>
      <c r="J438">
        <v>2</v>
      </c>
      <c r="P438">
        <v>2</v>
      </c>
      <c r="Q438" t="s">
        <v>180</v>
      </c>
    </row>
    <row r="439" spans="1:17" x14ac:dyDescent="0.4">
      <c r="A439">
        <v>1922</v>
      </c>
      <c r="B439" t="s">
        <v>152</v>
      </c>
      <c r="C439" t="s">
        <v>43</v>
      </c>
      <c r="J439">
        <v>1</v>
      </c>
      <c r="P439">
        <v>1</v>
      </c>
      <c r="Q439" t="s">
        <v>180</v>
      </c>
    </row>
    <row r="440" spans="1:17" x14ac:dyDescent="0.4">
      <c r="A440">
        <v>1923</v>
      </c>
      <c r="B440" t="s">
        <v>152</v>
      </c>
      <c r="C440" t="s">
        <v>43</v>
      </c>
      <c r="J440">
        <v>1</v>
      </c>
      <c r="P440">
        <v>1</v>
      </c>
      <c r="Q440" t="s">
        <v>180</v>
      </c>
    </row>
    <row r="441" spans="1:17" x14ac:dyDescent="0.4">
      <c r="A441">
        <v>1924</v>
      </c>
      <c r="B441" t="s">
        <v>152</v>
      </c>
      <c r="C441" t="s">
        <v>43</v>
      </c>
      <c r="J441">
        <v>0</v>
      </c>
      <c r="P441">
        <v>0</v>
      </c>
      <c r="Q441" t="s">
        <v>180</v>
      </c>
    </row>
    <row r="442" spans="1:17" x14ac:dyDescent="0.4">
      <c r="A442">
        <v>1925</v>
      </c>
      <c r="B442" t="s">
        <v>152</v>
      </c>
      <c r="C442" t="s">
        <v>43</v>
      </c>
      <c r="J442">
        <v>1</v>
      </c>
      <c r="P442">
        <v>1</v>
      </c>
      <c r="Q442" t="s">
        <v>180</v>
      </c>
    </row>
    <row r="443" spans="1:17" x14ac:dyDescent="0.4">
      <c r="A443">
        <v>1926</v>
      </c>
      <c r="B443" t="s">
        <v>152</v>
      </c>
      <c r="C443" t="s">
        <v>43</v>
      </c>
      <c r="P443">
        <v>0</v>
      </c>
      <c r="Q443" t="s">
        <v>180</v>
      </c>
    </row>
    <row r="444" spans="1:17" x14ac:dyDescent="0.4">
      <c r="A444">
        <v>1927</v>
      </c>
      <c r="B444" t="s">
        <v>152</v>
      </c>
      <c r="C444" t="s">
        <v>43</v>
      </c>
      <c r="J444">
        <v>0</v>
      </c>
      <c r="P444">
        <v>0</v>
      </c>
      <c r="Q444" t="s">
        <v>180</v>
      </c>
    </row>
    <row r="445" spans="1:17" x14ac:dyDescent="0.4">
      <c r="A445">
        <v>1928</v>
      </c>
      <c r="B445" t="s">
        <v>152</v>
      </c>
      <c r="C445" t="s">
        <v>43</v>
      </c>
      <c r="J445">
        <v>0</v>
      </c>
      <c r="P445">
        <v>0</v>
      </c>
      <c r="Q445" t="s">
        <v>180</v>
      </c>
    </row>
    <row r="446" spans="1:17" x14ac:dyDescent="0.4">
      <c r="A446">
        <v>1929</v>
      </c>
      <c r="B446" t="s">
        <v>152</v>
      </c>
      <c r="C446" t="s">
        <v>43</v>
      </c>
      <c r="J446">
        <v>0</v>
      </c>
      <c r="M446">
        <v>2</v>
      </c>
      <c r="P446">
        <v>2</v>
      </c>
      <c r="Q446" t="s">
        <v>180</v>
      </c>
    </row>
    <row r="447" spans="1:17" x14ac:dyDescent="0.4">
      <c r="A447">
        <v>1930</v>
      </c>
      <c r="B447" t="s">
        <v>152</v>
      </c>
      <c r="C447" t="s">
        <v>43</v>
      </c>
      <c r="J447">
        <v>0</v>
      </c>
      <c r="M447">
        <v>11</v>
      </c>
      <c r="P447">
        <v>11</v>
      </c>
      <c r="Q447" t="s">
        <v>180</v>
      </c>
    </row>
    <row r="448" spans="1:17" x14ac:dyDescent="0.4">
      <c r="A448">
        <v>1931</v>
      </c>
      <c r="B448" t="s">
        <v>152</v>
      </c>
      <c r="C448" t="s">
        <v>43</v>
      </c>
      <c r="J448">
        <v>1</v>
      </c>
      <c r="M448">
        <v>22</v>
      </c>
      <c r="P448">
        <v>23</v>
      </c>
      <c r="Q448" t="s">
        <v>180</v>
      </c>
    </row>
    <row r="449" spans="1:17" x14ac:dyDescent="0.4">
      <c r="A449">
        <v>1932</v>
      </c>
      <c r="B449" t="s">
        <v>152</v>
      </c>
      <c r="C449" t="s">
        <v>43</v>
      </c>
      <c r="J449">
        <v>1</v>
      </c>
      <c r="M449">
        <v>5</v>
      </c>
      <c r="P449">
        <v>6</v>
      </c>
      <c r="Q449" t="s">
        <v>180</v>
      </c>
    </row>
    <row r="450" spans="1:17" x14ac:dyDescent="0.4">
      <c r="A450">
        <v>1933</v>
      </c>
      <c r="B450" t="s">
        <v>152</v>
      </c>
      <c r="C450" t="s">
        <v>43</v>
      </c>
      <c r="J450">
        <v>1</v>
      </c>
      <c r="M450">
        <v>4</v>
      </c>
      <c r="P450">
        <v>5</v>
      </c>
      <c r="Q450" t="s">
        <v>180</v>
      </c>
    </row>
    <row r="451" spans="1:17" x14ac:dyDescent="0.4">
      <c r="A451">
        <v>1934</v>
      </c>
      <c r="B451" t="s">
        <v>152</v>
      </c>
      <c r="C451" t="s">
        <v>43</v>
      </c>
      <c r="J451">
        <v>3</v>
      </c>
      <c r="M451">
        <v>0</v>
      </c>
      <c r="P451">
        <v>3</v>
      </c>
      <c r="Q451" t="s">
        <v>180</v>
      </c>
    </row>
    <row r="452" spans="1:17" x14ac:dyDescent="0.4">
      <c r="A452">
        <v>1935</v>
      </c>
      <c r="B452" t="s">
        <v>152</v>
      </c>
      <c r="C452" t="s">
        <v>43</v>
      </c>
      <c r="J452">
        <v>2</v>
      </c>
      <c r="P452">
        <v>2</v>
      </c>
      <c r="Q452" t="s">
        <v>180</v>
      </c>
    </row>
    <row r="453" spans="1:17" x14ac:dyDescent="0.4">
      <c r="A453">
        <v>1936</v>
      </c>
      <c r="B453" t="s">
        <v>152</v>
      </c>
      <c r="C453" t="s">
        <v>43</v>
      </c>
      <c r="J453">
        <v>1</v>
      </c>
      <c r="M453">
        <v>22</v>
      </c>
      <c r="P453">
        <v>23</v>
      </c>
      <c r="Q453" t="s">
        <v>180</v>
      </c>
    </row>
    <row r="454" spans="1:17" x14ac:dyDescent="0.4">
      <c r="A454">
        <v>1937</v>
      </c>
      <c r="B454" t="s">
        <v>152</v>
      </c>
      <c r="C454" t="s">
        <v>43</v>
      </c>
      <c r="J454">
        <v>0</v>
      </c>
      <c r="M454">
        <v>10</v>
      </c>
      <c r="P454">
        <v>10</v>
      </c>
      <c r="Q454" t="s">
        <v>180</v>
      </c>
    </row>
    <row r="455" spans="1:17" x14ac:dyDescent="0.4">
      <c r="A455">
        <v>1938</v>
      </c>
      <c r="B455" t="s">
        <v>152</v>
      </c>
      <c r="C455" t="s">
        <v>43</v>
      </c>
      <c r="J455">
        <v>1</v>
      </c>
      <c r="M455">
        <v>8</v>
      </c>
      <c r="P455">
        <v>9</v>
      </c>
      <c r="Q455" t="s">
        <v>180</v>
      </c>
    </row>
    <row r="456" spans="1:17" x14ac:dyDescent="0.4">
      <c r="A456">
        <v>1939</v>
      </c>
      <c r="B456" t="s">
        <v>152</v>
      </c>
      <c r="C456" t="s">
        <v>43</v>
      </c>
      <c r="J456">
        <v>1</v>
      </c>
      <c r="M456">
        <v>22</v>
      </c>
      <c r="P456">
        <v>23</v>
      </c>
      <c r="Q456" t="s">
        <v>180</v>
      </c>
    </row>
    <row r="457" spans="1:17" x14ac:dyDescent="0.4">
      <c r="A457">
        <v>1940</v>
      </c>
      <c r="B457" t="s">
        <v>152</v>
      </c>
      <c r="C457" t="s">
        <v>43</v>
      </c>
      <c r="J457">
        <v>2</v>
      </c>
      <c r="M457">
        <v>47</v>
      </c>
      <c r="P457">
        <v>49</v>
      </c>
      <c r="Q457" t="s">
        <v>180</v>
      </c>
    </row>
    <row r="458" spans="1:17" x14ac:dyDescent="0.4">
      <c r="A458">
        <v>1941</v>
      </c>
      <c r="B458" t="s">
        <v>152</v>
      </c>
      <c r="C458" t="s">
        <v>43</v>
      </c>
      <c r="J458">
        <v>6</v>
      </c>
      <c r="M458">
        <v>33</v>
      </c>
      <c r="P458">
        <v>39</v>
      </c>
      <c r="Q458" t="s">
        <v>180</v>
      </c>
    </row>
    <row r="459" spans="1:17" x14ac:dyDescent="0.4">
      <c r="A459">
        <v>1942</v>
      </c>
      <c r="B459" t="s">
        <v>152</v>
      </c>
      <c r="C459" t="s">
        <v>43</v>
      </c>
      <c r="J459">
        <v>4</v>
      </c>
      <c r="M459">
        <v>63</v>
      </c>
      <c r="P459">
        <v>67</v>
      </c>
      <c r="Q459" t="s">
        <v>180</v>
      </c>
    </row>
    <row r="460" spans="1:17" x14ac:dyDescent="0.4">
      <c r="A460">
        <v>1943</v>
      </c>
      <c r="B460" t="s">
        <v>152</v>
      </c>
      <c r="C460" t="s">
        <v>43</v>
      </c>
      <c r="J460">
        <v>1</v>
      </c>
      <c r="M460">
        <v>95</v>
      </c>
      <c r="P460">
        <v>96</v>
      </c>
      <c r="Q460" t="s">
        <v>180</v>
      </c>
    </row>
    <row r="461" spans="1:17" x14ac:dyDescent="0.4">
      <c r="A461">
        <v>1944</v>
      </c>
      <c r="B461" t="s">
        <v>152</v>
      </c>
      <c r="C461" t="s">
        <v>43</v>
      </c>
      <c r="J461">
        <v>3</v>
      </c>
      <c r="M461">
        <v>59</v>
      </c>
      <c r="P461">
        <v>62</v>
      </c>
      <c r="Q461" t="s">
        <v>180</v>
      </c>
    </row>
    <row r="462" spans="1:17" x14ac:dyDescent="0.4">
      <c r="A462">
        <v>1945</v>
      </c>
      <c r="B462" t="s">
        <v>152</v>
      </c>
      <c r="C462" t="s">
        <v>43</v>
      </c>
      <c r="J462">
        <v>4</v>
      </c>
      <c r="P462">
        <v>4</v>
      </c>
      <c r="Q462" t="s">
        <v>180</v>
      </c>
    </row>
    <row r="463" spans="1:17" x14ac:dyDescent="0.4">
      <c r="A463">
        <v>1946</v>
      </c>
      <c r="B463" t="s">
        <v>152</v>
      </c>
      <c r="C463" t="s">
        <v>43</v>
      </c>
      <c r="J463">
        <v>1</v>
      </c>
      <c r="M463">
        <v>90</v>
      </c>
      <c r="P463">
        <v>91</v>
      </c>
      <c r="Q463" t="s">
        <v>180</v>
      </c>
    </row>
    <row r="464" spans="1:17" x14ac:dyDescent="0.4">
      <c r="A464">
        <v>1947</v>
      </c>
      <c r="B464" t="s">
        <v>152</v>
      </c>
      <c r="C464" t="s">
        <v>43</v>
      </c>
      <c r="J464">
        <v>1</v>
      </c>
      <c r="M464">
        <v>38</v>
      </c>
      <c r="P464">
        <v>39</v>
      </c>
      <c r="Q464" t="s">
        <v>180</v>
      </c>
    </row>
    <row r="465" spans="1:17" x14ac:dyDescent="0.4">
      <c r="A465">
        <v>1948</v>
      </c>
      <c r="B465" t="s">
        <v>152</v>
      </c>
      <c r="C465" t="s">
        <v>43</v>
      </c>
      <c r="J465">
        <v>1</v>
      </c>
      <c r="M465">
        <v>25</v>
      </c>
      <c r="P465">
        <v>26</v>
      </c>
      <c r="Q465" t="s">
        <v>180</v>
      </c>
    </row>
    <row r="466" spans="1:17" x14ac:dyDescent="0.4">
      <c r="A466">
        <v>1949</v>
      </c>
      <c r="B466" t="s">
        <v>152</v>
      </c>
      <c r="C466" t="s">
        <v>43</v>
      </c>
      <c r="J466">
        <v>1</v>
      </c>
      <c r="M466">
        <v>26</v>
      </c>
      <c r="P466">
        <v>27</v>
      </c>
      <c r="Q466" t="s">
        <v>180</v>
      </c>
    </row>
    <row r="467" spans="1:17" x14ac:dyDescent="0.4">
      <c r="A467">
        <v>1950</v>
      </c>
      <c r="B467" t="s">
        <v>152</v>
      </c>
      <c r="C467" t="s">
        <v>43</v>
      </c>
      <c r="J467">
        <v>0</v>
      </c>
      <c r="M467">
        <v>22</v>
      </c>
      <c r="P467">
        <v>22</v>
      </c>
      <c r="Q467" t="s">
        <v>180</v>
      </c>
    </row>
    <row r="468" spans="1:17" x14ac:dyDescent="0.4">
      <c r="A468">
        <v>1951</v>
      </c>
      <c r="B468" t="s">
        <v>152</v>
      </c>
      <c r="C468" t="s">
        <v>43</v>
      </c>
      <c r="J468">
        <v>0</v>
      </c>
      <c r="M468">
        <v>9</v>
      </c>
      <c r="P468">
        <v>9</v>
      </c>
      <c r="Q468" t="s">
        <v>180</v>
      </c>
    </row>
    <row r="469" spans="1:17" x14ac:dyDescent="0.4">
      <c r="A469">
        <v>1952</v>
      </c>
      <c r="B469" t="s">
        <v>152</v>
      </c>
      <c r="C469" t="s">
        <v>43</v>
      </c>
      <c r="J469">
        <v>1</v>
      </c>
      <c r="M469">
        <v>7</v>
      </c>
      <c r="P469">
        <v>8</v>
      </c>
      <c r="Q469" t="s">
        <v>180</v>
      </c>
    </row>
    <row r="470" spans="1:17" x14ac:dyDescent="0.4">
      <c r="A470">
        <v>1953</v>
      </c>
      <c r="B470" t="s">
        <v>152</v>
      </c>
      <c r="C470" t="s">
        <v>43</v>
      </c>
      <c r="F470">
        <v>0</v>
      </c>
      <c r="I470">
        <v>1</v>
      </c>
      <c r="J470">
        <v>1</v>
      </c>
      <c r="K470">
        <v>4</v>
      </c>
      <c r="L470">
        <v>0</v>
      </c>
      <c r="M470">
        <v>4</v>
      </c>
      <c r="P470">
        <v>5</v>
      </c>
      <c r="Q470" t="s">
        <v>180</v>
      </c>
    </row>
    <row r="471" spans="1:17" x14ac:dyDescent="0.4">
      <c r="A471">
        <v>1954</v>
      </c>
      <c r="B471" t="s">
        <v>152</v>
      </c>
      <c r="C471" t="s">
        <v>43</v>
      </c>
      <c r="J471">
        <v>1</v>
      </c>
      <c r="K471">
        <v>8</v>
      </c>
      <c r="L471">
        <v>0</v>
      </c>
      <c r="M471">
        <v>8</v>
      </c>
      <c r="P471">
        <v>9</v>
      </c>
      <c r="Q471" t="s">
        <v>180</v>
      </c>
    </row>
    <row r="472" spans="1:17" x14ac:dyDescent="0.4">
      <c r="A472">
        <v>1955</v>
      </c>
      <c r="B472" t="s">
        <v>152</v>
      </c>
      <c r="C472" t="s">
        <v>43</v>
      </c>
      <c r="F472">
        <v>0</v>
      </c>
      <c r="I472">
        <v>0</v>
      </c>
      <c r="J472">
        <v>0</v>
      </c>
      <c r="K472">
        <v>4</v>
      </c>
      <c r="L472">
        <v>0</v>
      </c>
      <c r="M472">
        <v>4</v>
      </c>
      <c r="P472">
        <v>4</v>
      </c>
      <c r="Q472" t="s">
        <v>180</v>
      </c>
    </row>
    <row r="473" spans="1:17" x14ac:dyDescent="0.4">
      <c r="A473">
        <v>1956</v>
      </c>
      <c r="B473" t="s">
        <v>152</v>
      </c>
      <c r="C473" t="s">
        <v>43</v>
      </c>
      <c r="F473">
        <v>0</v>
      </c>
      <c r="I473">
        <v>0</v>
      </c>
      <c r="J473">
        <v>0</v>
      </c>
      <c r="K473">
        <v>8</v>
      </c>
      <c r="L473">
        <v>0</v>
      </c>
      <c r="M473">
        <v>8</v>
      </c>
      <c r="P473">
        <v>8</v>
      </c>
      <c r="Q473" t="s">
        <v>180</v>
      </c>
    </row>
    <row r="474" spans="1:17" x14ac:dyDescent="0.4">
      <c r="A474">
        <v>1957</v>
      </c>
      <c r="B474" t="s">
        <v>152</v>
      </c>
      <c r="C474" t="s">
        <v>43</v>
      </c>
      <c r="F474">
        <v>0</v>
      </c>
      <c r="I474">
        <v>0</v>
      </c>
      <c r="J474">
        <v>0</v>
      </c>
      <c r="K474">
        <v>5</v>
      </c>
      <c r="L474">
        <v>0</v>
      </c>
      <c r="M474">
        <v>5</v>
      </c>
      <c r="P474">
        <v>5</v>
      </c>
      <c r="Q474" t="s">
        <v>180</v>
      </c>
    </row>
    <row r="475" spans="1:17" x14ac:dyDescent="0.4">
      <c r="A475">
        <v>1958</v>
      </c>
      <c r="B475" t="s">
        <v>152</v>
      </c>
      <c r="C475" t="s">
        <v>43</v>
      </c>
      <c r="F475">
        <v>0</v>
      </c>
      <c r="I475">
        <v>0</v>
      </c>
      <c r="J475">
        <v>0</v>
      </c>
      <c r="K475">
        <v>1</v>
      </c>
      <c r="L475">
        <v>0</v>
      </c>
      <c r="M475">
        <v>1</v>
      </c>
      <c r="P475">
        <v>1</v>
      </c>
      <c r="Q475" t="s">
        <v>180</v>
      </c>
    </row>
    <row r="476" spans="1:17" x14ac:dyDescent="0.4">
      <c r="A476">
        <v>1959</v>
      </c>
      <c r="B476" t="s">
        <v>152</v>
      </c>
      <c r="C476" t="s">
        <v>43</v>
      </c>
      <c r="F476">
        <v>0</v>
      </c>
      <c r="I476">
        <v>0</v>
      </c>
      <c r="J476">
        <v>0</v>
      </c>
      <c r="K476">
        <v>0</v>
      </c>
      <c r="L476">
        <v>0</v>
      </c>
      <c r="M476">
        <v>0</v>
      </c>
      <c r="P476">
        <v>0</v>
      </c>
      <c r="Q476" t="s">
        <v>180</v>
      </c>
    </row>
    <row r="477" spans="1:17" x14ac:dyDescent="0.4">
      <c r="A477">
        <v>1960</v>
      </c>
      <c r="B477" t="s">
        <v>152</v>
      </c>
      <c r="C477" t="s">
        <v>43</v>
      </c>
      <c r="F477">
        <v>0</v>
      </c>
      <c r="I477">
        <v>0</v>
      </c>
      <c r="J477">
        <v>0</v>
      </c>
      <c r="K477">
        <v>2</v>
      </c>
      <c r="L477">
        <v>0</v>
      </c>
      <c r="M477">
        <v>2</v>
      </c>
      <c r="P477">
        <v>2</v>
      </c>
      <c r="Q477" t="s">
        <v>180</v>
      </c>
    </row>
    <row r="478" spans="1:17" x14ac:dyDescent="0.4">
      <c r="A478">
        <v>1961</v>
      </c>
      <c r="B478" t="s">
        <v>152</v>
      </c>
      <c r="C478" t="s">
        <v>43</v>
      </c>
      <c r="J478">
        <v>0</v>
      </c>
      <c r="K478">
        <v>0</v>
      </c>
      <c r="L478">
        <v>0</v>
      </c>
      <c r="M478">
        <v>0</v>
      </c>
      <c r="P478">
        <v>0</v>
      </c>
      <c r="Q478" t="s">
        <v>180</v>
      </c>
    </row>
    <row r="479" spans="1:17" x14ac:dyDescent="0.4">
      <c r="A479">
        <v>1962</v>
      </c>
      <c r="B479" t="s">
        <v>152</v>
      </c>
      <c r="C479" t="s">
        <v>43</v>
      </c>
      <c r="F479">
        <v>0</v>
      </c>
      <c r="I479">
        <v>0</v>
      </c>
      <c r="J479">
        <v>0</v>
      </c>
      <c r="K479">
        <v>0</v>
      </c>
      <c r="L479">
        <v>0</v>
      </c>
      <c r="M479">
        <v>0</v>
      </c>
      <c r="P479">
        <v>0</v>
      </c>
      <c r="Q479" t="s">
        <v>180</v>
      </c>
    </row>
    <row r="480" spans="1:17" x14ac:dyDescent="0.4">
      <c r="A480">
        <v>1963</v>
      </c>
      <c r="B480" t="s">
        <v>152</v>
      </c>
      <c r="C480" t="s">
        <v>43</v>
      </c>
      <c r="J480">
        <v>0</v>
      </c>
      <c r="K480">
        <v>2</v>
      </c>
      <c r="L480">
        <v>0</v>
      </c>
      <c r="M480">
        <v>2</v>
      </c>
      <c r="P480">
        <v>2</v>
      </c>
      <c r="Q480" t="s">
        <v>180</v>
      </c>
    </row>
    <row r="481" spans="1:17" x14ac:dyDescent="0.4">
      <c r="A481">
        <v>1964</v>
      </c>
      <c r="B481" t="s">
        <v>152</v>
      </c>
      <c r="C481" t="s">
        <v>43</v>
      </c>
      <c r="J481">
        <v>0</v>
      </c>
      <c r="K481">
        <v>0</v>
      </c>
      <c r="L481">
        <v>0</v>
      </c>
      <c r="M481">
        <v>0</v>
      </c>
      <c r="P481">
        <v>0</v>
      </c>
      <c r="Q481" t="s">
        <v>180</v>
      </c>
    </row>
    <row r="482" spans="1:17" x14ac:dyDescent="0.4">
      <c r="A482">
        <v>1965</v>
      </c>
      <c r="B482" t="s">
        <v>152</v>
      </c>
      <c r="C482" t="s">
        <v>43</v>
      </c>
      <c r="J482">
        <v>0</v>
      </c>
      <c r="K482">
        <v>0</v>
      </c>
      <c r="L482">
        <v>0</v>
      </c>
      <c r="M482">
        <v>0</v>
      </c>
      <c r="P482">
        <v>0</v>
      </c>
      <c r="Q482" t="s">
        <v>180</v>
      </c>
    </row>
    <row r="483" spans="1:17" x14ac:dyDescent="0.4">
      <c r="A483">
        <v>1966</v>
      </c>
      <c r="B483" t="s">
        <v>152</v>
      </c>
      <c r="C483" t="s">
        <v>43</v>
      </c>
      <c r="J483">
        <v>0</v>
      </c>
      <c r="K483">
        <v>0</v>
      </c>
      <c r="L483">
        <v>0</v>
      </c>
      <c r="M483">
        <v>0</v>
      </c>
      <c r="P483">
        <v>0</v>
      </c>
      <c r="Q483" t="s">
        <v>180</v>
      </c>
    </row>
    <row r="484" spans="1:17" x14ac:dyDescent="0.4">
      <c r="A484">
        <v>1967</v>
      </c>
      <c r="B484" t="s">
        <v>152</v>
      </c>
      <c r="C484" t="s">
        <v>43</v>
      </c>
      <c r="J484">
        <v>1</v>
      </c>
      <c r="K484">
        <v>1</v>
      </c>
      <c r="L484">
        <v>0</v>
      </c>
      <c r="M484">
        <v>1</v>
      </c>
      <c r="P484">
        <v>2</v>
      </c>
      <c r="Q484" t="s">
        <v>180</v>
      </c>
    </row>
    <row r="485" spans="1:17" x14ac:dyDescent="0.4">
      <c r="A485">
        <v>1968</v>
      </c>
      <c r="B485" t="s">
        <v>152</v>
      </c>
      <c r="C485" t="s">
        <v>43</v>
      </c>
      <c r="J485">
        <v>0</v>
      </c>
      <c r="K485">
        <v>0</v>
      </c>
      <c r="L485">
        <v>0</v>
      </c>
      <c r="M485">
        <v>0</v>
      </c>
      <c r="P485">
        <v>0</v>
      </c>
      <c r="Q485" t="s">
        <v>180</v>
      </c>
    </row>
    <row r="486" spans="1:17" x14ac:dyDescent="0.4">
      <c r="A486">
        <v>1969</v>
      </c>
      <c r="B486" t="s">
        <v>152</v>
      </c>
      <c r="C486" t="s">
        <v>43</v>
      </c>
      <c r="J486">
        <v>0</v>
      </c>
      <c r="K486">
        <v>0</v>
      </c>
      <c r="L486">
        <v>1</v>
      </c>
      <c r="M486">
        <v>1</v>
      </c>
      <c r="N486">
        <v>0</v>
      </c>
      <c r="O486">
        <v>0</v>
      </c>
      <c r="P486">
        <v>1</v>
      </c>
    </row>
    <row r="487" spans="1:17" x14ac:dyDescent="0.4">
      <c r="A487">
        <v>1970</v>
      </c>
      <c r="B487" t="s">
        <v>152</v>
      </c>
      <c r="C487" t="s">
        <v>43</v>
      </c>
      <c r="J487">
        <v>0</v>
      </c>
      <c r="K487">
        <v>0</v>
      </c>
      <c r="L487">
        <v>0</v>
      </c>
      <c r="M487">
        <v>0</v>
      </c>
      <c r="N487">
        <v>0</v>
      </c>
      <c r="O487">
        <v>0</v>
      </c>
      <c r="P487">
        <v>0</v>
      </c>
    </row>
    <row r="488" spans="1:17" x14ac:dyDescent="0.4">
      <c r="A488">
        <v>1971</v>
      </c>
      <c r="B488" t="s">
        <v>152</v>
      </c>
      <c r="C488" t="s">
        <v>43</v>
      </c>
      <c r="J488">
        <v>0</v>
      </c>
      <c r="K488">
        <v>0</v>
      </c>
      <c r="L488">
        <v>0</v>
      </c>
      <c r="M488">
        <v>0</v>
      </c>
      <c r="N488">
        <v>0</v>
      </c>
      <c r="O488">
        <v>0</v>
      </c>
      <c r="P488">
        <v>0</v>
      </c>
    </row>
    <row r="489" spans="1:17" x14ac:dyDescent="0.4">
      <c r="A489">
        <v>1972</v>
      </c>
      <c r="B489" t="s">
        <v>152</v>
      </c>
      <c r="C489" t="s">
        <v>43</v>
      </c>
      <c r="J489">
        <v>0</v>
      </c>
      <c r="K489">
        <v>0</v>
      </c>
      <c r="L489">
        <v>0</v>
      </c>
      <c r="M489">
        <v>0</v>
      </c>
      <c r="N489">
        <v>0</v>
      </c>
      <c r="O489">
        <v>0</v>
      </c>
      <c r="P489">
        <v>0</v>
      </c>
    </row>
    <row r="490" spans="1:17" x14ac:dyDescent="0.4">
      <c r="A490">
        <v>1973</v>
      </c>
      <c r="B490" t="s">
        <v>152</v>
      </c>
      <c r="C490" t="s">
        <v>43</v>
      </c>
      <c r="J490">
        <v>0</v>
      </c>
      <c r="K490">
        <v>0</v>
      </c>
      <c r="L490">
        <v>0</v>
      </c>
      <c r="M490">
        <v>0</v>
      </c>
      <c r="N490">
        <v>0</v>
      </c>
      <c r="O490">
        <v>0</v>
      </c>
      <c r="P490">
        <v>0</v>
      </c>
    </row>
    <row r="491" spans="1:17" x14ac:dyDescent="0.4">
      <c r="A491">
        <v>1974</v>
      </c>
      <c r="B491" t="s">
        <v>152</v>
      </c>
      <c r="C491" t="s">
        <v>43</v>
      </c>
      <c r="J491">
        <v>0</v>
      </c>
      <c r="K491">
        <v>2</v>
      </c>
      <c r="L491">
        <v>0</v>
      </c>
      <c r="M491">
        <v>2</v>
      </c>
      <c r="N491">
        <v>0</v>
      </c>
      <c r="O491">
        <v>0</v>
      </c>
      <c r="P491">
        <v>2</v>
      </c>
    </row>
    <row r="492" spans="1:17" x14ac:dyDescent="0.4">
      <c r="A492">
        <v>1975</v>
      </c>
      <c r="B492" t="s">
        <v>152</v>
      </c>
      <c r="C492" t="s">
        <v>43</v>
      </c>
      <c r="J492">
        <v>0</v>
      </c>
      <c r="K492">
        <v>2</v>
      </c>
      <c r="L492">
        <v>0</v>
      </c>
      <c r="M492">
        <v>2</v>
      </c>
      <c r="N492">
        <v>0</v>
      </c>
      <c r="O492">
        <v>0</v>
      </c>
      <c r="P492">
        <v>2</v>
      </c>
    </row>
    <row r="493" spans="1:17" x14ac:dyDescent="0.4">
      <c r="A493">
        <v>1976</v>
      </c>
      <c r="B493" t="s">
        <v>152</v>
      </c>
      <c r="C493" t="s">
        <v>43</v>
      </c>
      <c r="J493">
        <v>0</v>
      </c>
      <c r="K493">
        <v>0</v>
      </c>
      <c r="L493">
        <v>0</v>
      </c>
      <c r="M493">
        <v>0</v>
      </c>
      <c r="N493">
        <v>0</v>
      </c>
      <c r="O493">
        <v>0</v>
      </c>
      <c r="P493">
        <v>0</v>
      </c>
    </row>
    <row r="494" spans="1:17" x14ac:dyDescent="0.4">
      <c r="A494">
        <v>1977</v>
      </c>
      <c r="B494" t="s">
        <v>152</v>
      </c>
      <c r="C494" t="s">
        <v>43</v>
      </c>
      <c r="J494">
        <v>0</v>
      </c>
      <c r="K494">
        <v>1</v>
      </c>
      <c r="L494">
        <v>0</v>
      </c>
      <c r="M494">
        <v>1</v>
      </c>
      <c r="N494">
        <v>0</v>
      </c>
      <c r="O494">
        <v>0</v>
      </c>
      <c r="P494">
        <v>1</v>
      </c>
    </row>
    <row r="495" spans="1:17" x14ac:dyDescent="0.4">
      <c r="A495">
        <v>1978</v>
      </c>
      <c r="B495" t="s">
        <v>152</v>
      </c>
      <c r="C495" t="s">
        <v>43</v>
      </c>
      <c r="F495">
        <v>0</v>
      </c>
      <c r="I495">
        <v>1</v>
      </c>
      <c r="J495">
        <v>1</v>
      </c>
      <c r="K495">
        <v>2</v>
      </c>
      <c r="L495">
        <v>0</v>
      </c>
      <c r="M495">
        <v>2</v>
      </c>
      <c r="N495">
        <v>0</v>
      </c>
      <c r="O495">
        <v>0</v>
      </c>
      <c r="P495">
        <v>3</v>
      </c>
    </row>
    <row r="496" spans="1:17" x14ac:dyDescent="0.4">
      <c r="A496">
        <v>1979</v>
      </c>
      <c r="B496" t="s">
        <v>152</v>
      </c>
      <c r="C496" t="s">
        <v>43</v>
      </c>
      <c r="F496">
        <v>0</v>
      </c>
      <c r="I496">
        <v>0</v>
      </c>
      <c r="J496">
        <v>0</v>
      </c>
      <c r="K496">
        <v>2</v>
      </c>
      <c r="L496">
        <v>0</v>
      </c>
      <c r="M496">
        <v>2</v>
      </c>
      <c r="N496">
        <v>0</v>
      </c>
      <c r="O496">
        <v>0</v>
      </c>
      <c r="P496">
        <v>2</v>
      </c>
    </row>
    <row r="497" spans="1:16" x14ac:dyDescent="0.4">
      <c r="A497">
        <v>1980</v>
      </c>
      <c r="B497" t="s">
        <v>152</v>
      </c>
      <c r="C497" t="s">
        <v>43</v>
      </c>
      <c r="F497">
        <v>0</v>
      </c>
      <c r="I497">
        <v>0</v>
      </c>
      <c r="J497">
        <v>0</v>
      </c>
      <c r="K497">
        <v>2</v>
      </c>
      <c r="L497">
        <v>0</v>
      </c>
      <c r="M497">
        <v>2</v>
      </c>
      <c r="N497">
        <v>0</v>
      </c>
      <c r="O497">
        <v>0</v>
      </c>
      <c r="P497">
        <v>2</v>
      </c>
    </row>
    <row r="498" spans="1:16" x14ac:dyDescent="0.4">
      <c r="A498">
        <v>1981</v>
      </c>
      <c r="B498" t="s">
        <v>152</v>
      </c>
      <c r="C498" t="s">
        <v>43</v>
      </c>
      <c r="F498">
        <v>0</v>
      </c>
      <c r="I498">
        <v>1</v>
      </c>
      <c r="J498">
        <v>1</v>
      </c>
      <c r="K498">
        <v>0</v>
      </c>
      <c r="L498">
        <v>0</v>
      </c>
      <c r="M498">
        <v>0</v>
      </c>
      <c r="N498">
        <v>0</v>
      </c>
      <c r="O498">
        <v>0</v>
      </c>
      <c r="P498">
        <v>1</v>
      </c>
    </row>
    <row r="499" spans="1:16" x14ac:dyDescent="0.4">
      <c r="A499">
        <v>1982</v>
      </c>
      <c r="B499" t="s">
        <v>152</v>
      </c>
      <c r="C499" t="s">
        <v>43</v>
      </c>
      <c r="F499">
        <v>0</v>
      </c>
      <c r="I499">
        <v>3</v>
      </c>
      <c r="J499">
        <v>3</v>
      </c>
      <c r="K499">
        <v>0</v>
      </c>
      <c r="L499">
        <v>0</v>
      </c>
      <c r="M499">
        <v>0</v>
      </c>
      <c r="N499">
        <v>0</v>
      </c>
      <c r="O499">
        <v>0</v>
      </c>
      <c r="P499">
        <v>3</v>
      </c>
    </row>
    <row r="500" spans="1:16" x14ac:dyDescent="0.4">
      <c r="A500">
        <v>1983</v>
      </c>
      <c r="B500" t="s">
        <v>152</v>
      </c>
      <c r="C500" t="s">
        <v>43</v>
      </c>
      <c r="F500">
        <v>0</v>
      </c>
      <c r="I500">
        <v>6</v>
      </c>
      <c r="J500">
        <v>6</v>
      </c>
      <c r="K500">
        <v>0</v>
      </c>
      <c r="L500">
        <v>0</v>
      </c>
      <c r="M500">
        <v>0</v>
      </c>
      <c r="N500">
        <v>0</v>
      </c>
      <c r="O500">
        <v>0</v>
      </c>
      <c r="P500">
        <v>6</v>
      </c>
    </row>
    <row r="501" spans="1:16" x14ac:dyDescent="0.4">
      <c r="A501">
        <v>1984</v>
      </c>
      <c r="B501" t="s">
        <v>152</v>
      </c>
      <c r="C501" t="s">
        <v>43</v>
      </c>
      <c r="F501">
        <v>0</v>
      </c>
      <c r="I501">
        <v>6</v>
      </c>
      <c r="J501">
        <v>6</v>
      </c>
      <c r="K501">
        <v>0</v>
      </c>
      <c r="L501">
        <v>0</v>
      </c>
      <c r="M501">
        <v>0</v>
      </c>
      <c r="N501">
        <v>0</v>
      </c>
      <c r="O501">
        <v>1</v>
      </c>
      <c r="P501">
        <v>7</v>
      </c>
    </row>
    <row r="502" spans="1:16" x14ac:dyDescent="0.4">
      <c r="A502">
        <v>1985</v>
      </c>
      <c r="B502" t="s">
        <v>152</v>
      </c>
      <c r="C502" t="s">
        <v>43</v>
      </c>
      <c r="F502">
        <v>0</v>
      </c>
      <c r="I502">
        <v>5</v>
      </c>
      <c r="J502">
        <v>5</v>
      </c>
      <c r="K502">
        <v>1</v>
      </c>
      <c r="L502">
        <v>0</v>
      </c>
      <c r="M502">
        <v>1</v>
      </c>
      <c r="N502">
        <v>0</v>
      </c>
      <c r="O502">
        <v>0</v>
      </c>
      <c r="P502">
        <v>6</v>
      </c>
    </row>
    <row r="503" spans="1:16" x14ac:dyDescent="0.4">
      <c r="A503">
        <v>1986</v>
      </c>
      <c r="B503" t="s">
        <v>152</v>
      </c>
      <c r="C503" t="s">
        <v>43</v>
      </c>
      <c r="F503">
        <v>0</v>
      </c>
      <c r="I503">
        <v>3</v>
      </c>
      <c r="J503">
        <v>3</v>
      </c>
      <c r="K503">
        <v>0</v>
      </c>
      <c r="L503">
        <v>0</v>
      </c>
      <c r="M503">
        <v>0</v>
      </c>
      <c r="N503">
        <v>0</v>
      </c>
      <c r="O503">
        <v>0</v>
      </c>
      <c r="P503">
        <v>3</v>
      </c>
    </row>
    <row r="504" spans="1:16" x14ac:dyDescent="0.4">
      <c r="A504">
        <v>1987</v>
      </c>
      <c r="B504" t="s">
        <v>152</v>
      </c>
      <c r="C504" t="s">
        <v>43</v>
      </c>
      <c r="F504">
        <v>0</v>
      </c>
      <c r="I504">
        <v>5</v>
      </c>
      <c r="J504">
        <v>5</v>
      </c>
      <c r="K504">
        <v>1</v>
      </c>
      <c r="L504">
        <v>0</v>
      </c>
      <c r="M504">
        <v>1</v>
      </c>
      <c r="N504">
        <v>0</v>
      </c>
      <c r="O504">
        <v>0</v>
      </c>
      <c r="P504">
        <v>6</v>
      </c>
    </row>
    <row r="505" spans="1:16" x14ac:dyDescent="0.4">
      <c r="A505">
        <v>1988</v>
      </c>
      <c r="B505" t="s">
        <v>152</v>
      </c>
      <c r="C505" t="s">
        <v>43</v>
      </c>
      <c r="F505">
        <v>0</v>
      </c>
      <c r="I505">
        <v>6</v>
      </c>
      <c r="J505">
        <v>6</v>
      </c>
      <c r="K505">
        <v>2</v>
      </c>
      <c r="L505">
        <v>0</v>
      </c>
      <c r="M505">
        <v>2</v>
      </c>
      <c r="N505">
        <v>0</v>
      </c>
      <c r="O505">
        <v>0</v>
      </c>
      <c r="P505">
        <v>8</v>
      </c>
    </row>
    <row r="506" spans="1:16" x14ac:dyDescent="0.4">
      <c r="A506">
        <v>1989</v>
      </c>
      <c r="B506" t="s">
        <v>152</v>
      </c>
      <c r="C506" t="s">
        <v>43</v>
      </c>
      <c r="F506">
        <v>0</v>
      </c>
      <c r="I506">
        <v>5</v>
      </c>
      <c r="J506">
        <v>5</v>
      </c>
      <c r="K506">
        <v>0</v>
      </c>
      <c r="L506">
        <v>0</v>
      </c>
      <c r="M506">
        <v>0</v>
      </c>
      <c r="N506">
        <v>0</v>
      </c>
      <c r="O506">
        <v>0</v>
      </c>
      <c r="P506">
        <v>5</v>
      </c>
    </row>
    <row r="507" spans="1:16" x14ac:dyDescent="0.4">
      <c r="A507">
        <v>1990</v>
      </c>
      <c r="B507" t="s">
        <v>152</v>
      </c>
      <c r="C507" t="s">
        <v>43</v>
      </c>
      <c r="F507">
        <v>0</v>
      </c>
      <c r="I507">
        <v>8</v>
      </c>
      <c r="J507">
        <v>8</v>
      </c>
      <c r="K507">
        <v>0</v>
      </c>
      <c r="L507">
        <v>0</v>
      </c>
      <c r="M507">
        <v>0</v>
      </c>
      <c r="N507">
        <v>0</v>
      </c>
      <c r="O507">
        <v>0</v>
      </c>
      <c r="P507">
        <v>8</v>
      </c>
    </row>
    <row r="508" spans="1:16" x14ac:dyDescent="0.4">
      <c r="A508">
        <v>1991</v>
      </c>
      <c r="B508" t="s">
        <v>152</v>
      </c>
      <c r="C508" t="s">
        <v>43</v>
      </c>
      <c r="E508">
        <v>0.54500000000000004</v>
      </c>
      <c r="H508">
        <v>0.13</v>
      </c>
      <c r="I508">
        <v>0.13</v>
      </c>
      <c r="J508">
        <v>1</v>
      </c>
      <c r="K508">
        <v>2.3010000000000002</v>
      </c>
      <c r="L508">
        <v>3.1E-2</v>
      </c>
      <c r="M508">
        <v>2.3320000000000003</v>
      </c>
      <c r="N508">
        <v>0</v>
      </c>
      <c r="O508">
        <v>0</v>
      </c>
      <c r="P508">
        <v>3.3320000000000003</v>
      </c>
    </row>
    <row r="509" spans="1:16" x14ac:dyDescent="0.4">
      <c r="A509">
        <v>1992</v>
      </c>
      <c r="B509" t="s">
        <v>152</v>
      </c>
      <c r="C509" t="s">
        <v>43</v>
      </c>
      <c r="E509">
        <v>0.35499999999999998</v>
      </c>
      <c r="F509">
        <v>2</v>
      </c>
      <c r="H509">
        <v>0.54900000000000004</v>
      </c>
      <c r="I509">
        <v>5</v>
      </c>
      <c r="J509">
        <v>7</v>
      </c>
      <c r="K509">
        <v>1.0489999999999999</v>
      </c>
      <c r="L509">
        <v>6.0000000000000001E-3</v>
      </c>
      <c r="M509">
        <v>1.0549999999999999</v>
      </c>
      <c r="N509">
        <v>0</v>
      </c>
      <c r="O509">
        <v>1</v>
      </c>
      <c r="P509">
        <v>9.0549999999999997</v>
      </c>
    </row>
    <row r="510" spans="1:16" x14ac:dyDescent="0.4">
      <c r="A510">
        <v>1993</v>
      </c>
      <c r="B510" t="s">
        <v>152</v>
      </c>
      <c r="C510" t="s">
        <v>43</v>
      </c>
      <c r="F510">
        <v>3</v>
      </c>
      <c r="I510">
        <v>14</v>
      </c>
      <c r="J510">
        <v>17</v>
      </c>
      <c r="K510">
        <v>0</v>
      </c>
      <c r="L510">
        <v>0</v>
      </c>
      <c r="M510">
        <v>0</v>
      </c>
      <c r="N510">
        <v>0</v>
      </c>
      <c r="O510">
        <v>0</v>
      </c>
      <c r="P510">
        <v>17</v>
      </c>
    </row>
    <row r="511" spans="1:16" x14ac:dyDescent="0.4">
      <c r="A511">
        <v>1994</v>
      </c>
      <c r="B511" t="s">
        <v>152</v>
      </c>
      <c r="C511" t="s">
        <v>43</v>
      </c>
      <c r="F511">
        <v>0</v>
      </c>
      <c r="I511">
        <v>5</v>
      </c>
      <c r="J511">
        <v>5</v>
      </c>
      <c r="K511">
        <v>0</v>
      </c>
      <c r="L511">
        <v>0</v>
      </c>
      <c r="M511">
        <v>0</v>
      </c>
      <c r="N511">
        <v>0</v>
      </c>
      <c r="O511">
        <v>0</v>
      </c>
      <c r="P511">
        <v>5</v>
      </c>
    </row>
    <row r="512" spans="1:16" x14ac:dyDescent="0.4">
      <c r="A512">
        <v>1995</v>
      </c>
      <c r="B512" t="s">
        <v>152</v>
      </c>
      <c r="C512" t="s">
        <v>43</v>
      </c>
      <c r="F512">
        <v>0</v>
      </c>
      <c r="I512">
        <v>1</v>
      </c>
      <c r="J512">
        <v>1</v>
      </c>
      <c r="K512">
        <v>0</v>
      </c>
      <c r="L512">
        <v>0</v>
      </c>
      <c r="M512">
        <v>0</v>
      </c>
      <c r="N512">
        <v>0</v>
      </c>
      <c r="O512">
        <v>0</v>
      </c>
      <c r="P512">
        <v>1</v>
      </c>
    </row>
    <row r="513" spans="1:16" x14ac:dyDescent="0.4">
      <c r="A513">
        <v>1996</v>
      </c>
      <c r="B513" t="s">
        <v>152</v>
      </c>
      <c r="C513" t="s">
        <v>43</v>
      </c>
      <c r="F513">
        <v>0</v>
      </c>
      <c r="I513">
        <v>0</v>
      </c>
      <c r="J513">
        <v>0</v>
      </c>
      <c r="K513">
        <v>0</v>
      </c>
      <c r="L513">
        <v>0</v>
      </c>
      <c r="M513">
        <v>0</v>
      </c>
      <c r="N513">
        <v>0</v>
      </c>
      <c r="O513">
        <v>0</v>
      </c>
      <c r="P513">
        <v>0</v>
      </c>
    </row>
    <row r="514" spans="1:16" x14ac:dyDescent="0.4">
      <c r="A514">
        <v>1997</v>
      </c>
      <c r="B514" t="s">
        <v>152</v>
      </c>
      <c r="C514" t="s">
        <v>43</v>
      </c>
      <c r="F514">
        <v>0</v>
      </c>
      <c r="I514">
        <v>1</v>
      </c>
      <c r="J514">
        <v>1</v>
      </c>
      <c r="K514">
        <v>0</v>
      </c>
      <c r="L514">
        <v>0</v>
      </c>
      <c r="M514">
        <v>0</v>
      </c>
      <c r="N514">
        <v>0</v>
      </c>
      <c r="O514">
        <v>0</v>
      </c>
      <c r="P514">
        <v>1</v>
      </c>
    </row>
    <row r="515" spans="1:16" x14ac:dyDescent="0.4">
      <c r="A515">
        <v>1998</v>
      </c>
      <c r="B515" t="s">
        <v>152</v>
      </c>
      <c r="C515" t="s">
        <v>43</v>
      </c>
      <c r="F515">
        <v>0</v>
      </c>
      <c r="I515">
        <v>0</v>
      </c>
      <c r="J515">
        <v>0</v>
      </c>
      <c r="K515">
        <v>0</v>
      </c>
      <c r="L515">
        <v>0</v>
      </c>
      <c r="M515">
        <v>0</v>
      </c>
      <c r="N515">
        <v>0</v>
      </c>
      <c r="O515">
        <v>0</v>
      </c>
      <c r="P515">
        <v>0</v>
      </c>
    </row>
    <row r="516" spans="1:16" x14ac:dyDescent="0.4">
      <c r="A516">
        <v>1999</v>
      </c>
      <c r="B516" t="s">
        <v>152</v>
      </c>
      <c r="C516" t="s">
        <v>43</v>
      </c>
      <c r="F516">
        <v>0</v>
      </c>
      <c r="I516">
        <v>1</v>
      </c>
      <c r="J516">
        <v>1</v>
      </c>
      <c r="K516">
        <v>0</v>
      </c>
      <c r="L516">
        <v>0</v>
      </c>
      <c r="M516">
        <v>0</v>
      </c>
      <c r="N516">
        <v>0</v>
      </c>
      <c r="O516">
        <v>0</v>
      </c>
      <c r="P516">
        <v>1</v>
      </c>
    </row>
    <row r="517" spans="1:16" x14ac:dyDescent="0.4">
      <c r="A517">
        <v>2000</v>
      </c>
      <c r="B517" t="s">
        <v>152</v>
      </c>
      <c r="C517" t="s">
        <v>43</v>
      </c>
      <c r="G517">
        <v>8.7999999999999995E-2</v>
      </c>
      <c r="I517">
        <v>8.7999999999999995E-2</v>
      </c>
      <c r="J517">
        <v>8.7999999999999995E-2</v>
      </c>
      <c r="K517">
        <v>0</v>
      </c>
      <c r="M517">
        <v>0</v>
      </c>
      <c r="P517">
        <v>8.7999999999999995E-2</v>
      </c>
    </row>
    <row r="518" spans="1:16" x14ac:dyDescent="0.4">
      <c r="A518">
        <v>2001</v>
      </c>
      <c r="B518" t="s">
        <v>152</v>
      </c>
      <c r="C518" t="s">
        <v>43</v>
      </c>
      <c r="G518">
        <v>4.2999999999999997E-2</v>
      </c>
      <c r="I518">
        <v>4.2999999999999997E-2</v>
      </c>
      <c r="J518">
        <v>4.2999999999999997E-2</v>
      </c>
      <c r="K518">
        <v>0</v>
      </c>
      <c r="M518">
        <v>0</v>
      </c>
      <c r="P518">
        <v>4.2999999999999997E-2</v>
      </c>
    </row>
    <row r="519" spans="1:16" x14ac:dyDescent="0.4">
      <c r="A519">
        <v>2002</v>
      </c>
      <c r="B519" t="s">
        <v>152</v>
      </c>
      <c r="C519" t="s">
        <v>43</v>
      </c>
      <c r="G519">
        <v>0.67200000000000004</v>
      </c>
      <c r="I519">
        <v>0.67200000000000004</v>
      </c>
      <c r="J519">
        <v>0.67200000000000004</v>
      </c>
      <c r="P519">
        <v>0.67200000000000004</v>
      </c>
    </row>
    <row r="520" spans="1:16" x14ac:dyDescent="0.4">
      <c r="A520">
        <v>2003</v>
      </c>
      <c r="B520" t="s">
        <v>152</v>
      </c>
      <c r="C520" t="s">
        <v>43</v>
      </c>
      <c r="G520">
        <v>9.7000000000000003E-2</v>
      </c>
      <c r="I520">
        <v>9.7000000000000003E-2</v>
      </c>
      <c r="J520">
        <v>9.7000000000000003E-2</v>
      </c>
      <c r="P520">
        <v>9.7000000000000003E-2</v>
      </c>
    </row>
    <row r="521" spans="1:16" x14ac:dyDescent="0.4">
      <c r="A521">
        <v>2004</v>
      </c>
      <c r="B521" t="s">
        <v>152</v>
      </c>
      <c r="C521" t="s">
        <v>43</v>
      </c>
      <c r="G521">
        <v>1.2E-2</v>
      </c>
      <c r="I521">
        <v>1.2E-2</v>
      </c>
      <c r="J521">
        <v>1.2E-2</v>
      </c>
      <c r="K521">
        <v>0</v>
      </c>
      <c r="L521">
        <v>0</v>
      </c>
      <c r="M521">
        <v>0</v>
      </c>
      <c r="P521">
        <v>1.2E-2</v>
      </c>
    </row>
    <row r="522" spans="1:16" x14ac:dyDescent="0.4">
      <c r="A522">
        <v>2005</v>
      </c>
      <c r="B522" t="s">
        <v>152</v>
      </c>
      <c r="C522" t="s">
        <v>43</v>
      </c>
      <c r="G522">
        <v>6.7000000000000004E-2</v>
      </c>
      <c r="I522">
        <v>6.7000000000000004E-2</v>
      </c>
      <c r="J522">
        <v>6.7000000000000004E-2</v>
      </c>
      <c r="K522">
        <v>0</v>
      </c>
      <c r="M522">
        <v>0</v>
      </c>
      <c r="P522">
        <v>6.7000000000000004E-2</v>
      </c>
    </row>
    <row r="523" spans="1:16" x14ac:dyDescent="0.4">
      <c r="A523">
        <v>2006</v>
      </c>
      <c r="B523" t="s">
        <v>152</v>
      </c>
      <c r="C523" t="s">
        <v>43</v>
      </c>
      <c r="G523">
        <v>4.1000000000000002E-2</v>
      </c>
      <c r="I523">
        <v>4.1000000000000002E-2</v>
      </c>
      <c r="J523">
        <v>4.1000000000000002E-2</v>
      </c>
      <c r="K523">
        <v>1</v>
      </c>
      <c r="M523">
        <v>1</v>
      </c>
      <c r="P523">
        <v>1.0409999999999999</v>
      </c>
    </row>
    <row r="524" spans="1:16" x14ac:dyDescent="0.4">
      <c r="A524">
        <v>2007</v>
      </c>
      <c r="B524" t="s">
        <v>152</v>
      </c>
      <c r="C524" t="s">
        <v>43</v>
      </c>
      <c r="G524">
        <v>4.2999999999999997E-2</v>
      </c>
      <c r="I524">
        <v>4.2999999999999997E-2</v>
      </c>
      <c r="J524">
        <v>4.2999999999999997E-2</v>
      </c>
      <c r="P524">
        <v>4.2999999999999997E-2</v>
      </c>
    </row>
    <row r="525" spans="1:16" x14ac:dyDescent="0.4">
      <c r="A525">
        <v>2008</v>
      </c>
      <c r="B525" t="s">
        <v>152</v>
      </c>
      <c r="C525" t="s">
        <v>43</v>
      </c>
      <c r="G525">
        <v>1.0999999999999999E-2</v>
      </c>
      <c r="I525">
        <v>1.0999999999999999E-2</v>
      </c>
      <c r="J525">
        <v>1.0999999999999999E-2</v>
      </c>
      <c r="P525">
        <v>1.0999999999999999E-2</v>
      </c>
    </row>
    <row r="526" spans="1:16" x14ac:dyDescent="0.4">
      <c r="A526">
        <v>2009</v>
      </c>
      <c r="B526" t="s">
        <v>152</v>
      </c>
      <c r="C526" t="s">
        <v>43</v>
      </c>
      <c r="G526">
        <v>1.7999999999999999E-2</v>
      </c>
      <c r="I526">
        <v>1.7999999999999999E-2</v>
      </c>
      <c r="J526">
        <v>1.7999999999999999E-2</v>
      </c>
      <c r="P526">
        <v>1.7999999999999999E-2</v>
      </c>
    </row>
    <row r="527" spans="1:16" x14ac:dyDescent="0.4">
      <c r="A527">
        <v>2010</v>
      </c>
      <c r="B527" t="s">
        <v>152</v>
      </c>
      <c r="C527" t="s">
        <v>43</v>
      </c>
      <c r="G527">
        <v>0.06</v>
      </c>
      <c r="I527">
        <v>0.06</v>
      </c>
      <c r="J527">
        <v>0.06</v>
      </c>
      <c r="K527">
        <v>0</v>
      </c>
      <c r="M527">
        <v>0</v>
      </c>
      <c r="P527">
        <v>0.06</v>
      </c>
    </row>
    <row r="528" spans="1:16" x14ac:dyDescent="0.4">
      <c r="A528">
        <v>2011</v>
      </c>
      <c r="B528" t="s">
        <v>152</v>
      </c>
      <c r="C528" t="s">
        <v>43</v>
      </c>
      <c r="K528">
        <v>1</v>
      </c>
      <c r="M528">
        <v>1</v>
      </c>
      <c r="P528">
        <v>1</v>
      </c>
    </row>
    <row r="529" spans="1:16" x14ac:dyDescent="0.4">
      <c r="A529">
        <v>2012</v>
      </c>
      <c r="B529" t="s">
        <v>152</v>
      </c>
      <c r="C529" t="s">
        <v>43</v>
      </c>
      <c r="F529">
        <v>0</v>
      </c>
      <c r="J529">
        <v>0</v>
      </c>
      <c r="K529">
        <v>1</v>
      </c>
      <c r="L529">
        <v>0</v>
      </c>
      <c r="M529">
        <v>1</v>
      </c>
      <c r="P529">
        <v>1</v>
      </c>
    </row>
    <row r="530" spans="1:16" x14ac:dyDescent="0.4">
      <c r="A530">
        <v>2013</v>
      </c>
      <c r="B530" t="s">
        <v>152</v>
      </c>
      <c r="C530" t="s">
        <v>43</v>
      </c>
      <c r="E530">
        <v>2.1000000000000001E-2</v>
      </c>
      <c r="F530">
        <v>2.1000000000000001E-2</v>
      </c>
      <c r="G530">
        <v>1.4999999999999999E-2</v>
      </c>
      <c r="I530">
        <v>1.4999999999999999E-2</v>
      </c>
      <c r="J530">
        <v>3.6000000000000004E-2</v>
      </c>
      <c r="K530">
        <v>0.372</v>
      </c>
      <c r="L530">
        <v>0</v>
      </c>
      <c r="M530">
        <v>0.372</v>
      </c>
      <c r="P530">
        <v>0.40800000000000003</v>
      </c>
    </row>
    <row r="531" spans="1:16" x14ac:dyDescent="0.4">
      <c r="A531">
        <v>2014</v>
      </c>
      <c r="B531" t="s">
        <v>152</v>
      </c>
      <c r="C531" t="s">
        <v>43</v>
      </c>
      <c r="G531">
        <v>8.7999999999999995E-2</v>
      </c>
      <c r="I531">
        <v>8.7999999999999995E-2</v>
      </c>
      <c r="J531">
        <v>8.7999999999999995E-2</v>
      </c>
      <c r="K531">
        <v>0.39500000000000002</v>
      </c>
      <c r="M531">
        <v>0.39500000000000002</v>
      </c>
      <c r="P531">
        <v>0.48299999999999998</v>
      </c>
    </row>
    <row r="532" spans="1:16" x14ac:dyDescent="0.4">
      <c r="A532">
        <v>2015</v>
      </c>
      <c r="B532" t="s">
        <v>152</v>
      </c>
      <c r="C532" t="s">
        <v>43</v>
      </c>
      <c r="H532">
        <v>0.373</v>
      </c>
      <c r="I532">
        <v>0.373</v>
      </c>
      <c r="J532">
        <v>0.373</v>
      </c>
      <c r="K532">
        <v>0.19400000000000001</v>
      </c>
      <c r="M532">
        <v>0.19400000000000001</v>
      </c>
      <c r="P532">
        <v>0.56699999999999995</v>
      </c>
    </row>
    <row r="533" spans="1:16" x14ac:dyDescent="0.4">
      <c r="A533">
        <v>2016</v>
      </c>
      <c r="B533" t="s">
        <v>152</v>
      </c>
      <c r="C533" t="s">
        <v>43</v>
      </c>
      <c r="H533">
        <v>0.15</v>
      </c>
      <c r="I533">
        <v>0.15</v>
      </c>
      <c r="J533">
        <v>0.15</v>
      </c>
      <c r="K533">
        <v>0.109</v>
      </c>
      <c r="M533">
        <v>0.109</v>
      </c>
      <c r="P533">
        <v>0.25900000000000001</v>
      </c>
    </row>
    <row r="534" spans="1:16" x14ac:dyDescent="0.4">
      <c r="A534">
        <v>2017</v>
      </c>
      <c r="B534" t="s">
        <v>152</v>
      </c>
      <c r="C534" t="s">
        <v>43</v>
      </c>
      <c r="G534">
        <v>2.1000000000000001E-2</v>
      </c>
      <c r="I534">
        <v>2.1000000000000001E-2</v>
      </c>
      <c r="J534">
        <v>2.1000000000000001E-2</v>
      </c>
      <c r="K534">
        <v>4.1000000000000002E-2</v>
      </c>
      <c r="L534">
        <v>1.4999999999999999E-2</v>
      </c>
      <c r="M534">
        <v>5.6000000000000001E-2</v>
      </c>
      <c r="P534">
        <v>7.6999999999999999E-2</v>
      </c>
    </row>
    <row r="535" spans="1:16" x14ac:dyDescent="0.4">
      <c r="A535">
        <v>2018</v>
      </c>
      <c r="B535" t="s">
        <v>152</v>
      </c>
      <c r="C535" t="s">
        <v>43</v>
      </c>
      <c r="K535">
        <v>0.111</v>
      </c>
      <c r="M535">
        <v>0.111</v>
      </c>
      <c r="P535">
        <v>0.111</v>
      </c>
    </row>
    <row r="536" spans="1:16" x14ac:dyDescent="0.4">
      <c r="A536">
        <v>2019</v>
      </c>
      <c r="B536" t="s">
        <v>152</v>
      </c>
      <c r="C536" t="s">
        <v>43</v>
      </c>
      <c r="K536">
        <v>5.8000000000000003E-2</v>
      </c>
      <c r="M536">
        <v>5.8000000000000003E-2</v>
      </c>
      <c r="P536">
        <v>5.8000000000000003E-2</v>
      </c>
    </row>
    <row r="537" spans="1:16" x14ac:dyDescent="0.4">
      <c r="A537">
        <v>2020</v>
      </c>
      <c r="B537" t="s">
        <v>152</v>
      </c>
      <c r="C537" t="s">
        <v>43</v>
      </c>
      <c r="J537">
        <v>0</v>
      </c>
      <c r="K537">
        <v>0.113</v>
      </c>
      <c r="M537">
        <v>0.113</v>
      </c>
      <c r="P537">
        <v>0.113</v>
      </c>
    </row>
    <row r="538" spans="1:16" x14ac:dyDescent="0.4">
      <c r="A538">
        <v>1889</v>
      </c>
      <c r="B538" t="s">
        <v>152</v>
      </c>
      <c r="C538" t="s">
        <v>42</v>
      </c>
      <c r="J538">
        <v>2</v>
      </c>
      <c r="M538">
        <v>223</v>
      </c>
      <c r="P538">
        <v>225</v>
      </c>
    </row>
    <row r="539" spans="1:16" x14ac:dyDescent="0.4">
      <c r="A539">
        <v>1890</v>
      </c>
      <c r="B539" t="s">
        <v>152</v>
      </c>
      <c r="C539" t="s">
        <v>42</v>
      </c>
      <c r="P539">
        <v>0</v>
      </c>
    </row>
    <row r="540" spans="1:16" x14ac:dyDescent="0.4">
      <c r="A540">
        <v>1891</v>
      </c>
      <c r="B540" t="s">
        <v>152</v>
      </c>
      <c r="C540" t="s">
        <v>42</v>
      </c>
      <c r="P540">
        <v>0</v>
      </c>
    </row>
    <row r="541" spans="1:16" x14ac:dyDescent="0.4">
      <c r="A541">
        <v>1892</v>
      </c>
      <c r="B541" t="s">
        <v>152</v>
      </c>
      <c r="C541" t="s">
        <v>42</v>
      </c>
      <c r="J541">
        <v>1</v>
      </c>
      <c r="P541">
        <v>1</v>
      </c>
    </row>
    <row r="542" spans="1:16" x14ac:dyDescent="0.4">
      <c r="A542">
        <v>1893</v>
      </c>
      <c r="B542" t="s">
        <v>152</v>
      </c>
      <c r="C542" t="s">
        <v>42</v>
      </c>
      <c r="P542">
        <v>0</v>
      </c>
    </row>
    <row r="543" spans="1:16" x14ac:dyDescent="0.4">
      <c r="A543">
        <v>1894</v>
      </c>
      <c r="B543" t="s">
        <v>152</v>
      </c>
      <c r="C543" t="s">
        <v>42</v>
      </c>
      <c r="J543">
        <v>3</v>
      </c>
      <c r="P543">
        <v>3</v>
      </c>
    </row>
    <row r="544" spans="1:16" x14ac:dyDescent="0.4">
      <c r="A544">
        <v>1895</v>
      </c>
      <c r="B544" t="s">
        <v>152</v>
      </c>
      <c r="C544" t="s">
        <v>42</v>
      </c>
      <c r="P544">
        <v>0</v>
      </c>
    </row>
    <row r="545" spans="1:16" x14ac:dyDescent="0.4">
      <c r="A545">
        <v>1896</v>
      </c>
      <c r="B545" t="s">
        <v>152</v>
      </c>
      <c r="C545" t="s">
        <v>42</v>
      </c>
      <c r="J545">
        <v>1</v>
      </c>
      <c r="P545">
        <v>1</v>
      </c>
    </row>
    <row r="546" spans="1:16" x14ac:dyDescent="0.4">
      <c r="A546">
        <v>1897</v>
      </c>
      <c r="B546" t="s">
        <v>152</v>
      </c>
      <c r="C546" t="s">
        <v>42</v>
      </c>
      <c r="J546">
        <v>0</v>
      </c>
      <c r="P546">
        <v>0</v>
      </c>
    </row>
    <row r="547" spans="1:16" x14ac:dyDescent="0.4">
      <c r="A547">
        <v>1898</v>
      </c>
      <c r="B547" t="s">
        <v>152</v>
      </c>
      <c r="C547" t="s">
        <v>42</v>
      </c>
      <c r="J547">
        <v>3</v>
      </c>
      <c r="P547">
        <v>3</v>
      </c>
    </row>
    <row r="548" spans="1:16" x14ac:dyDescent="0.4">
      <c r="A548">
        <v>1899</v>
      </c>
      <c r="B548" t="s">
        <v>152</v>
      </c>
      <c r="C548" t="s">
        <v>42</v>
      </c>
      <c r="J548">
        <v>2</v>
      </c>
      <c r="M548">
        <v>62</v>
      </c>
      <c r="P548">
        <v>64</v>
      </c>
    </row>
    <row r="549" spans="1:16" x14ac:dyDescent="0.4">
      <c r="A549">
        <v>1900</v>
      </c>
      <c r="B549" t="s">
        <v>152</v>
      </c>
      <c r="C549" t="s">
        <v>42</v>
      </c>
      <c r="J549">
        <v>2</v>
      </c>
      <c r="P549">
        <v>2</v>
      </c>
    </row>
    <row r="550" spans="1:16" x14ac:dyDescent="0.4">
      <c r="A550">
        <v>1901</v>
      </c>
      <c r="B550" t="s">
        <v>152</v>
      </c>
      <c r="C550" t="s">
        <v>42</v>
      </c>
      <c r="J550">
        <v>1</v>
      </c>
      <c r="P550">
        <v>1</v>
      </c>
    </row>
    <row r="551" spans="1:16" x14ac:dyDescent="0.4">
      <c r="A551">
        <v>1902</v>
      </c>
      <c r="B551" t="s">
        <v>152</v>
      </c>
      <c r="C551" t="s">
        <v>42</v>
      </c>
      <c r="J551">
        <v>0</v>
      </c>
      <c r="P551">
        <v>0</v>
      </c>
    </row>
    <row r="552" spans="1:16" x14ac:dyDescent="0.4">
      <c r="A552">
        <v>1903</v>
      </c>
      <c r="B552" t="s">
        <v>152</v>
      </c>
      <c r="C552" t="s">
        <v>42</v>
      </c>
      <c r="J552">
        <v>1</v>
      </c>
      <c r="M552">
        <v>64</v>
      </c>
      <c r="O552">
        <v>0</v>
      </c>
      <c r="P552">
        <v>65</v>
      </c>
    </row>
    <row r="553" spans="1:16" x14ac:dyDescent="0.4">
      <c r="A553">
        <v>1904</v>
      </c>
      <c r="B553" t="s">
        <v>152</v>
      </c>
      <c r="C553" t="s">
        <v>42</v>
      </c>
      <c r="J553">
        <v>1</v>
      </c>
      <c r="P553">
        <v>1</v>
      </c>
    </row>
    <row r="554" spans="1:16" x14ac:dyDescent="0.4">
      <c r="A554">
        <v>1905</v>
      </c>
      <c r="B554" t="s">
        <v>152</v>
      </c>
      <c r="C554" t="s">
        <v>42</v>
      </c>
      <c r="J554">
        <v>1</v>
      </c>
      <c r="P554">
        <v>1</v>
      </c>
    </row>
    <row r="555" spans="1:16" x14ac:dyDescent="0.4">
      <c r="A555">
        <v>1906</v>
      </c>
      <c r="B555" t="s">
        <v>152</v>
      </c>
      <c r="C555" t="s">
        <v>42</v>
      </c>
      <c r="J555">
        <v>2</v>
      </c>
      <c r="P555">
        <v>2</v>
      </c>
    </row>
    <row r="556" spans="1:16" x14ac:dyDescent="0.4">
      <c r="A556">
        <v>1907</v>
      </c>
      <c r="B556" t="s">
        <v>152</v>
      </c>
      <c r="C556" t="s">
        <v>42</v>
      </c>
      <c r="J556">
        <v>1</v>
      </c>
      <c r="P556">
        <v>1</v>
      </c>
    </row>
    <row r="557" spans="1:16" x14ac:dyDescent="0.4">
      <c r="A557">
        <v>1908</v>
      </c>
      <c r="B557" t="s">
        <v>152</v>
      </c>
      <c r="C557" t="s">
        <v>42</v>
      </c>
      <c r="J557">
        <v>1</v>
      </c>
      <c r="M557">
        <v>77</v>
      </c>
      <c r="O557">
        <v>1</v>
      </c>
      <c r="P557">
        <v>79</v>
      </c>
    </row>
    <row r="558" spans="1:16" x14ac:dyDescent="0.4">
      <c r="A558">
        <v>1909</v>
      </c>
      <c r="B558" t="s">
        <v>152</v>
      </c>
      <c r="C558" t="s">
        <v>42</v>
      </c>
      <c r="P558">
        <v>0</v>
      </c>
    </row>
    <row r="559" spans="1:16" x14ac:dyDescent="0.4">
      <c r="A559">
        <v>1910</v>
      </c>
      <c r="B559" t="s">
        <v>152</v>
      </c>
      <c r="C559" t="s">
        <v>42</v>
      </c>
      <c r="P559">
        <v>0</v>
      </c>
    </row>
    <row r="560" spans="1:16" x14ac:dyDescent="0.4">
      <c r="A560">
        <v>1911</v>
      </c>
      <c r="B560" t="s">
        <v>152</v>
      </c>
      <c r="C560" t="s">
        <v>42</v>
      </c>
      <c r="P560">
        <v>0</v>
      </c>
    </row>
    <row r="561" spans="1:16" x14ac:dyDescent="0.4">
      <c r="A561">
        <v>1912</v>
      </c>
      <c r="B561" t="s">
        <v>152</v>
      </c>
      <c r="C561" t="s">
        <v>42</v>
      </c>
      <c r="P561">
        <v>0</v>
      </c>
    </row>
    <row r="562" spans="1:16" x14ac:dyDescent="0.4">
      <c r="A562">
        <v>1913</v>
      </c>
      <c r="B562" t="s">
        <v>152</v>
      </c>
      <c r="C562" t="s">
        <v>42</v>
      </c>
      <c r="P562">
        <v>0</v>
      </c>
    </row>
    <row r="563" spans="1:16" x14ac:dyDescent="0.4">
      <c r="A563">
        <v>1914</v>
      </c>
      <c r="B563" t="s">
        <v>152</v>
      </c>
      <c r="C563" t="s">
        <v>42</v>
      </c>
      <c r="M563">
        <v>48</v>
      </c>
      <c r="P563">
        <v>48</v>
      </c>
    </row>
    <row r="564" spans="1:16" x14ac:dyDescent="0.4">
      <c r="A564">
        <v>1915</v>
      </c>
      <c r="B564" t="s">
        <v>152</v>
      </c>
      <c r="C564" t="s">
        <v>42</v>
      </c>
      <c r="P564">
        <v>0</v>
      </c>
    </row>
    <row r="565" spans="1:16" x14ac:dyDescent="0.4">
      <c r="A565">
        <v>1916</v>
      </c>
      <c r="B565" t="s">
        <v>152</v>
      </c>
      <c r="C565" t="s">
        <v>42</v>
      </c>
      <c r="P565">
        <v>0</v>
      </c>
    </row>
    <row r="566" spans="1:16" x14ac:dyDescent="0.4">
      <c r="A566">
        <v>1917</v>
      </c>
      <c r="B566" t="s">
        <v>152</v>
      </c>
      <c r="C566" t="s">
        <v>42</v>
      </c>
      <c r="M566">
        <v>5</v>
      </c>
      <c r="O566">
        <v>0</v>
      </c>
      <c r="P566">
        <v>5</v>
      </c>
    </row>
    <row r="567" spans="1:16" x14ac:dyDescent="0.4">
      <c r="A567">
        <v>1918</v>
      </c>
      <c r="B567" t="s">
        <v>152</v>
      </c>
      <c r="C567" t="s">
        <v>42</v>
      </c>
      <c r="P567">
        <v>0</v>
      </c>
    </row>
    <row r="568" spans="1:16" x14ac:dyDescent="0.4">
      <c r="A568">
        <v>1919</v>
      </c>
      <c r="B568" t="s">
        <v>152</v>
      </c>
      <c r="C568" t="s">
        <v>42</v>
      </c>
      <c r="J568">
        <v>2</v>
      </c>
      <c r="P568">
        <v>2</v>
      </c>
    </row>
    <row r="569" spans="1:16" x14ac:dyDescent="0.4">
      <c r="A569">
        <v>1920</v>
      </c>
      <c r="B569" t="s">
        <v>152</v>
      </c>
      <c r="C569" t="s">
        <v>42</v>
      </c>
      <c r="J569">
        <v>2</v>
      </c>
      <c r="P569">
        <v>2</v>
      </c>
    </row>
    <row r="570" spans="1:16" x14ac:dyDescent="0.4">
      <c r="A570">
        <v>1921</v>
      </c>
      <c r="B570" t="s">
        <v>152</v>
      </c>
      <c r="C570" t="s">
        <v>42</v>
      </c>
      <c r="J570">
        <v>3</v>
      </c>
      <c r="P570">
        <v>3</v>
      </c>
    </row>
    <row r="571" spans="1:16" x14ac:dyDescent="0.4">
      <c r="A571">
        <v>1922</v>
      </c>
      <c r="B571" t="s">
        <v>152</v>
      </c>
      <c r="C571" t="s">
        <v>42</v>
      </c>
      <c r="J571">
        <v>4</v>
      </c>
      <c r="M571">
        <v>145</v>
      </c>
      <c r="P571">
        <v>149</v>
      </c>
    </row>
    <row r="572" spans="1:16" x14ac:dyDescent="0.4">
      <c r="A572">
        <v>1923</v>
      </c>
      <c r="B572" t="s">
        <v>152</v>
      </c>
      <c r="C572" t="s">
        <v>42</v>
      </c>
      <c r="J572">
        <v>27</v>
      </c>
      <c r="P572">
        <v>27</v>
      </c>
    </row>
    <row r="573" spans="1:16" x14ac:dyDescent="0.4">
      <c r="A573">
        <v>1924</v>
      </c>
      <c r="B573" t="s">
        <v>152</v>
      </c>
      <c r="C573" t="s">
        <v>42</v>
      </c>
      <c r="J573">
        <v>2</v>
      </c>
      <c r="P573">
        <v>2</v>
      </c>
    </row>
    <row r="574" spans="1:16" x14ac:dyDescent="0.4">
      <c r="A574">
        <v>1925</v>
      </c>
      <c r="B574" t="s">
        <v>152</v>
      </c>
      <c r="C574" t="s">
        <v>42</v>
      </c>
      <c r="J574">
        <v>125</v>
      </c>
      <c r="P574">
        <v>125</v>
      </c>
    </row>
    <row r="575" spans="1:16" x14ac:dyDescent="0.4">
      <c r="A575">
        <v>1926</v>
      </c>
      <c r="B575" t="s">
        <v>152</v>
      </c>
      <c r="C575" t="s">
        <v>42</v>
      </c>
      <c r="J575">
        <v>0</v>
      </c>
      <c r="P575">
        <v>0</v>
      </c>
    </row>
    <row r="576" spans="1:16" x14ac:dyDescent="0.4">
      <c r="A576">
        <v>1927</v>
      </c>
      <c r="B576" t="s">
        <v>152</v>
      </c>
      <c r="C576" t="s">
        <v>42</v>
      </c>
      <c r="J576">
        <v>0</v>
      </c>
      <c r="P576">
        <v>0</v>
      </c>
    </row>
    <row r="577" spans="1:16" x14ac:dyDescent="0.4">
      <c r="A577">
        <v>1928</v>
      </c>
      <c r="B577" t="s">
        <v>152</v>
      </c>
      <c r="C577" t="s">
        <v>42</v>
      </c>
      <c r="J577">
        <v>2</v>
      </c>
      <c r="P577">
        <v>2</v>
      </c>
    </row>
    <row r="578" spans="1:16" x14ac:dyDescent="0.4">
      <c r="A578">
        <v>1929</v>
      </c>
      <c r="B578" t="s">
        <v>152</v>
      </c>
      <c r="C578" t="s">
        <v>42</v>
      </c>
      <c r="J578">
        <v>0</v>
      </c>
      <c r="M578">
        <v>38</v>
      </c>
      <c r="P578">
        <v>38</v>
      </c>
    </row>
    <row r="579" spans="1:16" x14ac:dyDescent="0.4">
      <c r="A579">
        <v>1930</v>
      </c>
      <c r="B579" t="s">
        <v>152</v>
      </c>
      <c r="C579" t="s">
        <v>42</v>
      </c>
      <c r="J579">
        <v>1</v>
      </c>
      <c r="M579">
        <v>77</v>
      </c>
      <c r="P579">
        <v>78</v>
      </c>
    </row>
    <row r="580" spans="1:16" x14ac:dyDescent="0.4">
      <c r="A580">
        <v>1931</v>
      </c>
      <c r="B580" t="s">
        <v>152</v>
      </c>
      <c r="C580" t="s">
        <v>42</v>
      </c>
      <c r="J580">
        <v>3</v>
      </c>
      <c r="M580">
        <v>59</v>
      </c>
      <c r="P580">
        <v>62</v>
      </c>
    </row>
    <row r="581" spans="1:16" x14ac:dyDescent="0.4">
      <c r="A581">
        <v>1932</v>
      </c>
      <c r="B581" t="s">
        <v>152</v>
      </c>
      <c r="C581" t="s">
        <v>42</v>
      </c>
      <c r="J581">
        <v>5</v>
      </c>
      <c r="M581">
        <v>42</v>
      </c>
      <c r="P581">
        <v>47</v>
      </c>
    </row>
    <row r="582" spans="1:16" x14ac:dyDescent="0.4">
      <c r="A582">
        <v>1933</v>
      </c>
      <c r="B582" t="s">
        <v>152</v>
      </c>
      <c r="C582" t="s">
        <v>42</v>
      </c>
      <c r="J582">
        <v>1</v>
      </c>
      <c r="M582">
        <v>38</v>
      </c>
      <c r="P582">
        <v>39</v>
      </c>
    </row>
    <row r="583" spans="1:16" x14ac:dyDescent="0.4">
      <c r="A583">
        <v>1934</v>
      </c>
      <c r="B583" t="s">
        <v>152</v>
      </c>
      <c r="C583" t="s">
        <v>42</v>
      </c>
      <c r="J583">
        <v>3</v>
      </c>
      <c r="M583">
        <v>11</v>
      </c>
      <c r="P583">
        <v>14</v>
      </c>
    </row>
    <row r="584" spans="1:16" x14ac:dyDescent="0.4">
      <c r="A584">
        <v>1935</v>
      </c>
      <c r="B584" t="s">
        <v>152</v>
      </c>
      <c r="C584" t="s">
        <v>42</v>
      </c>
      <c r="J584">
        <v>3</v>
      </c>
      <c r="M584">
        <v>39</v>
      </c>
      <c r="P584">
        <v>42</v>
      </c>
    </row>
    <row r="585" spans="1:16" x14ac:dyDescent="0.4">
      <c r="A585">
        <v>1936</v>
      </c>
      <c r="B585" t="s">
        <v>152</v>
      </c>
      <c r="C585" t="s">
        <v>42</v>
      </c>
      <c r="J585">
        <v>2</v>
      </c>
      <c r="M585">
        <v>85</v>
      </c>
      <c r="P585">
        <v>87</v>
      </c>
    </row>
    <row r="586" spans="1:16" x14ac:dyDescent="0.4">
      <c r="A586">
        <v>1937</v>
      </c>
      <c r="B586" t="s">
        <v>152</v>
      </c>
      <c r="C586" t="s">
        <v>42</v>
      </c>
      <c r="J586">
        <v>2</v>
      </c>
      <c r="M586">
        <v>50</v>
      </c>
      <c r="P586">
        <v>52</v>
      </c>
    </row>
    <row r="587" spans="1:16" x14ac:dyDescent="0.4">
      <c r="A587">
        <v>1938</v>
      </c>
      <c r="B587" t="s">
        <v>152</v>
      </c>
      <c r="C587" t="s">
        <v>42</v>
      </c>
      <c r="J587">
        <v>2</v>
      </c>
      <c r="M587">
        <v>74</v>
      </c>
      <c r="P587">
        <v>76</v>
      </c>
    </row>
    <row r="588" spans="1:16" x14ac:dyDescent="0.4">
      <c r="A588">
        <v>1939</v>
      </c>
      <c r="B588" t="s">
        <v>152</v>
      </c>
      <c r="C588" t="s">
        <v>42</v>
      </c>
      <c r="J588">
        <v>4</v>
      </c>
      <c r="M588">
        <v>120</v>
      </c>
      <c r="P588">
        <v>124</v>
      </c>
    </row>
    <row r="589" spans="1:16" x14ac:dyDescent="0.4">
      <c r="A589">
        <v>1940</v>
      </c>
      <c r="B589" t="s">
        <v>152</v>
      </c>
      <c r="C589" t="s">
        <v>42</v>
      </c>
      <c r="J589">
        <v>2</v>
      </c>
      <c r="M589">
        <v>125</v>
      </c>
      <c r="P589">
        <v>127</v>
      </c>
    </row>
    <row r="590" spans="1:16" x14ac:dyDescent="0.4">
      <c r="A590">
        <v>1941</v>
      </c>
      <c r="B590" t="s">
        <v>152</v>
      </c>
      <c r="C590" t="s">
        <v>42</v>
      </c>
      <c r="J590">
        <v>8</v>
      </c>
      <c r="M590">
        <v>117</v>
      </c>
      <c r="P590">
        <v>125</v>
      </c>
    </row>
    <row r="591" spans="1:16" x14ac:dyDescent="0.4">
      <c r="A591">
        <v>1942</v>
      </c>
      <c r="B591" t="s">
        <v>152</v>
      </c>
      <c r="C591" t="s">
        <v>42</v>
      </c>
      <c r="J591">
        <v>7</v>
      </c>
      <c r="M591">
        <v>161</v>
      </c>
      <c r="P591">
        <v>168</v>
      </c>
    </row>
    <row r="592" spans="1:16" x14ac:dyDescent="0.4">
      <c r="A592">
        <v>1943</v>
      </c>
      <c r="B592" t="s">
        <v>152</v>
      </c>
      <c r="C592" t="s">
        <v>42</v>
      </c>
      <c r="J592">
        <v>4</v>
      </c>
      <c r="M592">
        <v>199</v>
      </c>
      <c r="P592">
        <v>203</v>
      </c>
    </row>
    <row r="593" spans="1:16" x14ac:dyDescent="0.4">
      <c r="A593">
        <v>1944</v>
      </c>
      <c r="B593" t="s">
        <v>152</v>
      </c>
      <c r="C593" t="s">
        <v>42</v>
      </c>
      <c r="J593">
        <v>10</v>
      </c>
      <c r="M593">
        <v>217</v>
      </c>
      <c r="P593">
        <v>227</v>
      </c>
    </row>
    <row r="594" spans="1:16" x14ac:dyDescent="0.4">
      <c r="A594">
        <v>1945</v>
      </c>
      <c r="B594" t="s">
        <v>152</v>
      </c>
      <c r="C594" t="s">
        <v>42</v>
      </c>
      <c r="J594">
        <v>13</v>
      </c>
      <c r="M594">
        <v>374</v>
      </c>
      <c r="P594">
        <v>387</v>
      </c>
    </row>
    <row r="595" spans="1:16" x14ac:dyDescent="0.4">
      <c r="A595">
        <v>1992</v>
      </c>
      <c r="B595" t="s">
        <v>152</v>
      </c>
      <c r="C595" t="s">
        <v>169</v>
      </c>
      <c r="F595">
        <v>0</v>
      </c>
      <c r="I595">
        <v>7</v>
      </c>
      <c r="J595">
        <v>7</v>
      </c>
      <c r="K595">
        <v>0</v>
      </c>
      <c r="L595">
        <v>0</v>
      </c>
      <c r="M595">
        <v>0</v>
      </c>
      <c r="N595">
        <v>0</v>
      </c>
      <c r="O595">
        <v>0</v>
      </c>
      <c r="P595">
        <v>7</v>
      </c>
    </row>
    <row r="596" spans="1:16" x14ac:dyDescent="0.4">
      <c r="A596">
        <v>1993</v>
      </c>
      <c r="B596" t="s">
        <v>152</v>
      </c>
      <c r="C596" t="s">
        <v>169</v>
      </c>
      <c r="F596">
        <v>0</v>
      </c>
      <c r="I596">
        <v>6</v>
      </c>
      <c r="J596">
        <v>6</v>
      </c>
      <c r="K596">
        <v>0</v>
      </c>
      <c r="L596">
        <v>0</v>
      </c>
      <c r="M596">
        <v>0</v>
      </c>
      <c r="N596">
        <v>0</v>
      </c>
      <c r="O596">
        <v>0</v>
      </c>
      <c r="P596">
        <v>6</v>
      </c>
    </row>
    <row r="597" spans="1:16" x14ac:dyDescent="0.4">
      <c r="A597">
        <v>1994</v>
      </c>
      <c r="B597" t="s">
        <v>152</v>
      </c>
      <c r="C597" t="s">
        <v>169</v>
      </c>
      <c r="F597">
        <v>0</v>
      </c>
      <c r="I597">
        <v>43</v>
      </c>
      <c r="J597">
        <v>43</v>
      </c>
      <c r="K597">
        <v>0</v>
      </c>
      <c r="L597">
        <v>0</v>
      </c>
      <c r="M597">
        <v>0</v>
      </c>
      <c r="N597">
        <v>0</v>
      </c>
      <c r="O597">
        <v>0</v>
      </c>
      <c r="P597">
        <v>43</v>
      </c>
    </row>
    <row r="598" spans="1:16" x14ac:dyDescent="0.4">
      <c r="A598">
        <v>1995</v>
      </c>
      <c r="B598" t="s">
        <v>152</v>
      </c>
      <c r="C598" t="s">
        <v>169</v>
      </c>
      <c r="F598">
        <v>0</v>
      </c>
      <c r="I598">
        <v>57</v>
      </c>
      <c r="J598">
        <v>57</v>
      </c>
      <c r="K598">
        <v>0</v>
      </c>
      <c r="L598">
        <v>0</v>
      </c>
      <c r="M598">
        <v>0</v>
      </c>
      <c r="N598">
        <v>0</v>
      </c>
      <c r="O598">
        <v>0</v>
      </c>
      <c r="P598">
        <v>57</v>
      </c>
    </row>
    <row r="599" spans="1:16" x14ac:dyDescent="0.4">
      <c r="A599">
        <v>1996</v>
      </c>
      <c r="B599" t="s">
        <v>152</v>
      </c>
      <c r="C599" t="s">
        <v>169</v>
      </c>
      <c r="F599">
        <v>0</v>
      </c>
      <c r="I599">
        <v>47</v>
      </c>
      <c r="J599">
        <v>47</v>
      </c>
      <c r="K599">
        <v>0</v>
      </c>
      <c r="L599">
        <v>0</v>
      </c>
      <c r="M599">
        <v>0</v>
      </c>
      <c r="N599">
        <v>0</v>
      </c>
      <c r="O599">
        <v>0</v>
      </c>
      <c r="P599">
        <v>47</v>
      </c>
    </row>
    <row r="600" spans="1:16" x14ac:dyDescent="0.4">
      <c r="A600">
        <v>1997</v>
      </c>
      <c r="B600" t="s">
        <v>152</v>
      </c>
      <c r="C600" t="s">
        <v>169</v>
      </c>
      <c r="F600">
        <v>0</v>
      </c>
      <c r="I600">
        <v>29</v>
      </c>
      <c r="J600">
        <v>29</v>
      </c>
      <c r="K600">
        <v>0</v>
      </c>
      <c r="L600">
        <v>0</v>
      </c>
      <c r="M600">
        <v>0</v>
      </c>
      <c r="N600">
        <v>0</v>
      </c>
      <c r="O600">
        <v>0</v>
      </c>
      <c r="P600">
        <v>29</v>
      </c>
    </row>
    <row r="601" spans="1:16" x14ac:dyDescent="0.4">
      <c r="A601">
        <v>1998</v>
      </c>
      <c r="B601" t="s">
        <v>152</v>
      </c>
      <c r="C601" t="s">
        <v>169</v>
      </c>
      <c r="F601">
        <v>0</v>
      </c>
      <c r="I601">
        <v>27</v>
      </c>
      <c r="J601">
        <v>27</v>
      </c>
      <c r="K601">
        <v>0</v>
      </c>
      <c r="L601">
        <v>0</v>
      </c>
      <c r="M601">
        <v>0</v>
      </c>
      <c r="N601">
        <v>0</v>
      </c>
      <c r="O601">
        <v>0</v>
      </c>
      <c r="P601">
        <v>27</v>
      </c>
    </row>
    <row r="602" spans="1:16" x14ac:dyDescent="0.4">
      <c r="A602">
        <v>1999</v>
      </c>
      <c r="B602" t="s">
        <v>152</v>
      </c>
      <c r="C602" t="s">
        <v>169</v>
      </c>
      <c r="F602">
        <v>0</v>
      </c>
      <c r="I602">
        <v>8</v>
      </c>
      <c r="J602">
        <v>8</v>
      </c>
      <c r="K602">
        <v>0</v>
      </c>
      <c r="L602">
        <v>0</v>
      </c>
      <c r="M602">
        <v>0</v>
      </c>
      <c r="N602">
        <v>0</v>
      </c>
      <c r="O602">
        <v>0</v>
      </c>
      <c r="P602">
        <v>8</v>
      </c>
    </row>
    <row r="603" spans="1:16" x14ac:dyDescent="0.4">
      <c r="A603">
        <v>2000</v>
      </c>
      <c r="B603" t="s">
        <v>152</v>
      </c>
      <c r="C603" t="s">
        <v>169</v>
      </c>
      <c r="D603">
        <v>1.0999999999999999E-2</v>
      </c>
      <c r="F603">
        <v>1.0999999999999999E-2</v>
      </c>
      <c r="G603">
        <v>34766.910000000003</v>
      </c>
      <c r="I603">
        <v>34766.910000000003</v>
      </c>
      <c r="J603">
        <v>34766.921000000002</v>
      </c>
      <c r="P603">
        <v>34766.921000000002</v>
      </c>
    </row>
    <row r="604" spans="1:16" x14ac:dyDescent="0.4">
      <c r="A604">
        <v>2001</v>
      </c>
      <c r="B604" t="s">
        <v>152</v>
      </c>
      <c r="C604" t="s">
        <v>169</v>
      </c>
      <c r="G604">
        <v>29112.070000000051</v>
      </c>
      <c r="I604">
        <v>29112.070000000051</v>
      </c>
      <c r="J604">
        <v>29112.070000000051</v>
      </c>
      <c r="P604">
        <v>29112.070000000051</v>
      </c>
    </row>
    <row r="605" spans="1:16" x14ac:dyDescent="0.4">
      <c r="A605">
        <v>2002</v>
      </c>
      <c r="B605" t="s">
        <v>152</v>
      </c>
      <c r="C605" t="s">
        <v>169</v>
      </c>
      <c r="G605">
        <v>15747.380000000019</v>
      </c>
      <c r="I605">
        <v>15747.380000000019</v>
      </c>
      <c r="J605">
        <v>15747.380000000019</v>
      </c>
      <c r="P605">
        <v>15747.380000000019</v>
      </c>
    </row>
    <row r="606" spans="1:16" x14ac:dyDescent="0.4">
      <c r="A606">
        <v>2003</v>
      </c>
      <c r="B606" t="s">
        <v>152</v>
      </c>
      <c r="C606" t="s">
        <v>169</v>
      </c>
      <c r="G606">
        <v>3095.047</v>
      </c>
      <c r="I606">
        <v>3095.047</v>
      </c>
      <c r="J606">
        <v>3095.047</v>
      </c>
      <c r="P606">
        <v>3095.047</v>
      </c>
    </row>
    <row r="607" spans="1:16" x14ac:dyDescent="0.4">
      <c r="A607">
        <v>2004</v>
      </c>
      <c r="B607" t="s">
        <v>152</v>
      </c>
      <c r="C607" t="s">
        <v>169</v>
      </c>
      <c r="G607">
        <v>1307.096</v>
      </c>
      <c r="I607">
        <v>1307.096</v>
      </c>
      <c r="J607">
        <v>1307.096</v>
      </c>
      <c r="P607">
        <v>1307.096</v>
      </c>
    </row>
    <row r="608" spans="1:16" x14ac:dyDescent="0.4">
      <c r="A608">
        <v>2005</v>
      </c>
      <c r="B608" t="s">
        <v>152</v>
      </c>
      <c r="C608" t="s">
        <v>169</v>
      </c>
      <c r="G608">
        <v>5341.4859999999999</v>
      </c>
      <c r="I608">
        <v>5341.4859999999999</v>
      </c>
      <c r="J608">
        <v>5341.4859999999999</v>
      </c>
      <c r="P608">
        <v>5341.4859999999999</v>
      </c>
    </row>
    <row r="609" spans="1:16" x14ac:dyDescent="0.4">
      <c r="A609">
        <v>2006</v>
      </c>
      <c r="B609" t="s">
        <v>152</v>
      </c>
      <c r="C609" t="s">
        <v>169</v>
      </c>
      <c r="G609">
        <v>5623.0429999999997</v>
      </c>
      <c r="I609">
        <v>5623.0429999999997</v>
      </c>
      <c r="J609">
        <v>5623.0429999999997</v>
      </c>
      <c r="P609">
        <v>5623.0429999999997</v>
      </c>
    </row>
    <row r="610" spans="1:16" x14ac:dyDescent="0.4">
      <c r="A610">
        <v>2007</v>
      </c>
      <c r="B610" t="s">
        <v>152</v>
      </c>
      <c r="C610" t="s">
        <v>169</v>
      </c>
      <c r="G610">
        <v>3892.6400000000003</v>
      </c>
      <c r="I610">
        <v>3892.6400000000003</v>
      </c>
      <c r="J610">
        <v>3892.6400000000003</v>
      </c>
      <c r="P610">
        <v>3892.6400000000003</v>
      </c>
    </row>
    <row r="611" spans="1:16" x14ac:dyDescent="0.4">
      <c r="A611">
        <v>2008</v>
      </c>
      <c r="B611" t="s">
        <v>152</v>
      </c>
      <c r="C611" t="s">
        <v>169</v>
      </c>
      <c r="G611">
        <v>5491.8640000000096</v>
      </c>
      <c r="I611">
        <v>5491.8640000000096</v>
      </c>
      <c r="J611">
        <v>5491.8640000000096</v>
      </c>
      <c r="P611">
        <v>5491.8640000000096</v>
      </c>
    </row>
    <row r="612" spans="1:16" x14ac:dyDescent="0.4">
      <c r="A612">
        <v>2009</v>
      </c>
      <c r="B612" t="s">
        <v>152</v>
      </c>
      <c r="C612" t="s">
        <v>169</v>
      </c>
      <c r="G612">
        <v>3072.8709999999969</v>
      </c>
      <c r="I612">
        <v>3072.8709999999969</v>
      </c>
      <c r="J612">
        <v>3072.8709999999969</v>
      </c>
      <c r="P612">
        <v>3072.8709999999969</v>
      </c>
    </row>
    <row r="613" spans="1:16" x14ac:dyDescent="0.4">
      <c r="A613">
        <v>2010</v>
      </c>
      <c r="B613" t="s">
        <v>152</v>
      </c>
      <c r="C613" t="s">
        <v>169</v>
      </c>
      <c r="G613">
        <v>2382.299</v>
      </c>
      <c r="I613">
        <v>2382.299</v>
      </c>
      <c r="J613">
        <v>2382.299</v>
      </c>
      <c r="P613">
        <v>2382.299</v>
      </c>
    </row>
    <row r="614" spans="1:16" x14ac:dyDescent="0.4">
      <c r="A614">
        <v>2011</v>
      </c>
      <c r="B614" t="s">
        <v>152</v>
      </c>
      <c r="C614" t="s">
        <v>169</v>
      </c>
      <c r="G614">
        <v>6661.7420000000002</v>
      </c>
      <c r="I614">
        <v>6661.7420000000002</v>
      </c>
      <c r="J614">
        <v>6661.7420000000002</v>
      </c>
      <c r="P614">
        <v>6661.7420000000002</v>
      </c>
    </row>
    <row r="615" spans="1:16" x14ac:dyDescent="0.4">
      <c r="A615">
        <v>2012</v>
      </c>
      <c r="B615" t="s">
        <v>152</v>
      </c>
      <c r="C615" t="s">
        <v>169</v>
      </c>
      <c r="G615">
        <v>3426.8360000000125</v>
      </c>
      <c r="I615">
        <v>3426.8360000000125</v>
      </c>
      <c r="J615">
        <v>3426.8360000000125</v>
      </c>
      <c r="P615">
        <v>3426.8360000000125</v>
      </c>
    </row>
    <row r="616" spans="1:16" x14ac:dyDescent="0.4">
      <c r="A616">
        <v>2013</v>
      </c>
      <c r="B616" t="s">
        <v>152</v>
      </c>
      <c r="C616" t="s">
        <v>169</v>
      </c>
      <c r="G616">
        <v>3083.4699999999989</v>
      </c>
      <c r="I616">
        <v>3083.4699999999989</v>
      </c>
      <c r="J616">
        <v>3083.4699999999989</v>
      </c>
      <c r="P616">
        <v>3083.4699999999989</v>
      </c>
    </row>
    <row r="617" spans="1:16" x14ac:dyDescent="0.4">
      <c r="A617">
        <v>2014</v>
      </c>
      <c r="B617" t="s">
        <v>152</v>
      </c>
      <c r="C617" t="s">
        <v>169</v>
      </c>
      <c r="G617">
        <v>584.27999999999963</v>
      </c>
      <c r="I617">
        <v>584.27999999999963</v>
      </c>
      <c r="J617">
        <v>584.27999999999963</v>
      </c>
      <c r="P617">
        <v>584.27999999999963</v>
      </c>
    </row>
    <row r="618" spans="1:16" x14ac:dyDescent="0.4">
      <c r="A618">
        <v>2015</v>
      </c>
      <c r="B618" t="s">
        <v>152</v>
      </c>
      <c r="C618" t="s">
        <v>169</v>
      </c>
      <c r="G618">
        <v>286.20999999999981</v>
      </c>
      <c r="I618">
        <v>286.20999999999981</v>
      </c>
      <c r="J618">
        <v>286.20999999999981</v>
      </c>
      <c r="P618">
        <v>286.20999999999981</v>
      </c>
    </row>
    <row r="619" spans="1:16" x14ac:dyDescent="0.4">
      <c r="A619">
        <v>2016</v>
      </c>
      <c r="B619" t="s">
        <v>152</v>
      </c>
      <c r="C619" t="s">
        <v>169</v>
      </c>
      <c r="G619">
        <v>3064.23</v>
      </c>
      <c r="I619">
        <v>3064.23</v>
      </c>
      <c r="J619">
        <v>3064.23</v>
      </c>
      <c r="P619">
        <v>3064.23</v>
      </c>
    </row>
    <row r="620" spans="1:16" x14ac:dyDescent="0.4">
      <c r="A620">
        <v>2017</v>
      </c>
      <c r="B620" t="s">
        <v>152</v>
      </c>
      <c r="C620" t="s">
        <v>169</v>
      </c>
      <c r="G620">
        <v>7374.1699999999992</v>
      </c>
      <c r="I620">
        <v>7374.1699999999992</v>
      </c>
      <c r="J620">
        <v>7374.1699999999992</v>
      </c>
      <c r="P620">
        <v>7374.1699999999992</v>
      </c>
    </row>
    <row r="621" spans="1:16" x14ac:dyDescent="0.4">
      <c r="A621">
        <v>2018</v>
      </c>
      <c r="B621" t="s">
        <v>152</v>
      </c>
      <c r="C621" t="s">
        <v>169</v>
      </c>
      <c r="G621">
        <v>2388.23</v>
      </c>
      <c r="I621">
        <v>2388.23</v>
      </c>
      <c r="J621">
        <v>2388.23</v>
      </c>
      <c r="P621">
        <v>2388.23</v>
      </c>
    </row>
    <row r="622" spans="1:16" x14ac:dyDescent="0.4">
      <c r="A622">
        <v>2019</v>
      </c>
      <c r="B622" t="s">
        <v>152</v>
      </c>
      <c r="C622" t="s">
        <v>169</v>
      </c>
      <c r="G622">
        <v>2908.1</v>
      </c>
      <c r="I622">
        <v>2908.1</v>
      </c>
      <c r="J622">
        <v>2908.1</v>
      </c>
      <c r="P622">
        <v>2908.1</v>
      </c>
    </row>
    <row r="623" spans="1:16" x14ac:dyDescent="0.4">
      <c r="A623">
        <v>2020</v>
      </c>
      <c r="B623" t="s">
        <v>152</v>
      </c>
      <c r="C623" t="s">
        <v>169</v>
      </c>
      <c r="G623">
        <v>6182.51</v>
      </c>
      <c r="I623">
        <v>6182.51</v>
      </c>
      <c r="J623">
        <v>6182.51</v>
      </c>
      <c r="P623">
        <v>6182.51</v>
      </c>
    </row>
    <row r="624" spans="1:16" x14ac:dyDescent="0.4">
      <c r="A624">
        <v>1890</v>
      </c>
      <c r="B624" t="s">
        <v>152</v>
      </c>
      <c r="C624" t="s">
        <v>77</v>
      </c>
      <c r="O624">
        <v>0</v>
      </c>
      <c r="P624">
        <v>0</v>
      </c>
    </row>
    <row r="625" spans="1:16" x14ac:dyDescent="0.4">
      <c r="A625">
        <v>1891</v>
      </c>
      <c r="B625" t="s">
        <v>152</v>
      </c>
      <c r="C625" t="s">
        <v>77</v>
      </c>
      <c r="J625">
        <v>36</v>
      </c>
      <c r="P625">
        <v>36</v>
      </c>
    </row>
    <row r="626" spans="1:16" x14ac:dyDescent="0.4">
      <c r="A626">
        <v>1892</v>
      </c>
      <c r="B626" t="s">
        <v>152</v>
      </c>
      <c r="C626" t="s">
        <v>77</v>
      </c>
      <c r="P626">
        <v>0</v>
      </c>
    </row>
    <row r="627" spans="1:16" x14ac:dyDescent="0.4">
      <c r="A627">
        <v>1893</v>
      </c>
      <c r="B627" t="s">
        <v>152</v>
      </c>
      <c r="C627" t="s">
        <v>77</v>
      </c>
      <c r="M627">
        <v>1476</v>
      </c>
      <c r="P627">
        <v>1476</v>
      </c>
    </row>
    <row r="628" spans="1:16" x14ac:dyDescent="0.4">
      <c r="A628">
        <v>1894</v>
      </c>
      <c r="B628" t="s">
        <v>152</v>
      </c>
      <c r="C628" t="s">
        <v>77</v>
      </c>
      <c r="M628">
        <v>2500</v>
      </c>
      <c r="P628">
        <v>2500</v>
      </c>
    </row>
    <row r="629" spans="1:16" x14ac:dyDescent="0.4">
      <c r="A629">
        <v>1895</v>
      </c>
      <c r="B629" t="s">
        <v>152</v>
      </c>
      <c r="C629" t="s">
        <v>77</v>
      </c>
      <c r="M629">
        <v>1600</v>
      </c>
      <c r="P629">
        <v>1600</v>
      </c>
    </row>
    <row r="630" spans="1:16" x14ac:dyDescent="0.4">
      <c r="A630">
        <v>1896</v>
      </c>
      <c r="B630" t="s">
        <v>152</v>
      </c>
      <c r="C630" t="s">
        <v>77</v>
      </c>
      <c r="M630">
        <v>3000</v>
      </c>
      <c r="P630">
        <v>3000</v>
      </c>
    </row>
    <row r="631" spans="1:16" x14ac:dyDescent="0.4">
      <c r="A631">
        <v>1897</v>
      </c>
      <c r="B631" t="s">
        <v>152</v>
      </c>
      <c r="C631" t="s">
        <v>77</v>
      </c>
      <c r="M631">
        <v>387</v>
      </c>
      <c r="P631">
        <v>387</v>
      </c>
    </row>
    <row r="632" spans="1:16" x14ac:dyDescent="0.4">
      <c r="A632">
        <v>1898</v>
      </c>
      <c r="B632" t="s">
        <v>152</v>
      </c>
      <c r="C632" t="s">
        <v>77</v>
      </c>
      <c r="J632">
        <v>1849</v>
      </c>
      <c r="P632">
        <v>1849</v>
      </c>
    </row>
    <row r="633" spans="1:16" x14ac:dyDescent="0.4">
      <c r="A633">
        <v>1899</v>
      </c>
      <c r="B633" t="s">
        <v>152</v>
      </c>
      <c r="C633" t="s">
        <v>77</v>
      </c>
      <c r="J633">
        <v>2212</v>
      </c>
      <c r="M633">
        <v>250</v>
      </c>
      <c r="P633">
        <v>2462</v>
      </c>
    </row>
    <row r="634" spans="1:16" x14ac:dyDescent="0.4">
      <c r="A634">
        <v>1900</v>
      </c>
      <c r="B634" t="s">
        <v>152</v>
      </c>
      <c r="C634" t="s">
        <v>77</v>
      </c>
      <c r="J634">
        <v>2014</v>
      </c>
      <c r="P634">
        <v>2014</v>
      </c>
    </row>
    <row r="635" spans="1:16" x14ac:dyDescent="0.4">
      <c r="A635">
        <v>1901</v>
      </c>
      <c r="B635" t="s">
        <v>152</v>
      </c>
      <c r="C635" t="s">
        <v>77</v>
      </c>
      <c r="J635">
        <v>1464</v>
      </c>
      <c r="P635">
        <v>1464</v>
      </c>
    </row>
    <row r="636" spans="1:16" x14ac:dyDescent="0.4">
      <c r="A636">
        <v>1902</v>
      </c>
      <c r="B636" t="s">
        <v>152</v>
      </c>
      <c r="C636" t="s">
        <v>77</v>
      </c>
      <c r="J636">
        <v>1120</v>
      </c>
      <c r="P636">
        <v>1120</v>
      </c>
    </row>
    <row r="637" spans="1:16" x14ac:dyDescent="0.4">
      <c r="A637">
        <v>1903</v>
      </c>
      <c r="B637" t="s">
        <v>152</v>
      </c>
      <c r="C637" t="s">
        <v>77</v>
      </c>
      <c r="J637">
        <v>931</v>
      </c>
      <c r="M637">
        <v>400</v>
      </c>
      <c r="P637">
        <v>1331</v>
      </c>
    </row>
    <row r="638" spans="1:16" x14ac:dyDescent="0.4">
      <c r="A638">
        <v>1904</v>
      </c>
      <c r="B638" t="s">
        <v>152</v>
      </c>
      <c r="C638" t="s">
        <v>77</v>
      </c>
      <c r="J638">
        <v>1621</v>
      </c>
      <c r="P638">
        <v>1621</v>
      </c>
    </row>
    <row r="639" spans="1:16" x14ac:dyDescent="0.4">
      <c r="A639">
        <v>1905</v>
      </c>
      <c r="B639" t="s">
        <v>152</v>
      </c>
      <c r="C639" t="s">
        <v>77</v>
      </c>
      <c r="P639">
        <v>0</v>
      </c>
    </row>
    <row r="640" spans="1:16" x14ac:dyDescent="0.4">
      <c r="A640">
        <v>1906</v>
      </c>
      <c r="B640" t="s">
        <v>152</v>
      </c>
      <c r="C640" t="s">
        <v>77</v>
      </c>
      <c r="J640">
        <v>3848</v>
      </c>
      <c r="P640">
        <v>3848</v>
      </c>
    </row>
    <row r="641" spans="1:16" x14ac:dyDescent="0.4">
      <c r="A641">
        <v>1907</v>
      </c>
      <c r="B641" t="s">
        <v>152</v>
      </c>
      <c r="C641" t="s">
        <v>77</v>
      </c>
      <c r="J641">
        <v>1912</v>
      </c>
      <c r="P641">
        <v>1912</v>
      </c>
    </row>
    <row r="642" spans="1:16" x14ac:dyDescent="0.4">
      <c r="A642">
        <v>1908</v>
      </c>
      <c r="B642" t="s">
        <v>152</v>
      </c>
      <c r="C642" t="s">
        <v>77</v>
      </c>
      <c r="J642">
        <v>2339</v>
      </c>
      <c r="M642">
        <v>715</v>
      </c>
      <c r="P642">
        <v>3054</v>
      </c>
    </row>
    <row r="643" spans="1:16" x14ac:dyDescent="0.4">
      <c r="A643">
        <v>1909</v>
      </c>
      <c r="B643" t="s">
        <v>152</v>
      </c>
      <c r="C643" t="s">
        <v>77</v>
      </c>
      <c r="M643">
        <v>3526</v>
      </c>
      <c r="P643">
        <v>3526</v>
      </c>
    </row>
    <row r="644" spans="1:16" x14ac:dyDescent="0.4">
      <c r="A644">
        <v>1910</v>
      </c>
      <c r="B644" t="s">
        <v>152</v>
      </c>
      <c r="C644" t="s">
        <v>77</v>
      </c>
      <c r="M644">
        <v>2507</v>
      </c>
      <c r="P644">
        <v>2507</v>
      </c>
    </row>
    <row r="645" spans="1:16" x14ac:dyDescent="0.4">
      <c r="A645">
        <v>1911</v>
      </c>
      <c r="B645" t="s">
        <v>152</v>
      </c>
      <c r="C645" t="s">
        <v>77</v>
      </c>
      <c r="J645">
        <v>137</v>
      </c>
      <c r="M645">
        <v>2424</v>
      </c>
      <c r="P645">
        <v>2561</v>
      </c>
    </row>
    <row r="646" spans="1:16" x14ac:dyDescent="0.4">
      <c r="A646">
        <v>1912</v>
      </c>
      <c r="B646" t="s">
        <v>152</v>
      </c>
      <c r="C646" t="s">
        <v>77</v>
      </c>
      <c r="J646">
        <v>29</v>
      </c>
      <c r="M646">
        <v>2791</v>
      </c>
      <c r="P646">
        <v>2820</v>
      </c>
    </row>
    <row r="647" spans="1:16" x14ac:dyDescent="0.4">
      <c r="A647">
        <v>1913</v>
      </c>
      <c r="B647" t="s">
        <v>152</v>
      </c>
      <c r="C647" t="s">
        <v>77</v>
      </c>
      <c r="J647">
        <v>173</v>
      </c>
      <c r="M647">
        <v>3671</v>
      </c>
      <c r="P647">
        <v>3844</v>
      </c>
    </row>
    <row r="648" spans="1:16" x14ac:dyDescent="0.4">
      <c r="A648">
        <v>1914</v>
      </c>
      <c r="B648" t="s">
        <v>152</v>
      </c>
      <c r="C648" t="s">
        <v>77</v>
      </c>
      <c r="J648">
        <v>6</v>
      </c>
      <c r="M648">
        <v>3362</v>
      </c>
      <c r="P648">
        <v>3368</v>
      </c>
    </row>
    <row r="649" spans="1:16" x14ac:dyDescent="0.4">
      <c r="A649">
        <v>1915</v>
      </c>
      <c r="B649" t="s">
        <v>152</v>
      </c>
      <c r="C649" t="s">
        <v>77</v>
      </c>
      <c r="J649">
        <v>24</v>
      </c>
      <c r="M649">
        <v>2888</v>
      </c>
      <c r="P649">
        <v>2912</v>
      </c>
    </row>
    <row r="650" spans="1:16" x14ac:dyDescent="0.4">
      <c r="A650">
        <v>1916</v>
      </c>
      <c r="B650" t="s">
        <v>152</v>
      </c>
      <c r="C650" t="s">
        <v>77</v>
      </c>
      <c r="J650">
        <v>5</v>
      </c>
      <c r="M650">
        <v>1782</v>
      </c>
      <c r="P650">
        <v>1787</v>
      </c>
    </row>
    <row r="651" spans="1:16" x14ac:dyDescent="0.4">
      <c r="A651">
        <v>1917</v>
      </c>
      <c r="B651" t="s">
        <v>152</v>
      </c>
      <c r="C651" t="s">
        <v>77</v>
      </c>
      <c r="J651">
        <v>14</v>
      </c>
      <c r="M651">
        <v>3727</v>
      </c>
      <c r="P651">
        <v>3741</v>
      </c>
    </row>
    <row r="652" spans="1:16" x14ac:dyDescent="0.4">
      <c r="A652">
        <v>1918</v>
      </c>
      <c r="B652" t="s">
        <v>152</v>
      </c>
      <c r="C652" t="s">
        <v>77</v>
      </c>
      <c r="J652">
        <v>1580</v>
      </c>
      <c r="M652">
        <v>4183</v>
      </c>
      <c r="P652">
        <v>5763</v>
      </c>
    </row>
    <row r="653" spans="1:16" x14ac:dyDescent="0.4">
      <c r="A653">
        <v>1919</v>
      </c>
      <c r="B653" t="s">
        <v>152</v>
      </c>
      <c r="C653" t="s">
        <v>77</v>
      </c>
      <c r="J653">
        <v>1113</v>
      </c>
      <c r="M653">
        <v>3814</v>
      </c>
      <c r="P653">
        <v>4927</v>
      </c>
    </row>
    <row r="654" spans="1:16" x14ac:dyDescent="0.4">
      <c r="A654">
        <v>1920</v>
      </c>
      <c r="B654" t="s">
        <v>152</v>
      </c>
      <c r="C654" t="s">
        <v>77</v>
      </c>
      <c r="J654">
        <v>536</v>
      </c>
      <c r="M654">
        <v>1770</v>
      </c>
      <c r="P654">
        <v>2306</v>
      </c>
    </row>
    <row r="655" spans="1:16" x14ac:dyDescent="0.4">
      <c r="A655">
        <v>1921</v>
      </c>
      <c r="B655" t="s">
        <v>152</v>
      </c>
      <c r="C655" t="s">
        <v>77</v>
      </c>
      <c r="J655">
        <v>390</v>
      </c>
      <c r="M655">
        <v>955</v>
      </c>
      <c r="P655">
        <v>1345</v>
      </c>
    </row>
    <row r="656" spans="1:16" x14ac:dyDescent="0.4">
      <c r="A656">
        <v>1922</v>
      </c>
      <c r="B656" t="s">
        <v>152</v>
      </c>
      <c r="C656" t="s">
        <v>77</v>
      </c>
      <c r="J656">
        <v>144</v>
      </c>
      <c r="M656">
        <v>1282</v>
      </c>
      <c r="P656">
        <v>1426</v>
      </c>
    </row>
    <row r="657" spans="1:16" x14ac:dyDescent="0.4">
      <c r="A657">
        <v>1923</v>
      </c>
      <c r="B657" t="s">
        <v>152</v>
      </c>
      <c r="C657" t="s">
        <v>77</v>
      </c>
      <c r="J657">
        <v>270</v>
      </c>
      <c r="M657">
        <v>966</v>
      </c>
      <c r="P657">
        <v>1236</v>
      </c>
    </row>
    <row r="658" spans="1:16" x14ac:dyDescent="0.4">
      <c r="A658">
        <v>1924</v>
      </c>
      <c r="B658" t="s">
        <v>152</v>
      </c>
      <c r="C658" t="s">
        <v>77</v>
      </c>
      <c r="J658">
        <v>514</v>
      </c>
      <c r="M658">
        <v>1760</v>
      </c>
      <c r="P658">
        <v>2274</v>
      </c>
    </row>
    <row r="659" spans="1:16" x14ac:dyDescent="0.4">
      <c r="A659">
        <v>1925</v>
      </c>
      <c r="B659" t="s">
        <v>152</v>
      </c>
      <c r="C659" t="s">
        <v>77</v>
      </c>
      <c r="J659">
        <v>1013</v>
      </c>
      <c r="M659">
        <v>2827</v>
      </c>
      <c r="P659">
        <v>3840</v>
      </c>
    </row>
    <row r="660" spans="1:16" x14ac:dyDescent="0.4">
      <c r="A660">
        <v>1926</v>
      </c>
      <c r="B660" t="s">
        <v>152</v>
      </c>
      <c r="C660" t="s">
        <v>77</v>
      </c>
      <c r="J660">
        <v>1324</v>
      </c>
      <c r="M660">
        <v>2041</v>
      </c>
      <c r="N660">
        <v>168</v>
      </c>
      <c r="O660">
        <v>207</v>
      </c>
      <c r="P660">
        <v>3740</v>
      </c>
    </row>
    <row r="661" spans="1:16" x14ac:dyDescent="0.4">
      <c r="A661">
        <v>1927</v>
      </c>
      <c r="B661" t="s">
        <v>152</v>
      </c>
      <c r="C661" t="s">
        <v>77</v>
      </c>
      <c r="J661">
        <v>1382</v>
      </c>
      <c r="M661">
        <v>2974</v>
      </c>
      <c r="N661">
        <v>175</v>
      </c>
      <c r="O661">
        <v>234</v>
      </c>
      <c r="P661">
        <v>4765</v>
      </c>
    </row>
    <row r="662" spans="1:16" x14ac:dyDescent="0.4">
      <c r="A662">
        <v>1928</v>
      </c>
      <c r="B662" t="s">
        <v>152</v>
      </c>
      <c r="C662" t="s">
        <v>77</v>
      </c>
      <c r="J662">
        <v>647</v>
      </c>
      <c r="M662">
        <v>2724</v>
      </c>
      <c r="N662">
        <v>277</v>
      </c>
      <c r="O662">
        <v>104</v>
      </c>
      <c r="P662">
        <v>3752</v>
      </c>
    </row>
    <row r="663" spans="1:16" x14ac:dyDescent="0.4">
      <c r="A663">
        <v>1929</v>
      </c>
      <c r="B663" t="s">
        <v>152</v>
      </c>
      <c r="C663" t="s">
        <v>77</v>
      </c>
      <c r="J663">
        <v>853</v>
      </c>
      <c r="M663">
        <v>3024</v>
      </c>
      <c r="N663">
        <v>303</v>
      </c>
      <c r="O663">
        <v>158</v>
      </c>
      <c r="P663">
        <v>4338</v>
      </c>
    </row>
    <row r="664" spans="1:16" x14ac:dyDescent="0.4">
      <c r="A664">
        <v>1930</v>
      </c>
      <c r="B664" t="s">
        <v>152</v>
      </c>
      <c r="C664" t="s">
        <v>77</v>
      </c>
      <c r="J664">
        <v>764</v>
      </c>
      <c r="M664">
        <v>3529</v>
      </c>
      <c r="N664">
        <v>540</v>
      </c>
      <c r="O664">
        <v>204</v>
      </c>
      <c r="P664">
        <v>5037</v>
      </c>
    </row>
    <row r="665" spans="1:16" x14ac:dyDescent="0.4">
      <c r="A665">
        <v>1931</v>
      </c>
      <c r="B665" t="s">
        <v>152</v>
      </c>
      <c r="C665" t="s">
        <v>77</v>
      </c>
      <c r="J665">
        <v>435</v>
      </c>
      <c r="M665">
        <v>2356</v>
      </c>
      <c r="N665">
        <v>404</v>
      </c>
      <c r="O665">
        <v>211</v>
      </c>
      <c r="P665">
        <v>3406</v>
      </c>
    </row>
    <row r="666" spans="1:16" x14ac:dyDescent="0.4">
      <c r="A666">
        <v>1932</v>
      </c>
      <c r="B666" t="s">
        <v>152</v>
      </c>
      <c r="C666" t="s">
        <v>77</v>
      </c>
      <c r="J666">
        <v>328</v>
      </c>
      <c r="M666">
        <v>2143</v>
      </c>
      <c r="N666">
        <v>467</v>
      </c>
      <c r="O666">
        <v>185</v>
      </c>
      <c r="P666">
        <v>3123</v>
      </c>
    </row>
    <row r="667" spans="1:16" x14ac:dyDescent="0.4">
      <c r="A667">
        <v>1933</v>
      </c>
      <c r="B667" t="s">
        <v>152</v>
      </c>
      <c r="C667" t="s">
        <v>77</v>
      </c>
      <c r="J667">
        <v>316</v>
      </c>
      <c r="M667">
        <v>2850</v>
      </c>
      <c r="N667">
        <v>640</v>
      </c>
      <c r="O667">
        <v>226</v>
      </c>
      <c r="P667">
        <v>4032</v>
      </c>
    </row>
    <row r="668" spans="1:16" x14ac:dyDescent="0.4">
      <c r="A668">
        <v>1934</v>
      </c>
      <c r="B668" t="s">
        <v>152</v>
      </c>
      <c r="C668" t="s">
        <v>77</v>
      </c>
      <c r="J668">
        <v>948</v>
      </c>
      <c r="M668">
        <v>4108</v>
      </c>
      <c r="N668">
        <v>828</v>
      </c>
      <c r="O668">
        <v>352</v>
      </c>
      <c r="P668">
        <v>6236</v>
      </c>
    </row>
    <row r="669" spans="1:16" x14ac:dyDescent="0.4">
      <c r="A669">
        <v>1935</v>
      </c>
      <c r="B669" t="s">
        <v>152</v>
      </c>
      <c r="C669" t="s">
        <v>77</v>
      </c>
      <c r="J669">
        <v>1801</v>
      </c>
      <c r="M669">
        <v>3241</v>
      </c>
      <c r="N669">
        <v>520</v>
      </c>
      <c r="O669">
        <v>232</v>
      </c>
      <c r="P669">
        <v>5794</v>
      </c>
    </row>
    <row r="670" spans="1:16" x14ac:dyDescent="0.4">
      <c r="A670">
        <v>1936</v>
      </c>
      <c r="B670" t="s">
        <v>152</v>
      </c>
      <c r="C670" t="s">
        <v>77</v>
      </c>
      <c r="J670">
        <v>1501</v>
      </c>
      <c r="M670">
        <v>3422</v>
      </c>
      <c r="N670">
        <v>480</v>
      </c>
      <c r="O670">
        <v>272</v>
      </c>
      <c r="P670">
        <v>5675</v>
      </c>
    </row>
    <row r="671" spans="1:16" x14ac:dyDescent="0.4">
      <c r="A671">
        <v>1937</v>
      </c>
      <c r="B671" t="s">
        <v>152</v>
      </c>
      <c r="C671" t="s">
        <v>77</v>
      </c>
      <c r="J671">
        <v>1050</v>
      </c>
      <c r="M671">
        <v>3688</v>
      </c>
      <c r="N671">
        <v>591</v>
      </c>
      <c r="O671">
        <v>270</v>
      </c>
      <c r="P671">
        <v>5599</v>
      </c>
    </row>
    <row r="672" spans="1:16" x14ac:dyDescent="0.4">
      <c r="A672">
        <v>1938</v>
      </c>
      <c r="B672" t="s">
        <v>152</v>
      </c>
      <c r="C672" t="s">
        <v>77</v>
      </c>
      <c r="J672">
        <v>1439</v>
      </c>
      <c r="M672">
        <v>3163</v>
      </c>
      <c r="N672">
        <v>525</v>
      </c>
      <c r="O672">
        <v>277</v>
      </c>
      <c r="P672">
        <v>5404</v>
      </c>
    </row>
    <row r="673" spans="1:16" x14ac:dyDescent="0.4">
      <c r="A673">
        <v>1939</v>
      </c>
      <c r="B673" t="s">
        <v>152</v>
      </c>
      <c r="C673" t="s">
        <v>77</v>
      </c>
      <c r="J673">
        <v>972</v>
      </c>
      <c r="M673">
        <v>2375</v>
      </c>
      <c r="N673">
        <v>527</v>
      </c>
      <c r="O673">
        <v>151</v>
      </c>
      <c r="P673">
        <v>4025</v>
      </c>
    </row>
    <row r="674" spans="1:16" x14ac:dyDescent="0.4">
      <c r="A674">
        <v>1940</v>
      </c>
      <c r="B674" t="s">
        <v>152</v>
      </c>
      <c r="C674" t="s">
        <v>77</v>
      </c>
      <c r="J674">
        <v>237</v>
      </c>
      <c r="M674">
        <v>788</v>
      </c>
      <c r="N674">
        <v>556</v>
      </c>
      <c r="O674">
        <v>67</v>
      </c>
      <c r="P674">
        <v>1648</v>
      </c>
    </row>
    <row r="675" spans="1:16" x14ac:dyDescent="0.4">
      <c r="A675">
        <v>1941</v>
      </c>
      <c r="B675" t="s">
        <v>152</v>
      </c>
      <c r="C675" t="s">
        <v>77</v>
      </c>
      <c r="J675">
        <v>309</v>
      </c>
      <c r="M675">
        <v>943</v>
      </c>
      <c r="N675">
        <v>314</v>
      </c>
      <c r="O675">
        <v>63</v>
      </c>
      <c r="P675">
        <v>1629</v>
      </c>
    </row>
    <row r="676" spans="1:16" x14ac:dyDescent="0.4">
      <c r="A676">
        <v>1942</v>
      </c>
      <c r="B676" t="s">
        <v>152</v>
      </c>
      <c r="C676" t="s">
        <v>77</v>
      </c>
      <c r="J676">
        <v>363</v>
      </c>
      <c r="M676">
        <v>1030</v>
      </c>
      <c r="N676">
        <v>354</v>
      </c>
      <c r="O676">
        <v>8</v>
      </c>
      <c r="P676">
        <v>1755</v>
      </c>
    </row>
    <row r="677" spans="1:16" x14ac:dyDescent="0.4">
      <c r="A677">
        <v>1943</v>
      </c>
      <c r="B677" t="s">
        <v>152</v>
      </c>
      <c r="C677" t="s">
        <v>77</v>
      </c>
      <c r="J677">
        <v>389</v>
      </c>
      <c r="M677">
        <v>1272</v>
      </c>
      <c r="N677">
        <v>528</v>
      </c>
      <c r="O677">
        <v>24</v>
      </c>
      <c r="P677">
        <v>2213</v>
      </c>
    </row>
    <row r="678" spans="1:16" x14ac:dyDescent="0.4">
      <c r="A678">
        <v>1944</v>
      </c>
      <c r="B678" t="s">
        <v>152</v>
      </c>
      <c r="C678" t="s">
        <v>77</v>
      </c>
      <c r="J678">
        <v>479</v>
      </c>
      <c r="M678">
        <v>1675</v>
      </c>
      <c r="N678">
        <v>454</v>
      </c>
      <c r="O678">
        <v>0</v>
      </c>
      <c r="P678">
        <v>2608</v>
      </c>
    </row>
    <row r="679" spans="1:16" x14ac:dyDescent="0.4">
      <c r="A679">
        <v>1945</v>
      </c>
      <c r="B679" t="s">
        <v>152</v>
      </c>
      <c r="C679" t="s">
        <v>77</v>
      </c>
      <c r="J679">
        <v>1143</v>
      </c>
      <c r="M679">
        <v>2407</v>
      </c>
      <c r="N679">
        <v>672</v>
      </c>
      <c r="O679">
        <v>0</v>
      </c>
      <c r="P679">
        <v>4222</v>
      </c>
    </row>
    <row r="680" spans="1:16" x14ac:dyDescent="0.4">
      <c r="A680">
        <v>1946</v>
      </c>
      <c r="B680" t="s">
        <v>152</v>
      </c>
      <c r="C680" t="s">
        <v>77</v>
      </c>
      <c r="J680">
        <v>1065</v>
      </c>
      <c r="M680">
        <v>2629</v>
      </c>
      <c r="N680">
        <v>830</v>
      </c>
      <c r="O680">
        <v>0</v>
      </c>
      <c r="P680">
        <v>4524</v>
      </c>
    </row>
    <row r="681" spans="1:16" x14ac:dyDescent="0.4">
      <c r="A681">
        <v>1947</v>
      </c>
      <c r="B681" t="s">
        <v>152</v>
      </c>
      <c r="C681" t="s">
        <v>77</v>
      </c>
      <c r="J681">
        <v>1386</v>
      </c>
      <c r="M681">
        <v>2536</v>
      </c>
      <c r="N681">
        <v>1165</v>
      </c>
      <c r="O681">
        <v>0</v>
      </c>
      <c r="P681">
        <v>5087</v>
      </c>
    </row>
    <row r="682" spans="1:16" x14ac:dyDescent="0.4">
      <c r="A682">
        <v>1948</v>
      </c>
      <c r="B682" t="s">
        <v>152</v>
      </c>
      <c r="C682" t="s">
        <v>77</v>
      </c>
      <c r="J682">
        <v>2083</v>
      </c>
      <c r="M682">
        <v>2529</v>
      </c>
      <c r="N682">
        <v>1317</v>
      </c>
      <c r="O682">
        <v>0</v>
      </c>
      <c r="P682">
        <v>5929</v>
      </c>
    </row>
    <row r="683" spans="1:16" x14ac:dyDescent="0.4">
      <c r="A683">
        <v>1949</v>
      </c>
      <c r="B683" t="s">
        <v>152</v>
      </c>
      <c r="C683" t="s">
        <v>77</v>
      </c>
      <c r="J683">
        <v>2411</v>
      </c>
      <c r="M683">
        <v>3701</v>
      </c>
      <c r="N683">
        <v>1299</v>
      </c>
      <c r="O683">
        <v>0</v>
      </c>
      <c r="P683">
        <v>7411</v>
      </c>
    </row>
    <row r="684" spans="1:16" x14ac:dyDescent="0.4">
      <c r="A684">
        <v>1950</v>
      </c>
      <c r="B684" t="s">
        <v>152</v>
      </c>
      <c r="C684" t="s">
        <v>77</v>
      </c>
      <c r="J684">
        <v>2330</v>
      </c>
      <c r="M684">
        <v>5656</v>
      </c>
      <c r="N684">
        <v>1305</v>
      </c>
      <c r="O684">
        <v>0</v>
      </c>
      <c r="P684">
        <v>9291</v>
      </c>
    </row>
    <row r="685" spans="1:16" x14ac:dyDescent="0.4">
      <c r="A685">
        <v>1951</v>
      </c>
      <c r="B685" t="s">
        <v>152</v>
      </c>
      <c r="C685" t="s">
        <v>77</v>
      </c>
      <c r="J685">
        <v>2839</v>
      </c>
      <c r="M685">
        <v>6640</v>
      </c>
      <c r="N685">
        <v>822</v>
      </c>
      <c r="O685">
        <v>0</v>
      </c>
      <c r="P685">
        <v>10301</v>
      </c>
    </row>
    <row r="686" spans="1:16" x14ac:dyDescent="0.4">
      <c r="A686">
        <v>1952</v>
      </c>
      <c r="B686" t="s">
        <v>152</v>
      </c>
      <c r="C686" t="s">
        <v>77</v>
      </c>
      <c r="J686">
        <v>3288</v>
      </c>
      <c r="M686">
        <v>6830</v>
      </c>
      <c r="N686">
        <v>979</v>
      </c>
      <c r="O686">
        <v>0</v>
      </c>
      <c r="P686">
        <v>11097</v>
      </c>
    </row>
    <row r="687" spans="1:16" x14ac:dyDescent="0.4">
      <c r="A687">
        <v>1953</v>
      </c>
      <c r="B687" t="s">
        <v>152</v>
      </c>
      <c r="C687" t="s">
        <v>77</v>
      </c>
      <c r="F687">
        <v>9</v>
      </c>
      <c r="I687">
        <v>3537</v>
      </c>
      <c r="J687">
        <v>3546</v>
      </c>
      <c r="K687">
        <v>68</v>
      </c>
      <c r="L687">
        <v>6349</v>
      </c>
      <c r="M687">
        <v>6417</v>
      </c>
      <c r="N687">
        <v>1188</v>
      </c>
      <c r="O687">
        <v>0</v>
      </c>
      <c r="P687">
        <v>11151</v>
      </c>
    </row>
    <row r="688" spans="1:16" x14ac:dyDescent="0.4">
      <c r="A688">
        <v>1954</v>
      </c>
      <c r="B688" t="s">
        <v>152</v>
      </c>
      <c r="C688" t="s">
        <v>77</v>
      </c>
      <c r="F688">
        <v>0</v>
      </c>
      <c r="I688">
        <v>3137</v>
      </c>
      <c r="J688">
        <v>3137</v>
      </c>
      <c r="K688">
        <v>39</v>
      </c>
      <c r="L688">
        <v>5928</v>
      </c>
      <c r="M688">
        <v>5967</v>
      </c>
      <c r="N688">
        <v>1464</v>
      </c>
      <c r="O688">
        <v>0</v>
      </c>
      <c r="P688">
        <v>10568</v>
      </c>
    </row>
    <row r="689" spans="1:17" x14ac:dyDescent="0.4">
      <c r="A689">
        <v>1955</v>
      </c>
      <c r="B689" t="s">
        <v>152</v>
      </c>
      <c r="C689" t="s">
        <v>77</v>
      </c>
      <c r="F689">
        <v>0</v>
      </c>
      <c r="I689">
        <v>3735</v>
      </c>
      <c r="J689">
        <v>3735</v>
      </c>
      <c r="K689">
        <v>38</v>
      </c>
      <c r="L689">
        <v>5985</v>
      </c>
      <c r="M689">
        <v>6023</v>
      </c>
      <c r="N689">
        <v>1137</v>
      </c>
      <c r="O689">
        <v>0</v>
      </c>
      <c r="P689">
        <v>10895</v>
      </c>
    </row>
    <row r="690" spans="1:17" x14ac:dyDescent="0.4">
      <c r="A690">
        <v>1956</v>
      </c>
      <c r="B690" t="s">
        <v>152</v>
      </c>
      <c r="C690" t="s">
        <v>77</v>
      </c>
      <c r="F690">
        <v>16</v>
      </c>
      <c r="I690">
        <v>3600</v>
      </c>
      <c r="J690">
        <v>3616</v>
      </c>
      <c r="K690">
        <v>7</v>
      </c>
      <c r="L690">
        <v>5967</v>
      </c>
      <c r="M690">
        <v>5974</v>
      </c>
      <c r="N690">
        <v>1323</v>
      </c>
      <c r="O690">
        <v>0</v>
      </c>
      <c r="P690">
        <v>10913</v>
      </c>
    </row>
    <row r="691" spans="1:17" x14ac:dyDescent="0.4">
      <c r="A691">
        <v>1957</v>
      </c>
      <c r="B691" t="s">
        <v>152</v>
      </c>
      <c r="C691" t="s">
        <v>77</v>
      </c>
      <c r="F691">
        <v>17</v>
      </c>
      <c r="I691">
        <v>3694</v>
      </c>
      <c r="J691">
        <v>3711</v>
      </c>
      <c r="K691">
        <v>8</v>
      </c>
      <c r="L691">
        <v>5880</v>
      </c>
      <c r="M691">
        <v>5888</v>
      </c>
      <c r="N691">
        <v>946</v>
      </c>
      <c r="O691">
        <v>0</v>
      </c>
      <c r="P691">
        <v>10545</v>
      </c>
    </row>
    <row r="692" spans="1:17" x14ac:dyDescent="0.4">
      <c r="A692">
        <v>1958</v>
      </c>
      <c r="B692" t="s">
        <v>152</v>
      </c>
      <c r="C692" t="s">
        <v>77</v>
      </c>
      <c r="F692">
        <v>9</v>
      </c>
      <c r="I692">
        <v>3516</v>
      </c>
      <c r="J692">
        <v>3525</v>
      </c>
      <c r="K692">
        <v>16</v>
      </c>
      <c r="L692">
        <v>5479</v>
      </c>
      <c r="M692">
        <v>5495</v>
      </c>
      <c r="N692">
        <v>563</v>
      </c>
      <c r="O692">
        <v>0</v>
      </c>
      <c r="P692">
        <v>9583</v>
      </c>
    </row>
    <row r="693" spans="1:17" x14ac:dyDescent="0.4">
      <c r="A693">
        <v>1959</v>
      </c>
      <c r="B693" t="s">
        <v>152</v>
      </c>
      <c r="C693" t="s">
        <v>77</v>
      </c>
      <c r="F693">
        <v>0</v>
      </c>
      <c r="I693">
        <v>2382</v>
      </c>
      <c r="J693">
        <v>2382</v>
      </c>
      <c r="K693">
        <v>5</v>
      </c>
      <c r="L693">
        <v>5290</v>
      </c>
      <c r="M693">
        <v>5295</v>
      </c>
      <c r="N693">
        <v>118</v>
      </c>
      <c r="O693">
        <v>0</v>
      </c>
      <c r="P693">
        <v>7795</v>
      </c>
    </row>
    <row r="694" spans="1:17" x14ac:dyDescent="0.4">
      <c r="A694">
        <v>1960</v>
      </c>
      <c r="B694" t="s">
        <v>152</v>
      </c>
      <c r="C694" t="s">
        <v>77</v>
      </c>
      <c r="F694">
        <v>1</v>
      </c>
      <c r="I694">
        <v>3405</v>
      </c>
      <c r="J694">
        <v>3406</v>
      </c>
      <c r="K694">
        <v>11</v>
      </c>
      <c r="L694">
        <v>9126</v>
      </c>
      <c r="M694">
        <v>9137</v>
      </c>
      <c r="N694">
        <v>105</v>
      </c>
      <c r="O694">
        <v>11</v>
      </c>
      <c r="P694">
        <v>12659</v>
      </c>
    </row>
    <row r="695" spans="1:17" x14ac:dyDescent="0.4">
      <c r="A695">
        <v>1961</v>
      </c>
      <c r="B695" t="s">
        <v>152</v>
      </c>
      <c r="C695" t="s">
        <v>77</v>
      </c>
      <c r="F695">
        <v>3</v>
      </c>
      <c r="I695">
        <v>2886</v>
      </c>
      <c r="J695">
        <v>2889</v>
      </c>
      <c r="K695">
        <v>14</v>
      </c>
      <c r="L695">
        <v>9065</v>
      </c>
      <c r="M695">
        <v>9079</v>
      </c>
      <c r="N695">
        <v>165</v>
      </c>
      <c r="O695">
        <v>0</v>
      </c>
      <c r="P695">
        <v>12133</v>
      </c>
    </row>
    <row r="696" spans="1:17" x14ac:dyDescent="0.4">
      <c r="A696">
        <v>1962</v>
      </c>
      <c r="B696" t="s">
        <v>152</v>
      </c>
      <c r="C696" t="s">
        <v>77</v>
      </c>
      <c r="F696">
        <v>1</v>
      </c>
      <c r="I696">
        <v>3717</v>
      </c>
      <c r="J696">
        <v>3718</v>
      </c>
      <c r="K696">
        <v>18</v>
      </c>
      <c r="L696">
        <v>7317</v>
      </c>
      <c r="M696">
        <v>7335</v>
      </c>
      <c r="N696">
        <v>62</v>
      </c>
      <c r="O696">
        <v>0</v>
      </c>
      <c r="P696">
        <v>11115</v>
      </c>
    </row>
    <row r="697" spans="1:17" x14ac:dyDescent="0.4">
      <c r="A697">
        <v>1963</v>
      </c>
      <c r="B697" t="s">
        <v>152</v>
      </c>
      <c r="C697" t="s">
        <v>77</v>
      </c>
      <c r="F697">
        <v>0</v>
      </c>
      <c r="I697">
        <v>2329</v>
      </c>
      <c r="J697">
        <v>2329</v>
      </c>
      <c r="K697">
        <v>3</v>
      </c>
      <c r="L697">
        <v>5103</v>
      </c>
      <c r="M697">
        <v>5106</v>
      </c>
      <c r="N697">
        <v>24</v>
      </c>
      <c r="O697">
        <v>0</v>
      </c>
      <c r="P697">
        <v>7459</v>
      </c>
    </row>
    <row r="698" spans="1:17" x14ac:dyDescent="0.4">
      <c r="A698">
        <v>1964</v>
      </c>
      <c r="B698" t="s">
        <v>152</v>
      </c>
      <c r="C698" t="s">
        <v>77</v>
      </c>
      <c r="F698">
        <v>84</v>
      </c>
      <c r="I698">
        <v>1273</v>
      </c>
      <c r="J698">
        <v>1357</v>
      </c>
      <c r="K698">
        <v>24</v>
      </c>
      <c r="L698">
        <v>3769</v>
      </c>
      <c r="M698">
        <v>3793</v>
      </c>
      <c r="N698">
        <v>22</v>
      </c>
      <c r="O698">
        <v>0</v>
      </c>
      <c r="P698">
        <v>5172</v>
      </c>
      <c r="Q698" t="s">
        <v>156</v>
      </c>
    </row>
    <row r="699" spans="1:17" x14ac:dyDescent="0.4">
      <c r="A699">
        <v>1965</v>
      </c>
      <c r="B699" t="s">
        <v>152</v>
      </c>
      <c r="C699" t="s">
        <v>77</v>
      </c>
      <c r="F699">
        <v>15</v>
      </c>
      <c r="I699">
        <v>2749</v>
      </c>
      <c r="J699">
        <v>2764</v>
      </c>
      <c r="K699">
        <v>128</v>
      </c>
      <c r="L699">
        <v>4480</v>
      </c>
      <c r="M699">
        <v>4608</v>
      </c>
      <c r="N699">
        <v>69</v>
      </c>
      <c r="O699">
        <v>0</v>
      </c>
      <c r="P699">
        <v>7441</v>
      </c>
    </row>
    <row r="700" spans="1:17" x14ac:dyDescent="0.4">
      <c r="A700">
        <v>1966</v>
      </c>
      <c r="B700" t="s">
        <v>152</v>
      </c>
      <c r="C700" t="s">
        <v>77</v>
      </c>
      <c r="F700">
        <v>0</v>
      </c>
      <c r="I700">
        <v>2313</v>
      </c>
      <c r="J700">
        <v>2313</v>
      </c>
      <c r="K700">
        <v>0</v>
      </c>
      <c r="L700">
        <v>4644</v>
      </c>
      <c r="M700">
        <v>4644</v>
      </c>
      <c r="N700">
        <v>270</v>
      </c>
      <c r="O700">
        <v>0</v>
      </c>
      <c r="P700">
        <v>7227</v>
      </c>
    </row>
    <row r="701" spans="1:17" x14ac:dyDescent="0.4">
      <c r="A701">
        <v>1967</v>
      </c>
      <c r="B701" t="s">
        <v>152</v>
      </c>
      <c r="C701" t="s">
        <v>77</v>
      </c>
      <c r="F701">
        <v>0</v>
      </c>
      <c r="I701">
        <v>3730</v>
      </c>
      <c r="J701">
        <v>3730</v>
      </c>
      <c r="K701">
        <v>4</v>
      </c>
      <c r="L701">
        <v>5185</v>
      </c>
      <c r="M701">
        <v>5189</v>
      </c>
      <c r="N701">
        <v>163</v>
      </c>
      <c r="O701">
        <v>6</v>
      </c>
      <c r="P701">
        <v>9088</v>
      </c>
    </row>
    <row r="702" spans="1:17" x14ac:dyDescent="0.4">
      <c r="A702">
        <v>1968</v>
      </c>
      <c r="B702" t="s">
        <v>152</v>
      </c>
      <c r="C702" t="s">
        <v>77</v>
      </c>
      <c r="F702">
        <v>0</v>
      </c>
      <c r="I702">
        <v>3518</v>
      </c>
      <c r="J702">
        <v>3518</v>
      </c>
      <c r="K702">
        <v>2</v>
      </c>
      <c r="L702">
        <v>6221</v>
      </c>
      <c r="M702">
        <v>6223</v>
      </c>
      <c r="N702">
        <v>410</v>
      </c>
      <c r="O702">
        <v>32</v>
      </c>
      <c r="P702">
        <v>10183</v>
      </c>
      <c r="Q702" t="s">
        <v>157</v>
      </c>
    </row>
    <row r="703" spans="1:17" x14ac:dyDescent="0.4">
      <c r="A703">
        <v>1969</v>
      </c>
      <c r="B703" t="s">
        <v>152</v>
      </c>
      <c r="C703" t="s">
        <v>77</v>
      </c>
      <c r="F703">
        <v>0</v>
      </c>
      <c r="I703">
        <v>2895</v>
      </c>
      <c r="J703">
        <v>2895</v>
      </c>
      <c r="K703">
        <v>0</v>
      </c>
      <c r="L703">
        <v>5485</v>
      </c>
      <c r="M703">
        <v>5485</v>
      </c>
      <c r="N703">
        <v>627</v>
      </c>
      <c r="O703">
        <v>88</v>
      </c>
      <c r="P703">
        <v>9095</v>
      </c>
    </row>
    <row r="704" spans="1:17" x14ac:dyDescent="0.4">
      <c r="A704">
        <v>1970</v>
      </c>
      <c r="B704" t="s">
        <v>152</v>
      </c>
      <c r="C704" t="s">
        <v>77</v>
      </c>
      <c r="F704">
        <v>0</v>
      </c>
      <c r="I704">
        <v>4028</v>
      </c>
      <c r="J704">
        <v>4028</v>
      </c>
      <c r="K704">
        <v>1</v>
      </c>
      <c r="L704">
        <v>5194</v>
      </c>
      <c r="M704">
        <v>5195</v>
      </c>
      <c r="N704">
        <v>348</v>
      </c>
      <c r="O704">
        <v>74</v>
      </c>
      <c r="P704">
        <v>9645</v>
      </c>
      <c r="Q704" t="s">
        <v>158</v>
      </c>
    </row>
    <row r="705" spans="1:17" x14ac:dyDescent="0.4">
      <c r="A705">
        <v>1971</v>
      </c>
      <c r="B705" t="s">
        <v>152</v>
      </c>
      <c r="C705" t="s">
        <v>77</v>
      </c>
      <c r="F705">
        <v>0</v>
      </c>
      <c r="I705">
        <v>2002</v>
      </c>
      <c r="J705">
        <v>2002</v>
      </c>
      <c r="K705">
        <v>7</v>
      </c>
      <c r="L705">
        <v>3131</v>
      </c>
      <c r="M705">
        <v>3138</v>
      </c>
      <c r="N705">
        <v>545</v>
      </c>
      <c r="O705">
        <v>28</v>
      </c>
      <c r="P705">
        <v>5713</v>
      </c>
      <c r="Q705" t="s">
        <v>159</v>
      </c>
    </row>
    <row r="706" spans="1:17" x14ac:dyDescent="0.4">
      <c r="A706">
        <v>1972</v>
      </c>
      <c r="B706" t="s">
        <v>152</v>
      </c>
      <c r="C706" t="s">
        <v>77</v>
      </c>
      <c r="F706">
        <v>0</v>
      </c>
      <c r="I706">
        <v>2549</v>
      </c>
      <c r="J706">
        <v>2549</v>
      </c>
      <c r="K706">
        <v>5</v>
      </c>
      <c r="L706">
        <v>2240</v>
      </c>
      <c r="M706">
        <v>2245</v>
      </c>
      <c r="N706">
        <v>434</v>
      </c>
      <c r="O706">
        <v>38</v>
      </c>
      <c r="P706">
        <v>5266</v>
      </c>
    </row>
    <row r="707" spans="1:17" x14ac:dyDescent="0.4">
      <c r="A707">
        <v>1973</v>
      </c>
      <c r="B707" t="s">
        <v>152</v>
      </c>
      <c r="C707" t="s">
        <v>77</v>
      </c>
      <c r="F707">
        <v>0</v>
      </c>
      <c r="I707">
        <v>2159</v>
      </c>
      <c r="J707">
        <v>2159</v>
      </c>
      <c r="K707">
        <v>1</v>
      </c>
      <c r="L707">
        <v>1860</v>
      </c>
      <c r="M707">
        <v>1861</v>
      </c>
      <c r="N707">
        <v>406</v>
      </c>
      <c r="O707">
        <v>36</v>
      </c>
      <c r="P707">
        <v>4462</v>
      </c>
    </row>
    <row r="708" spans="1:17" x14ac:dyDescent="0.4">
      <c r="A708">
        <v>1974</v>
      </c>
      <c r="B708" t="s">
        <v>152</v>
      </c>
      <c r="C708" t="s">
        <v>77</v>
      </c>
      <c r="F708">
        <v>0</v>
      </c>
      <c r="I708">
        <v>1237</v>
      </c>
      <c r="J708">
        <v>1237</v>
      </c>
      <c r="K708">
        <v>4</v>
      </c>
      <c r="L708">
        <v>1248</v>
      </c>
      <c r="M708">
        <v>1252</v>
      </c>
      <c r="N708">
        <v>774</v>
      </c>
      <c r="O708">
        <v>4</v>
      </c>
      <c r="P708">
        <v>3267</v>
      </c>
      <c r="Q708" t="s">
        <v>160</v>
      </c>
    </row>
    <row r="709" spans="1:17" x14ac:dyDescent="0.4">
      <c r="A709">
        <v>1975</v>
      </c>
      <c r="B709" t="s">
        <v>152</v>
      </c>
      <c r="C709" t="s">
        <v>77</v>
      </c>
      <c r="F709">
        <v>0</v>
      </c>
      <c r="I709">
        <v>472</v>
      </c>
      <c r="J709">
        <v>472</v>
      </c>
      <c r="K709">
        <v>0</v>
      </c>
      <c r="L709">
        <v>344</v>
      </c>
      <c r="M709">
        <v>344</v>
      </c>
      <c r="N709">
        <v>108</v>
      </c>
      <c r="O709">
        <v>1</v>
      </c>
      <c r="P709">
        <v>925</v>
      </c>
      <c r="Q709" t="s">
        <v>161</v>
      </c>
    </row>
    <row r="710" spans="1:17" x14ac:dyDescent="0.4">
      <c r="A710">
        <v>1976</v>
      </c>
      <c r="B710" t="s">
        <v>152</v>
      </c>
      <c r="C710" t="s">
        <v>77</v>
      </c>
      <c r="F710">
        <v>1</v>
      </c>
      <c r="I710">
        <v>176</v>
      </c>
      <c r="J710">
        <v>177</v>
      </c>
      <c r="K710">
        <v>0</v>
      </c>
      <c r="L710">
        <v>215</v>
      </c>
      <c r="M710">
        <v>215</v>
      </c>
      <c r="N710">
        <v>28</v>
      </c>
      <c r="O710">
        <v>2</v>
      </c>
      <c r="P710">
        <v>422</v>
      </c>
      <c r="Q710" t="s">
        <v>162</v>
      </c>
    </row>
    <row r="711" spans="1:17" x14ac:dyDescent="0.4">
      <c r="A711">
        <v>1977</v>
      </c>
      <c r="B711" t="s">
        <v>152</v>
      </c>
      <c r="C711" t="s">
        <v>77</v>
      </c>
      <c r="F711">
        <v>0</v>
      </c>
      <c r="I711">
        <v>82</v>
      </c>
      <c r="J711">
        <v>82</v>
      </c>
      <c r="K711">
        <v>0</v>
      </c>
      <c r="L711">
        <v>259</v>
      </c>
      <c r="M711">
        <v>259</v>
      </c>
      <c r="N711">
        <v>28</v>
      </c>
      <c r="O711">
        <v>2</v>
      </c>
      <c r="P711">
        <v>371</v>
      </c>
      <c r="Q711" t="s">
        <v>163</v>
      </c>
    </row>
    <row r="712" spans="1:17" x14ac:dyDescent="0.4">
      <c r="A712">
        <v>1978</v>
      </c>
      <c r="B712" t="s">
        <v>152</v>
      </c>
      <c r="C712" t="s">
        <v>77</v>
      </c>
      <c r="F712">
        <v>1</v>
      </c>
      <c r="I712">
        <v>145</v>
      </c>
      <c r="J712">
        <v>146</v>
      </c>
      <c r="K712">
        <v>0</v>
      </c>
      <c r="L712">
        <v>232</v>
      </c>
      <c r="M712">
        <v>232</v>
      </c>
      <c r="N712">
        <v>16</v>
      </c>
      <c r="O712">
        <v>3</v>
      </c>
      <c r="P712">
        <v>397</v>
      </c>
    </row>
    <row r="713" spans="1:17" x14ac:dyDescent="0.4">
      <c r="A713">
        <v>1979</v>
      </c>
      <c r="B713" t="s">
        <v>152</v>
      </c>
      <c r="C713" t="s">
        <v>77</v>
      </c>
      <c r="F713">
        <v>0</v>
      </c>
      <c r="I713">
        <v>135</v>
      </c>
      <c r="J713">
        <v>135</v>
      </c>
      <c r="K713">
        <v>0</v>
      </c>
      <c r="L713">
        <v>1004</v>
      </c>
      <c r="M713">
        <v>1004</v>
      </c>
      <c r="N713">
        <v>79</v>
      </c>
      <c r="O713">
        <v>1</v>
      </c>
      <c r="P713">
        <v>1219</v>
      </c>
    </row>
    <row r="714" spans="1:17" x14ac:dyDescent="0.4">
      <c r="A714">
        <v>1980</v>
      </c>
      <c r="B714" t="s">
        <v>152</v>
      </c>
      <c r="C714" t="s">
        <v>77</v>
      </c>
      <c r="F714">
        <v>0</v>
      </c>
      <c r="I714">
        <v>217</v>
      </c>
      <c r="J714">
        <v>217</v>
      </c>
      <c r="K714">
        <v>2</v>
      </c>
      <c r="L714">
        <v>1123</v>
      </c>
      <c r="M714">
        <v>1125</v>
      </c>
      <c r="N714">
        <v>130</v>
      </c>
      <c r="O714">
        <v>3</v>
      </c>
      <c r="P714">
        <v>1475</v>
      </c>
    </row>
    <row r="715" spans="1:17" x14ac:dyDescent="0.4">
      <c r="A715">
        <v>1981</v>
      </c>
      <c r="B715" t="s">
        <v>152</v>
      </c>
      <c r="C715" t="s">
        <v>77</v>
      </c>
      <c r="F715">
        <v>6</v>
      </c>
      <c r="I715">
        <v>438</v>
      </c>
      <c r="J715">
        <v>444</v>
      </c>
      <c r="K715">
        <v>2</v>
      </c>
      <c r="L715">
        <v>1584</v>
      </c>
      <c r="M715">
        <v>1586</v>
      </c>
      <c r="N715">
        <v>157</v>
      </c>
      <c r="O715">
        <v>13</v>
      </c>
      <c r="P715">
        <v>2200</v>
      </c>
    </row>
    <row r="716" spans="1:17" x14ac:dyDescent="0.4">
      <c r="A716">
        <v>1982</v>
      </c>
      <c r="B716" t="s">
        <v>152</v>
      </c>
      <c r="C716" t="s">
        <v>77</v>
      </c>
      <c r="F716">
        <v>7</v>
      </c>
      <c r="I716">
        <v>752</v>
      </c>
      <c r="J716">
        <v>759</v>
      </c>
      <c r="K716">
        <v>9</v>
      </c>
      <c r="L716">
        <v>1905</v>
      </c>
      <c r="M716">
        <v>1914</v>
      </c>
      <c r="N716">
        <v>205</v>
      </c>
      <c r="O716">
        <v>2</v>
      </c>
      <c r="P716">
        <v>2880</v>
      </c>
    </row>
    <row r="717" spans="1:17" x14ac:dyDescent="0.4">
      <c r="A717">
        <v>1983</v>
      </c>
      <c r="B717" t="s">
        <v>152</v>
      </c>
      <c r="C717" t="s">
        <v>77</v>
      </c>
      <c r="F717">
        <v>0</v>
      </c>
      <c r="I717">
        <v>666</v>
      </c>
      <c r="J717">
        <v>666</v>
      </c>
      <c r="K717">
        <v>16</v>
      </c>
      <c r="L717">
        <v>2598</v>
      </c>
      <c r="M717">
        <v>2614</v>
      </c>
      <c r="N717">
        <v>274</v>
      </c>
      <c r="O717">
        <v>25</v>
      </c>
      <c r="P717">
        <v>3579</v>
      </c>
    </row>
    <row r="718" spans="1:17" x14ac:dyDescent="0.4">
      <c r="A718">
        <v>1984</v>
      </c>
      <c r="B718" t="s">
        <v>152</v>
      </c>
      <c r="C718" t="s">
        <v>77</v>
      </c>
      <c r="F718">
        <v>0</v>
      </c>
      <c r="I718">
        <v>437</v>
      </c>
      <c r="J718">
        <v>437</v>
      </c>
      <c r="K718">
        <v>1</v>
      </c>
      <c r="L718">
        <v>2453</v>
      </c>
      <c r="M718">
        <v>2454</v>
      </c>
      <c r="N718">
        <v>164</v>
      </c>
      <c r="O718">
        <v>6</v>
      </c>
      <c r="P718">
        <v>3061</v>
      </c>
    </row>
    <row r="719" spans="1:17" x14ac:dyDescent="0.4">
      <c r="A719">
        <v>1985</v>
      </c>
      <c r="B719" t="s">
        <v>152</v>
      </c>
      <c r="C719" t="s">
        <v>77</v>
      </c>
      <c r="F719">
        <v>0</v>
      </c>
      <c r="I719">
        <v>404</v>
      </c>
      <c r="J719">
        <v>404</v>
      </c>
      <c r="K719">
        <v>0</v>
      </c>
      <c r="L719">
        <v>2439</v>
      </c>
      <c r="M719">
        <v>2439</v>
      </c>
      <c r="N719">
        <v>135</v>
      </c>
      <c r="O719">
        <v>2</v>
      </c>
      <c r="P719">
        <v>2980</v>
      </c>
    </row>
    <row r="720" spans="1:17" x14ac:dyDescent="0.4">
      <c r="A720">
        <v>1986</v>
      </c>
      <c r="B720" t="s">
        <v>152</v>
      </c>
      <c r="C720" t="s">
        <v>77</v>
      </c>
      <c r="F720">
        <v>0</v>
      </c>
      <c r="I720">
        <v>729</v>
      </c>
      <c r="J720">
        <v>729</v>
      </c>
      <c r="K720">
        <v>10</v>
      </c>
      <c r="L720">
        <v>2350</v>
      </c>
      <c r="M720">
        <v>2360</v>
      </c>
      <c r="N720">
        <v>124</v>
      </c>
      <c r="O720">
        <v>1</v>
      </c>
      <c r="P720">
        <v>3214</v>
      </c>
    </row>
    <row r="721" spans="1:16" x14ac:dyDescent="0.4">
      <c r="A721">
        <v>1987</v>
      </c>
      <c r="B721" t="s">
        <v>152</v>
      </c>
      <c r="C721" t="s">
        <v>77</v>
      </c>
      <c r="F721">
        <v>0</v>
      </c>
      <c r="I721">
        <v>906</v>
      </c>
      <c r="J721">
        <v>906</v>
      </c>
      <c r="K721">
        <v>6</v>
      </c>
      <c r="L721">
        <v>3033</v>
      </c>
      <c r="M721">
        <v>3039</v>
      </c>
      <c r="N721">
        <v>85</v>
      </c>
      <c r="O721">
        <v>7</v>
      </c>
      <c r="P721">
        <v>4037</v>
      </c>
    </row>
    <row r="722" spans="1:16" x14ac:dyDescent="0.4">
      <c r="A722">
        <v>1988</v>
      </c>
      <c r="B722" t="s">
        <v>152</v>
      </c>
      <c r="C722" t="s">
        <v>77</v>
      </c>
      <c r="F722">
        <v>1</v>
      </c>
      <c r="I722">
        <v>714</v>
      </c>
      <c r="J722">
        <v>715</v>
      </c>
      <c r="K722">
        <v>1</v>
      </c>
      <c r="L722">
        <v>2259</v>
      </c>
      <c r="M722">
        <v>2260</v>
      </c>
      <c r="N722">
        <v>46</v>
      </c>
      <c r="O722">
        <v>5</v>
      </c>
      <c r="P722">
        <v>3026</v>
      </c>
    </row>
    <row r="723" spans="1:16" x14ac:dyDescent="0.4">
      <c r="A723">
        <v>1989</v>
      </c>
      <c r="B723" t="s">
        <v>152</v>
      </c>
      <c r="C723" t="s">
        <v>77</v>
      </c>
      <c r="F723">
        <v>0</v>
      </c>
      <c r="I723">
        <v>896</v>
      </c>
      <c r="J723">
        <v>896</v>
      </c>
      <c r="K723">
        <v>53</v>
      </c>
      <c r="L723">
        <v>2224</v>
      </c>
      <c r="M723">
        <v>2277</v>
      </c>
      <c r="N723">
        <v>81</v>
      </c>
      <c r="O723">
        <v>0</v>
      </c>
      <c r="P723">
        <v>3254</v>
      </c>
    </row>
    <row r="724" spans="1:16" x14ac:dyDescent="0.4">
      <c r="A724">
        <v>1990</v>
      </c>
      <c r="B724" t="s">
        <v>152</v>
      </c>
      <c r="C724" t="s">
        <v>77</v>
      </c>
      <c r="F724">
        <v>0</v>
      </c>
      <c r="I724">
        <v>810</v>
      </c>
      <c r="J724">
        <v>810</v>
      </c>
      <c r="K724">
        <v>154</v>
      </c>
      <c r="L724">
        <v>2547</v>
      </c>
      <c r="M724">
        <v>2701</v>
      </c>
      <c r="N724">
        <v>61</v>
      </c>
      <c r="O724">
        <v>0</v>
      </c>
      <c r="P724">
        <v>3572</v>
      </c>
    </row>
    <row r="725" spans="1:16" x14ac:dyDescent="0.4">
      <c r="A725">
        <v>1991</v>
      </c>
      <c r="B725" t="s">
        <v>152</v>
      </c>
      <c r="C725" t="s">
        <v>77</v>
      </c>
      <c r="F725">
        <v>0</v>
      </c>
      <c r="I725">
        <v>759</v>
      </c>
      <c r="J725">
        <v>759</v>
      </c>
      <c r="K725">
        <v>149.947</v>
      </c>
      <c r="L725">
        <f>2346.364+6.55</f>
        <v>2352.9140000000002</v>
      </c>
      <c r="M725">
        <v>2502.8610000000003</v>
      </c>
      <c r="N725">
        <v>26</v>
      </c>
      <c r="O725">
        <v>0</v>
      </c>
      <c r="P725">
        <v>3287.8610000000003</v>
      </c>
    </row>
    <row r="726" spans="1:16" x14ac:dyDescent="0.4">
      <c r="A726">
        <v>1992</v>
      </c>
      <c r="B726" t="s">
        <v>152</v>
      </c>
      <c r="C726" t="s">
        <v>77</v>
      </c>
      <c r="F726">
        <v>0</v>
      </c>
      <c r="I726">
        <v>711</v>
      </c>
      <c r="J726">
        <v>711</v>
      </c>
      <c r="K726">
        <v>67.402000000000001</v>
      </c>
      <c r="L726">
        <f>3295.222+6.92</f>
        <v>3302.1420000000003</v>
      </c>
      <c r="M726">
        <v>3369.5440000000003</v>
      </c>
      <c r="N726">
        <v>12</v>
      </c>
      <c r="O726">
        <v>0</v>
      </c>
      <c r="P726">
        <v>4092.5440000000003</v>
      </c>
    </row>
    <row r="727" spans="1:16" x14ac:dyDescent="0.4">
      <c r="A727">
        <v>1993</v>
      </c>
      <c r="B727" t="s">
        <v>152</v>
      </c>
      <c r="C727" t="s">
        <v>77</v>
      </c>
      <c r="F727">
        <v>0</v>
      </c>
      <c r="I727">
        <v>717</v>
      </c>
      <c r="J727">
        <v>717</v>
      </c>
      <c r="K727">
        <v>65.790000000000006</v>
      </c>
      <c r="L727">
        <v>2070.9870000000001</v>
      </c>
      <c r="M727">
        <v>2136.777</v>
      </c>
      <c r="N727">
        <v>3</v>
      </c>
      <c r="O727">
        <v>0</v>
      </c>
      <c r="P727">
        <v>4906</v>
      </c>
    </row>
    <row r="728" spans="1:16" x14ac:dyDescent="0.4">
      <c r="A728">
        <v>1994</v>
      </c>
      <c r="B728" t="s">
        <v>152</v>
      </c>
      <c r="C728" t="s">
        <v>77</v>
      </c>
      <c r="F728">
        <v>0</v>
      </c>
      <c r="I728">
        <v>556</v>
      </c>
      <c r="J728">
        <v>556</v>
      </c>
      <c r="K728">
        <v>27</v>
      </c>
      <c r="L728">
        <v>3956</v>
      </c>
      <c r="M728">
        <v>3983</v>
      </c>
      <c r="N728">
        <v>24</v>
      </c>
      <c r="O728">
        <v>0</v>
      </c>
      <c r="P728">
        <v>4563</v>
      </c>
    </row>
    <row r="729" spans="1:16" x14ac:dyDescent="0.4">
      <c r="A729">
        <v>1995</v>
      </c>
      <c r="B729" t="s">
        <v>152</v>
      </c>
      <c r="C729" t="s">
        <v>77</v>
      </c>
      <c r="F729">
        <v>32</v>
      </c>
      <c r="I729">
        <v>606</v>
      </c>
      <c r="J729">
        <v>638</v>
      </c>
      <c r="K729">
        <v>18</v>
      </c>
      <c r="L729">
        <v>2990</v>
      </c>
      <c r="M729">
        <v>3008</v>
      </c>
      <c r="N729">
        <v>29</v>
      </c>
      <c r="O729">
        <v>0</v>
      </c>
      <c r="P729">
        <v>3675</v>
      </c>
    </row>
    <row r="730" spans="1:16" x14ac:dyDescent="0.4">
      <c r="A730">
        <v>1996</v>
      </c>
      <c r="B730" t="s">
        <v>152</v>
      </c>
      <c r="C730" t="s">
        <v>77</v>
      </c>
      <c r="F730">
        <v>0</v>
      </c>
      <c r="I730">
        <v>446</v>
      </c>
      <c r="J730">
        <v>446</v>
      </c>
      <c r="K730">
        <v>6</v>
      </c>
      <c r="L730">
        <v>3011</v>
      </c>
      <c r="M730">
        <v>3017</v>
      </c>
      <c r="N730">
        <v>45</v>
      </c>
      <c r="O730">
        <v>0</v>
      </c>
      <c r="P730">
        <v>3508</v>
      </c>
    </row>
    <row r="731" spans="1:16" x14ac:dyDescent="0.4">
      <c r="A731">
        <v>1997</v>
      </c>
      <c r="B731" t="s">
        <v>152</v>
      </c>
      <c r="C731" t="s">
        <v>77</v>
      </c>
      <c r="F731">
        <v>0</v>
      </c>
      <c r="I731">
        <v>460</v>
      </c>
      <c r="J731">
        <v>460</v>
      </c>
      <c r="K731">
        <v>5</v>
      </c>
      <c r="L731">
        <v>3997</v>
      </c>
      <c r="M731">
        <v>4002</v>
      </c>
      <c r="N731">
        <v>73</v>
      </c>
      <c r="O731">
        <v>0</v>
      </c>
      <c r="P731">
        <v>4535</v>
      </c>
    </row>
    <row r="732" spans="1:16" x14ac:dyDescent="0.4">
      <c r="A732">
        <v>1998</v>
      </c>
      <c r="B732" t="s">
        <v>152</v>
      </c>
      <c r="C732" t="s">
        <v>77</v>
      </c>
      <c r="F732">
        <v>0</v>
      </c>
      <c r="I732">
        <v>380</v>
      </c>
      <c r="J732">
        <v>380</v>
      </c>
      <c r="K732">
        <v>0</v>
      </c>
      <c r="L732">
        <v>2850</v>
      </c>
      <c r="M732">
        <v>2850</v>
      </c>
      <c r="N732">
        <v>86</v>
      </c>
      <c r="O732">
        <v>0</v>
      </c>
      <c r="P732">
        <v>3316</v>
      </c>
    </row>
    <row r="733" spans="1:16" x14ac:dyDescent="0.4">
      <c r="A733">
        <v>1999</v>
      </c>
      <c r="B733" t="s">
        <v>152</v>
      </c>
      <c r="C733" t="s">
        <v>77</v>
      </c>
      <c r="F733">
        <v>0</v>
      </c>
      <c r="I733">
        <v>223</v>
      </c>
      <c r="J733">
        <v>223</v>
      </c>
      <c r="K733">
        <v>0</v>
      </c>
      <c r="L733">
        <v>1801</v>
      </c>
      <c r="M733">
        <v>1801</v>
      </c>
      <c r="N733">
        <v>49</v>
      </c>
      <c r="O733">
        <v>0</v>
      </c>
      <c r="P733">
        <v>2073</v>
      </c>
    </row>
    <row r="734" spans="1:16" x14ac:dyDescent="0.4">
      <c r="A734">
        <v>2000</v>
      </c>
      <c r="B734" t="s">
        <v>152</v>
      </c>
      <c r="C734" t="s">
        <v>77</v>
      </c>
      <c r="G734">
        <v>60.313000000000002</v>
      </c>
      <c r="I734">
        <v>89</v>
      </c>
      <c r="J734">
        <v>89</v>
      </c>
      <c r="K734">
        <v>0</v>
      </c>
      <c r="L734">
        <v>1428</v>
      </c>
      <c r="M734">
        <v>1428</v>
      </c>
      <c r="N734">
        <v>16</v>
      </c>
      <c r="P734">
        <v>1533</v>
      </c>
    </row>
    <row r="735" spans="1:16" x14ac:dyDescent="0.4">
      <c r="A735">
        <v>2001</v>
      </c>
      <c r="B735" t="s">
        <v>152</v>
      </c>
      <c r="C735" t="s">
        <v>77</v>
      </c>
      <c r="G735">
        <v>32.447000000000003</v>
      </c>
      <c r="I735">
        <v>103</v>
      </c>
      <c r="J735">
        <v>103</v>
      </c>
      <c r="L735">
        <v>1614</v>
      </c>
      <c r="M735">
        <v>1614</v>
      </c>
      <c r="N735">
        <v>0</v>
      </c>
      <c r="P735">
        <v>1717</v>
      </c>
    </row>
    <row r="736" spans="1:16" x14ac:dyDescent="0.4">
      <c r="A736">
        <v>2002</v>
      </c>
      <c r="B736" t="s">
        <v>152</v>
      </c>
      <c r="C736" t="s">
        <v>77</v>
      </c>
      <c r="G736">
        <v>140.422</v>
      </c>
      <c r="I736">
        <v>217</v>
      </c>
      <c r="J736">
        <v>217</v>
      </c>
      <c r="L736">
        <v>1782</v>
      </c>
      <c r="M736">
        <v>1782</v>
      </c>
      <c r="P736">
        <v>1999</v>
      </c>
    </row>
    <row r="737" spans="1:16" x14ac:dyDescent="0.4">
      <c r="A737">
        <v>2003</v>
      </c>
      <c r="B737" t="s">
        <v>152</v>
      </c>
      <c r="C737" t="s">
        <v>77</v>
      </c>
      <c r="G737">
        <v>204.66200000000001</v>
      </c>
      <c r="I737">
        <v>360</v>
      </c>
      <c r="J737">
        <v>360</v>
      </c>
      <c r="L737">
        <v>1511</v>
      </c>
      <c r="M737">
        <v>1511</v>
      </c>
      <c r="P737">
        <v>1871</v>
      </c>
    </row>
    <row r="738" spans="1:16" x14ac:dyDescent="0.4">
      <c r="A738">
        <v>2004</v>
      </c>
      <c r="B738" t="s">
        <v>152</v>
      </c>
      <c r="C738" t="s">
        <v>77</v>
      </c>
      <c r="G738">
        <v>103.111</v>
      </c>
      <c r="I738">
        <v>272</v>
      </c>
      <c r="J738">
        <v>272</v>
      </c>
      <c r="K738">
        <v>0</v>
      </c>
      <c r="L738">
        <v>1402</v>
      </c>
      <c r="M738">
        <v>1403</v>
      </c>
      <c r="P738">
        <v>1675</v>
      </c>
    </row>
    <row r="739" spans="1:16" x14ac:dyDescent="0.4">
      <c r="A739">
        <v>2005</v>
      </c>
      <c r="B739" t="s">
        <v>152</v>
      </c>
      <c r="C739" t="s">
        <v>77</v>
      </c>
      <c r="G739">
        <v>76.064999999999998</v>
      </c>
      <c r="I739">
        <v>201</v>
      </c>
      <c r="J739">
        <v>201</v>
      </c>
      <c r="L739">
        <v>1609</v>
      </c>
      <c r="M739">
        <v>1609</v>
      </c>
      <c r="P739">
        <v>1810</v>
      </c>
    </row>
    <row r="740" spans="1:16" x14ac:dyDescent="0.4">
      <c r="A740">
        <v>2006</v>
      </c>
      <c r="B740" t="s">
        <v>152</v>
      </c>
      <c r="C740" t="s">
        <v>77</v>
      </c>
      <c r="G740">
        <v>16.084</v>
      </c>
      <c r="I740">
        <v>142</v>
      </c>
      <c r="J740">
        <v>142</v>
      </c>
      <c r="L740">
        <v>1017</v>
      </c>
      <c r="M740">
        <v>1017</v>
      </c>
      <c r="P740">
        <v>1159</v>
      </c>
    </row>
    <row r="741" spans="1:16" x14ac:dyDescent="0.4">
      <c r="A741">
        <v>2007</v>
      </c>
      <c r="B741" t="s">
        <v>152</v>
      </c>
      <c r="C741" t="s">
        <v>77</v>
      </c>
      <c r="G741">
        <v>54.95</v>
      </c>
      <c r="I741">
        <v>80</v>
      </c>
      <c r="J741">
        <v>80</v>
      </c>
      <c r="L741">
        <v>605</v>
      </c>
      <c r="M741">
        <v>605</v>
      </c>
      <c r="P741">
        <v>685</v>
      </c>
    </row>
    <row r="742" spans="1:16" x14ac:dyDescent="0.4">
      <c r="A742">
        <v>2008</v>
      </c>
      <c r="B742" t="s">
        <v>152</v>
      </c>
      <c r="C742" t="s">
        <v>77</v>
      </c>
      <c r="G742">
        <v>29.928999999999998</v>
      </c>
      <c r="I742">
        <v>46</v>
      </c>
      <c r="J742">
        <v>46</v>
      </c>
      <c r="L742">
        <v>413</v>
      </c>
      <c r="M742">
        <v>413</v>
      </c>
      <c r="P742">
        <v>459</v>
      </c>
    </row>
    <row r="743" spans="1:16" x14ac:dyDescent="0.4">
      <c r="A743">
        <v>2009</v>
      </c>
      <c r="B743" t="s">
        <v>152</v>
      </c>
      <c r="C743" t="s">
        <v>77</v>
      </c>
      <c r="G743">
        <v>34.89</v>
      </c>
      <c r="I743">
        <v>63</v>
      </c>
      <c r="J743">
        <v>63</v>
      </c>
      <c r="K743">
        <v>1</v>
      </c>
      <c r="L743">
        <v>244</v>
      </c>
      <c r="M743">
        <v>245</v>
      </c>
      <c r="P743">
        <v>308</v>
      </c>
    </row>
    <row r="744" spans="1:16" x14ac:dyDescent="0.4">
      <c r="A744">
        <v>2010</v>
      </c>
      <c r="B744" t="s">
        <v>152</v>
      </c>
      <c r="C744" t="s">
        <v>77</v>
      </c>
      <c r="G744">
        <v>14.676</v>
      </c>
      <c r="I744">
        <v>24</v>
      </c>
      <c r="J744">
        <v>24</v>
      </c>
      <c r="L744">
        <v>135</v>
      </c>
      <c r="M744">
        <v>135</v>
      </c>
      <c r="P744">
        <v>159</v>
      </c>
    </row>
    <row r="745" spans="1:16" x14ac:dyDescent="0.4">
      <c r="A745">
        <v>2011</v>
      </c>
      <c r="B745" t="s">
        <v>152</v>
      </c>
      <c r="C745" t="s">
        <v>77</v>
      </c>
      <c r="G745">
        <v>6.9939999999999998</v>
      </c>
      <c r="I745">
        <v>8</v>
      </c>
      <c r="J745">
        <v>8</v>
      </c>
      <c r="K745">
        <v>0</v>
      </c>
      <c r="L745">
        <v>95</v>
      </c>
      <c r="M745">
        <v>95</v>
      </c>
      <c r="P745">
        <v>103</v>
      </c>
    </row>
    <row r="746" spans="1:16" x14ac:dyDescent="0.4">
      <c r="A746">
        <v>2012</v>
      </c>
      <c r="B746" t="s">
        <v>152</v>
      </c>
      <c r="C746" t="s">
        <v>77</v>
      </c>
      <c r="G746">
        <v>3.9119999999999999</v>
      </c>
      <c r="I746">
        <v>3.9119999999999999</v>
      </c>
      <c r="J746">
        <f>H746+G746</f>
        <v>3.9119999999999999</v>
      </c>
      <c r="L746">
        <v>23</v>
      </c>
      <c r="M746">
        <v>23</v>
      </c>
      <c r="P746">
        <v>26.911999999999999</v>
      </c>
    </row>
    <row r="747" spans="1:16" x14ac:dyDescent="0.4">
      <c r="A747">
        <v>2013</v>
      </c>
      <c r="B747" t="s">
        <v>152</v>
      </c>
      <c r="C747" t="s">
        <v>77</v>
      </c>
      <c r="G747">
        <v>5.0000000000000001E-3</v>
      </c>
      <c r="H747">
        <v>0.45800000000000002</v>
      </c>
      <c r="I747">
        <f>G747+H747</f>
        <v>0.46300000000000002</v>
      </c>
      <c r="J747">
        <f t="shared" ref="J747:J754" si="0">H747+G747</f>
        <v>0.46300000000000002</v>
      </c>
      <c r="L747">
        <v>24.113</v>
      </c>
      <c r="M747">
        <v>24.113</v>
      </c>
      <c r="P747">
        <v>24.576000000000001</v>
      </c>
    </row>
    <row r="748" spans="1:16" x14ac:dyDescent="0.4">
      <c r="A748">
        <v>2014</v>
      </c>
      <c r="B748" t="s">
        <v>152</v>
      </c>
      <c r="C748" t="s">
        <v>77</v>
      </c>
      <c r="G748">
        <v>4.0000000000000001E-3</v>
      </c>
      <c r="H748">
        <v>1.1220000000000001</v>
      </c>
      <c r="I748">
        <f t="shared" ref="I748:I754" si="1">G748+H748</f>
        <v>1.1260000000000001</v>
      </c>
      <c r="J748">
        <f t="shared" si="0"/>
        <v>1.1260000000000001</v>
      </c>
      <c r="L748">
        <v>41.722000000000001</v>
      </c>
      <c r="M748">
        <v>41.722000000000001</v>
      </c>
      <c r="P748">
        <v>42.847999999999999</v>
      </c>
    </row>
    <row r="749" spans="1:16" x14ac:dyDescent="0.4">
      <c r="A749">
        <v>2015</v>
      </c>
      <c r="B749" t="s">
        <v>152</v>
      </c>
      <c r="C749" t="s">
        <v>77</v>
      </c>
      <c r="G749">
        <v>12.47</v>
      </c>
      <c r="H749">
        <v>4.9679999999999991</v>
      </c>
      <c r="I749">
        <f t="shared" si="1"/>
        <v>17.437999999999999</v>
      </c>
      <c r="J749">
        <f t="shared" si="0"/>
        <v>17.437999999999999</v>
      </c>
      <c r="L749">
        <v>76.709999999999994</v>
      </c>
      <c r="M749">
        <v>76.709999999999994</v>
      </c>
      <c r="P749">
        <v>94.147999999999996</v>
      </c>
    </row>
    <row r="750" spans="1:16" x14ac:dyDescent="0.4">
      <c r="A750">
        <v>2016</v>
      </c>
      <c r="B750" t="s">
        <v>152</v>
      </c>
      <c r="C750" t="s">
        <v>77</v>
      </c>
      <c r="G750">
        <v>9.9410000000000007</v>
      </c>
      <c r="H750">
        <v>2.8959999999999999</v>
      </c>
      <c r="I750">
        <f t="shared" si="1"/>
        <v>12.837</v>
      </c>
      <c r="J750">
        <f t="shared" si="0"/>
        <v>12.837</v>
      </c>
      <c r="K750">
        <v>2E-3</v>
      </c>
      <c r="L750">
        <v>62.423999999999999</v>
      </c>
      <c r="M750">
        <v>62.426000000000002</v>
      </c>
      <c r="P750">
        <v>75.263000000000005</v>
      </c>
    </row>
    <row r="751" spans="1:16" x14ac:dyDescent="0.4">
      <c r="A751">
        <v>2017</v>
      </c>
      <c r="B751" t="s">
        <v>152</v>
      </c>
      <c r="C751" t="s">
        <v>77</v>
      </c>
      <c r="G751">
        <v>3.4289999999999998</v>
      </c>
      <c r="H751">
        <v>0.186</v>
      </c>
      <c r="I751">
        <f t="shared" si="1"/>
        <v>3.6149999999999998</v>
      </c>
      <c r="J751">
        <f t="shared" si="0"/>
        <v>3.6149999999999998</v>
      </c>
      <c r="L751">
        <v>17.606000000000002</v>
      </c>
      <c r="M751">
        <v>17.606000000000002</v>
      </c>
      <c r="P751">
        <v>21.221</v>
      </c>
    </row>
    <row r="752" spans="1:16" x14ac:dyDescent="0.4">
      <c r="A752">
        <v>2018</v>
      </c>
      <c r="B752" t="s">
        <v>152</v>
      </c>
      <c r="C752" t="s">
        <v>77</v>
      </c>
      <c r="G752">
        <v>1.9179999999999999</v>
      </c>
      <c r="H752">
        <v>0.16800000000000001</v>
      </c>
      <c r="I752">
        <f t="shared" si="1"/>
        <v>2.0859999999999999</v>
      </c>
      <c r="J752">
        <f t="shared" si="0"/>
        <v>2.0859999999999999</v>
      </c>
      <c r="L752">
        <v>9.4209999999999994</v>
      </c>
      <c r="M752">
        <v>9.4209999999999994</v>
      </c>
      <c r="P752">
        <v>11.507</v>
      </c>
    </row>
    <row r="753" spans="1:16" x14ac:dyDescent="0.4">
      <c r="A753">
        <v>2019</v>
      </c>
      <c r="B753" t="s">
        <v>152</v>
      </c>
      <c r="C753" t="s">
        <v>77</v>
      </c>
      <c r="G753">
        <v>2.7E-2</v>
      </c>
      <c r="H753">
        <v>1E-3</v>
      </c>
      <c r="I753">
        <f t="shared" si="1"/>
        <v>2.8000000000000001E-2</v>
      </c>
      <c r="J753">
        <f t="shared" si="0"/>
        <v>2.8000000000000001E-2</v>
      </c>
      <c r="L753">
        <v>0.89</v>
      </c>
      <c r="M753">
        <v>0.89</v>
      </c>
      <c r="P753">
        <v>0.91800000000000004</v>
      </c>
    </row>
    <row r="754" spans="1:16" x14ac:dyDescent="0.4">
      <c r="A754">
        <v>2020</v>
      </c>
      <c r="B754" t="s">
        <v>152</v>
      </c>
      <c r="C754" t="s">
        <v>77</v>
      </c>
      <c r="G754">
        <v>0.24299999999999999</v>
      </c>
      <c r="H754">
        <v>1E-3</v>
      </c>
      <c r="I754">
        <f t="shared" si="1"/>
        <v>0.24399999999999999</v>
      </c>
      <c r="J754">
        <f t="shared" si="0"/>
        <v>0.24399999999999999</v>
      </c>
      <c r="L754">
        <v>3.4180000000000001</v>
      </c>
      <c r="M754">
        <v>3.4180000000000001</v>
      </c>
      <c r="P754">
        <v>3.6619999999999999</v>
      </c>
    </row>
    <row r="755" spans="1:16" x14ac:dyDescent="0.4">
      <c r="A755">
        <v>1909</v>
      </c>
      <c r="B755" t="s">
        <v>152</v>
      </c>
      <c r="C755" t="s">
        <v>232</v>
      </c>
      <c r="M755">
        <v>5161</v>
      </c>
      <c r="P755">
        <v>5161</v>
      </c>
    </row>
    <row r="756" spans="1:16" x14ac:dyDescent="0.4">
      <c r="A756">
        <v>1910</v>
      </c>
      <c r="B756" t="s">
        <v>152</v>
      </c>
      <c r="C756" t="s">
        <v>232</v>
      </c>
      <c r="M756">
        <v>3026</v>
      </c>
      <c r="P756">
        <v>3026</v>
      </c>
    </row>
    <row r="757" spans="1:16" x14ac:dyDescent="0.4">
      <c r="A757">
        <v>1911</v>
      </c>
      <c r="B757" t="s">
        <v>152</v>
      </c>
      <c r="C757" t="s">
        <v>232</v>
      </c>
      <c r="M757">
        <v>3905</v>
      </c>
      <c r="P757">
        <v>3905</v>
      </c>
    </row>
    <row r="758" spans="1:16" x14ac:dyDescent="0.4">
      <c r="A758">
        <v>1912</v>
      </c>
      <c r="B758" t="s">
        <v>152</v>
      </c>
      <c r="C758" t="s">
        <v>232</v>
      </c>
      <c r="M758">
        <v>4475</v>
      </c>
      <c r="P758">
        <v>4475</v>
      </c>
    </row>
    <row r="759" spans="1:16" x14ac:dyDescent="0.4">
      <c r="A759">
        <v>1913</v>
      </c>
      <c r="B759" t="s">
        <v>152</v>
      </c>
      <c r="C759" t="s">
        <v>232</v>
      </c>
      <c r="M759">
        <v>5041</v>
      </c>
      <c r="P759">
        <v>5041</v>
      </c>
    </row>
    <row r="760" spans="1:16" x14ac:dyDescent="0.4">
      <c r="A760">
        <v>1914</v>
      </c>
      <c r="B760" t="s">
        <v>152</v>
      </c>
      <c r="C760" t="s">
        <v>232</v>
      </c>
      <c r="M760">
        <v>4541</v>
      </c>
      <c r="P760">
        <v>4541</v>
      </c>
    </row>
    <row r="761" spans="1:16" x14ac:dyDescent="0.4">
      <c r="A761">
        <v>1915</v>
      </c>
      <c r="B761" t="s">
        <v>152</v>
      </c>
      <c r="C761" t="s">
        <v>232</v>
      </c>
      <c r="M761">
        <v>5915</v>
      </c>
      <c r="P761">
        <v>5915</v>
      </c>
    </row>
    <row r="762" spans="1:16" x14ac:dyDescent="0.4">
      <c r="A762">
        <v>1916</v>
      </c>
      <c r="B762" t="s">
        <v>152</v>
      </c>
      <c r="C762" t="s">
        <v>232</v>
      </c>
      <c r="M762">
        <v>4712</v>
      </c>
      <c r="P762">
        <v>4712</v>
      </c>
    </row>
    <row r="763" spans="1:16" x14ac:dyDescent="0.4">
      <c r="A763">
        <v>1917</v>
      </c>
      <c r="B763" t="s">
        <v>152</v>
      </c>
      <c r="C763" t="s">
        <v>232</v>
      </c>
      <c r="M763">
        <v>6515</v>
      </c>
      <c r="P763">
        <v>6515</v>
      </c>
    </row>
    <row r="764" spans="1:16" x14ac:dyDescent="0.4">
      <c r="A764">
        <v>1918</v>
      </c>
      <c r="B764" t="s">
        <v>152</v>
      </c>
      <c r="C764" t="s">
        <v>232</v>
      </c>
      <c r="J764">
        <v>1032</v>
      </c>
      <c r="M764">
        <v>7299</v>
      </c>
      <c r="P764">
        <v>8331</v>
      </c>
    </row>
    <row r="765" spans="1:16" x14ac:dyDescent="0.4">
      <c r="A765">
        <v>1919</v>
      </c>
      <c r="B765" t="s">
        <v>152</v>
      </c>
      <c r="C765" t="s">
        <v>232</v>
      </c>
      <c r="J765">
        <v>760</v>
      </c>
      <c r="M765">
        <v>5017</v>
      </c>
      <c r="P765">
        <v>5777</v>
      </c>
    </row>
    <row r="766" spans="1:16" x14ac:dyDescent="0.4">
      <c r="A766">
        <v>1920</v>
      </c>
      <c r="B766" t="s">
        <v>152</v>
      </c>
      <c r="C766" t="s">
        <v>232</v>
      </c>
      <c r="J766">
        <v>618</v>
      </c>
      <c r="M766">
        <v>4443</v>
      </c>
      <c r="P766">
        <v>5061</v>
      </c>
    </row>
    <row r="767" spans="1:16" x14ac:dyDescent="0.4">
      <c r="A767">
        <v>1921</v>
      </c>
      <c r="B767" t="s">
        <v>152</v>
      </c>
      <c r="C767" t="s">
        <v>232</v>
      </c>
      <c r="J767">
        <v>360</v>
      </c>
      <c r="M767">
        <v>2516</v>
      </c>
      <c r="P767">
        <v>2876</v>
      </c>
    </row>
    <row r="768" spans="1:16" x14ac:dyDescent="0.4">
      <c r="A768">
        <v>1922</v>
      </c>
      <c r="B768" t="s">
        <v>152</v>
      </c>
      <c r="C768" t="s">
        <v>232</v>
      </c>
      <c r="J768">
        <v>1113</v>
      </c>
      <c r="M768">
        <v>2574</v>
      </c>
      <c r="P768">
        <v>3687</v>
      </c>
    </row>
    <row r="769" spans="1:16" x14ac:dyDescent="0.4">
      <c r="A769">
        <v>1923</v>
      </c>
      <c r="B769" t="s">
        <v>152</v>
      </c>
      <c r="C769" t="s">
        <v>232</v>
      </c>
      <c r="J769">
        <v>394</v>
      </c>
      <c r="M769">
        <v>2795</v>
      </c>
      <c r="P769">
        <v>3189</v>
      </c>
    </row>
    <row r="770" spans="1:16" x14ac:dyDescent="0.4">
      <c r="A770">
        <v>1924</v>
      </c>
      <c r="B770" t="s">
        <v>152</v>
      </c>
      <c r="C770" t="s">
        <v>232</v>
      </c>
      <c r="J770">
        <v>580</v>
      </c>
      <c r="M770">
        <v>3045</v>
      </c>
      <c r="P770">
        <v>3625</v>
      </c>
    </row>
    <row r="771" spans="1:16" x14ac:dyDescent="0.4">
      <c r="A771">
        <v>1925</v>
      </c>
      <c r="B771" t="s">
        <v>152</v>
      </c>
      <c r="C771" t="s">
        <v>232</v>
      </c>
      <c r="J771">
        <v>1624</v>
      </c>
      <c r="M771">
        <v>2701</v>
      </c>
      <c r="P771">
        <v>4325</v>
      </c>
    </row>
    <row r="772" spans="1:16" x14ac:dyDescent="0.4">
      <c r="A772">
        <v>1926</v>
      </c>
      <c r="B772" t="s">
        <v>152</v>
      </c>
      <c r="C772" t="s">
        <v>232</v>
      </c>
      <c r="J772">
        <v>970</v>
      </c>
      <c r="M772">
        <v>2200</v>
      </c>
      <c r="N772">
        <v>34</v>
      </c>
      <c r="O772">
        <v>80</v>
      </c>
      <c r="P772">
        <v>3284</v>
      </c>
    </row>
    <row r="773" spans="1:16" x14ac:dyDescent="0.4">
      <c r="A773">
        <v>1927</v>
      </c>
      <c r="B773" t="s">
        <v>152</v>
      </c>
      <c r="C773" t="s">
        <v>232</v>
      </c>
      <c r="J773">
        <v>3932</v>
      </c>
      <c r="M773">
        <v>1738</v>
      </c>
      <c r="N773">
        <v>29</v>
      </c>
      <c r="O773">
        <v>143</v>
      </c>
      <c r="P773">
        <v>5842</v>
      </c>
    </row>
    <row r="774" spans="1:16" x14ac:dyDescent="0.4">
      <c r="A774">
        <v>1928</v>
      </c>
      <c r="B774" t="s">
        <v>152</v>
      </c>
      <c r="C774" t="s">
        <v>232</v>
      </c>
      <c r="J774">
        <v>533</v>
      </c>
      <c r="M774">
        <v>2098</v>
      </c>
      <c r="N774">
        <v>102</v>
      </c>
      <c r="O774">
        <v>301</v>
      </c>
      <c r="P774">
        <v>3034</v>
      </c>
    </row>
    <row r="775" spans="1:16" x14ac:dyDescent="0.4">
      <c r="A775">
        <v>1929</v>
      </c>
      <c r="B775" t="s">
        <v>152</v>
      </c>
      <c r="C775" t="s">
        <v>232</v>
      </c>
      <c r="J775">
        <v>552</v>
      </c>
      <c r="M775">
        <v>4463</v>
      </c>
      <c r="N775">
        <v>51</v>
      </c>
      <c r="O775">
        <v>158</v>
      </c>
      <c r="P775">
        <v>5224</v>
      </c>
    </row>
    <row r="776" spans="1:16" x14ac:dyDescent="0.4">
      <c r="A776">
        <v>1930</v>
      </c>
      <c r="B776" t="s">
        <v>152</v>
      </c>
      <c r="C776" t="s">
        <v>232</v>
      </c>
      <c r="J776">
        <v>692</v>
      </c>
      <c r="M776">
        <v>5269</v>
      </c>
      <c r="N776">
        <v>65</v>
      </c>
      <c r="O776">
        <v>255</v>
      </c>
      <c r="P776">
        <v>6281</v>
      </c>
    </row>
    <row r="777" spans="1:16" x14ac:dyDescent="0.4">
      <c r="A777">
        <v>1931</v>
      </c>
      <c r="B777" t="s">
        <v>152</v>
      </c>
      <c r="C777" t="s">
        <v>232</v>
      </c>
      <c r="J777">
        <v>661</v>
      </c>
      <c r="M777">
        <v>4291</v>
      </c>
      <c r="N777">
        <v>77</v>
      </c>
      <c r="O777">
        <v>247</v>
      </c>
      <c r="P777">
        <v>5276</v>
      </c>
    </row>
    <row r="778" spans="1:16" x14ac:dyDescent="0.4">
      <c r="A778">
        <v>1932</v>
      </c>
      <c r="B778" t="s">
        <v>152</v>
      </c>
      <c r="C778" t="s">
        <v>232</v>
      </c>
      <c r="J778">
        <v>257</v>
      </c>
      <c r="M778">
        <v>2477</v>
      </c>
      <c r="N778">
        <v>86</v>
      </c>
      <c r="O778">
        <v>123</v>
      </c>
      <c r="P778">
        <v>2943</v>
      </c>
    </row>
    <row r="779" spans="1:16" x14ac:dyDescent="0.4">
      <c r="A779">
        <v>1933</v>
      </c>
      <c r="B779" t="s">
        <v>152</v>
      </c>
      <c r="C779" t="s">
        <v>232</v>
      </c>
      <c r="J779">
        <v>250</v>
      </c>
      <c r="M779">
        <v>3609</v>
      </c>
      <c r="N779">
        <v>72</v>
      </c>
      <c r="O779">
        <v>78</v>
      </c>
      <c r="P779">
        <v>4009</v>
      </c>
    </row>
    <row r="780" spans="1:16" x14ac:dyDescent="0.4">
      <c r="A780">
        <v>1934</v>
      </c>
      <c r="B780" t="s">
        <v>152</v>
      </c>
      <c r="C780" t="s">
        <v>232</v>
      </c>
      <c r="J780">
        <v>1066</v>
      </c>
      <c r="M780">
        <v>5248</v>
      </c>
      <c r="N780">
        <v>51</v>
      </c>
      <c r="O780">
        <v>50</v>
      </c>
      <c r="P780">
        <v>6415</v>
      </c>
    </row>
    <row r="781" spans="1:16" x14ac:dyDescent="0.4">
      <c r="A781">
        <v>1935</v>
      </c>
      <c r="B781" t="s">
        <v>152</v>
      </c>
      <c r="C781" t="s">
        <v>232</v>
      </c>
      <c r="J781">
        <v>1210</v>
      </c>
      <c r="M781">
        <v>4116</v>
      </c>
      <c r="N781">
        <v>65</v>
      </c>
      <c r="O781">
        <v>35</v>
      </c>
      <c r="P781">
        <v>5426</v>
      </c>
    </row>
    <row r="782" spans="1:16" x14ac:dyDescent="0.4">
      <c r="A782">
        <v>1936</v>
      </c>
      <c r="B782" t="s">
        <v>152</v>
      </c>
      <c r="C782" t="s">
        <v>232</v>
      </c>
      <c r="J782">
        <v>1491</v>
      </c>
      <c r="M782">
        <v>3181</v>
      </c>
      <c r="N782">
        <v>68</v>
      </c>
      <c r="O782">
        <v>56</v>
      </c>
      <c r="P782">
        <v>4796</v>
      </c>
    </row>
    <row r="783" spans="1:16" x14ac:dyDescent="0.4">
      <c r="A783">
        <v>1937</v>
      </c>
      <c r="B783" t="s">
        <v>152</v>
      </c>
      <c r="C783" t="s">
        <v>232</v>
      </c>
      <c r="J783">
        <v>2469</v>
      </c>
      <c r="M783">
        <v>2692</v>
      </c>
      <c r="N783">
        <v>103</v>
      </c>
      <c r="O783">
        <v>236</v>
      </c>
      <c r="P783">
        <v>5500</v>
      </c>
    </row>
    <row r="784" spans="1:16" x14ac:dyDescent="0.4">
      <c r="A784">
        <v>1938</v>
      </c>
      <c r="B784" t="s">
        <v>152</v>
      </c>
      <c r="C784" t="s">
        <v>232</v>
      </c>
      <c r="J784">
        <v>2337</v>
      </c>
      <c r="M784">
        <v>1767</v>
      </c>
      <c r="N784">
        <v>146</v>
      </c>
      <c r="O784">
        <v>228</v>
      </c>
      <c r="P784">
        <v>4478</v>
      </c>
    </row>
    <row r="785" spans="1:16" x14ac:dyDescent="0.4">
      <c r="A785">
        <v>1939</v>
      </c>
      <c r="B785" t="s">
        <v>152</v>
      </c>
      <c r="C785" t="s">
        <v>232</v>
      </c>
      <c r="J785">
        <v>1299</v>
      </c>
      <c r="M785">
        <v>1292</v>
      </c>
      <c r="N785">
        <v>165</v>
      </c>
      <c r="O785">
        <v>153</v>
      </c>
      <c r="P785">
        <v>2909</v>
      </c>
    </row>
    <row r="786" spans="1:16" x14ac:dyDescent="0.4">
      <c r="A786">
        <v>1940</v>
      </c>
      <c r="B786" t="s">
        <v>152</v>
      </c>
      <c r="C786" t="s">
        <v>232</v>
      </c>
      <c r="J786">
        <v>1249</v>
      </c>
      <c r="M786">
        <v>1148</v>
      </c>
      <c r="N786">
        <v>201</v>
      </c>
      <c r="O786">
        <v>76</v>
      </c>
      <c r="P786">
        <v>2674</v>
      </c>
    </row>
    <row r="787" spans="1:16" x14ac:dyDescent="0.4">
      <c r="A787">
        <v>1941</v>
      </c>
      <c r="B787" t="s">
        <v>152</v>
      </c>
      <c r="C787" t="s">
        <v>232</v>
      </c>
      <c r="J787">
        <v>701</v>
      </c>
      <c r="M787">
        <v>867</v>
      </c>
      <c r="N787">
        <v>112</v>
      </c>
      <c r="O787">
        <v>23</v>
      </c>
      <c r="P787">
        <v>1703</v>
      </c>
    </row>
    <row r="788" spans="1:16" x14ac:dyDescent="0.4">
      <c r="A788">
        <v>1942</v>
      </c>
      <c r="B788" t="s">
        <v>152</v>
      </c>
      <c r="C788" t="s">
        <v>232</v>
      </c>
      <c r="J788">
        <v>667</v>
      </c>
      <c r="M788">
        <v>694</v>
      </c>
      <c r="N788">
        <v>54</v>
      </c>
      <c r="O788">
        <v>12</v>
      </c>
      <c r="P788">
        <v>1427</v>
      </c>
    </row>
    <row r="789" spans="1:16" x14ac:dyDescent="0.4">
      <c r="A789">
        <v>1943</v>
      </c>
      <c r="B789" t="s">
        <v>152</v>
      </c>
      <c r="C789" t="s">
        <v>232</v>
      </c>
      <c r="J789">
        <v>880</v>
      </c>
      <c r="M789">
        <v>1024</v>
      </c>
      <c r="N789">
        <v>39</v>
      </c>
      <c r="O789">
        <v>9</v>
      </c>
      <c r="P789">
        <v>1952</v>
      </c>
    </row>
    <row r="790" spans="1:16" x14ac:dyDescent="0.4">
      <c r="A790">
        <v>1944</v>
      </c>
      <c r="B790" t="s">
        <v>152</v>
      </c>
      <c r="C790" t="s">
        <v>232</v>
      </c>
      <c r="J790">
        <v>638</v>
      </c>
      <c r="M790">
        <v>713</v>
      </c>
      <c r="N790">
        <v>32</v>
      </c>
      <c r="O790">
        <v>10</v>
      </c>
      <c r="P790">
        <v>1393</v>
      </c>
    </row>
    <row r="791" spans="1:16" x14ac:dyDescent="0.4">
      <c r="A791">
        <v>1945</v>
      </c>
      <c r="B791" t="s">
        <v>152</v>
      </c>
      <c r="C791" t="s">
        <v>232</v>
      </c>
      <c r="J791">
        <v>2429</v>
      </c>
      <c r="M791">
        <v>1537</v>
      </c>
      <c r="N791">
        <v>44</v>
      </c>
      <c r="O791">
        <v>20</v>
      </c>
      <c r="P791">
        <v>4030</v>
      </c>
    </row>
    <row r="792" spans="1:16" x14ac:dyDescent="0.4">
      <c r="A792">
        <v>1946</v>
      </c>
      <c r="B792" t="s">
        <v>152</v>
      </c>
      <c r="C792" t="s">
        <v>232</v>
      </c>
      <c r="J792">
        <v>2508</v>
      </c>
      <c r="M792">
        <v>3002</v>
      </c>
      <c r="N792">
        <v>26</v>
      </c>
      <c r="O792">
        <v>14</v>
      </c>
      <c r="P792">
        <v>5550</v>
      </c>
    </row>
    <row r="793" spans="1:16" x14ac:dyDescent="0.4">
      <c r="A793">
        <v>1947</v>
      </c>
      <c r="B793" t="s">
        <v>152</v>
      </c>
      <c r="C793" t="s">
        <v>232</v>
      </c>
      <c r="J793">
        <v>2157</v>
      </c>
      <c r="M793">
        <v>3655</v>
      </c>
      <c r="N793">
        <v>18</v>
      </c>
      <c r="O793">
        <v>4</v>
      </c>
      <c r="P793">
        <v>5834</v>
      </c>
    </row>
    <row r="794" spans="1:16" x14ac:dyDescent="0.4">
      <c r="A794">
        <v>1948</v>
      </c>
      <c r="B794" t="s">
        <v>152</v>
      </c>
      <c r="C794" t="s">
        <v>232</v>
      </c>
      <c r="J794">
        <v>2878</v>
      </c>
      <c r="M794">
        <v>5100</v>
      </c>
      <c r="N794">
        <v>43</v>
      </c>
      <c r="O794">
        <v>8</v>
      </c>
      <c r="P794">
        <v>8029</v>
      </c>
    </row>
    <row r="795" spans="1:16" x14ac:dyDescent="0.4">
      <c r="A795">
        <v>1949</v>
      </c>
      <c r="B795" t="s">
        <v>152</v>
      </c>
      <c r="C795" t="s">
        <v>232</v>
      </c>
      <c r="J795">
        <v>2397</v>
      </c>
      <c r="M795">
        <v>4337</v>
      </c>
      <c r="N795">
        <v>25</v>
      </c>
      <c r="O795">
        <v>19</v>
      </c>
      <c r="P795">
        <v>6778</v>
      </c>
    </row>
    <row r="796" spans="1:16" x14ac:dyDescent="0.4">
      <c r="A796">
        <v>1950</v>
      </c>
      <c r="B796" t="s">
        <v>152</v>
      </c>
      <c r="C796" t="s">
        <v>232</v>
      </c>
      <c r="J796">
        <v>3407</v>
      </c>
      <c r="M796">
        <v>4046</v>
      </c>
      <c r="N796">
        <v>22</v>
      </c>
      <c r="O796">
        <v>17</v>
      </c>
      <c r="P796">
        <v>7492</v>
      </c>
    </row>
    <row r="797" spans="1:16" x14ac:dyDescent="0.4">
      <c r="A797">
        <v>1951</v>
      </c>
      <c r="B797" t="s">
        <v>152</v>
      </c>
      <c r="C797" t="s">
        <v>232</v>
      </c>
      <c r="J797">
        <v>4917</v>
      </c>
      <c r="M797">
        <v>3393</v>
      </c>
      <c r="N797">
        <v>14</v>
      </c>
      <c r="O797">
        <v>50</v>
      </c>
      <c r="P797">
        <v>8374</v>
      </c>
    </row>
    <row r="798" spans="1:16" x14ac:dyDescent="0.4">
      <c r="A798">
        <v>1952</v>
      </c>
      <c r="B798" t="s">
        <v>152</v>
      </c>
      <c r="C798" t="s">
        <v>232</v>
      </c>
      <c r="J798">
        <v>5679</v>
      </c>
      <c r="M798">
        <v>3959</v>
      </c>
      <c r="N798">
        <v>42</v>
      </c>
      <c r="O798">
        <v>12</v>
      </c>
      <c r="P798">
        <v>9692</v>
      </c>
    </row>
    <row r="799" spans="1:16" x14ac:dyDescent="0.4">
      <c r="A799">
        <v>1953</v>
      </c>
      <c r="B799" t="s">
        <v>152</v>
      </c>
      <c r="C799" t="s">
        <v>232</v>
      </c>
      <c r="F799">
        <v>2858</v>
      </c>
      <c r="I799">
        <v>188</v>
      </c>
      <c r="J799">
        <v>3046</v>
      </c>
      <c r="K799">
        <v>3358</v>
      </c>
      <c r="L799">
        <v>297</v>
      </c>
      <c r="M799">
        <v>3655</v>
      </c>
      <c r="N799">
        <v>1</v>
      </c>
      <c r="O799">
        <v>13</v>
      </c>
      <c r="P799">
        <v>6715</v>
      </c>
    </row>
    <row r="800" spans="1:16" x14ac:dyDescent="0.4">
      <c r="A800">
        <v>1954</v>
      </c>
      <c r="B800" t="s">
        <v>152</v>
      </c>
      <c r="C800" t="s">
        <v>232</v>
      </c>
      <c r="F800">
        <v>3777</v>
      </c>
      <c r="I800">
        <v>139</v>
      </c>
      <c r="J800">
        <v>3916</v>
      </c>
      <c r="K800">
        <v>3515</v>
      </c>
      <c r="L800">
        <v>291</v>
      </c>
      <c r="M800">
        <v>3806</v>
      </c>
      <c r="N800">
        <v>4</v>
      </c>
      <c r="O800">
        <v>2</v>
      </c>
      <c r="P800">
        <v>7728</v>
      </c>
    </row>
    <row r="801" spans="1:16" x14ac:dyDescent="0.4">
      <c r="A801">
        <v>1955</v>
      </c>
      <c r="B801" t="s">
        <v>152</v>
      </c>
      <c r="C801" t="s">
        <v>232</v>
      </c>
      <c r="F801">
        <v>2610</v>
      </c>
      <c r="I801">
        <v>162</v>
      </c>
      <c r="J801">
        <v>2772</v>
      </c>
      <c r="K801">
        <v>3187</v>
      </c>
      <c r="L801">
        <v>120</v>
      </c>
      <c r="M801">
        <v>3307</v>
      </c>
      <c r="N801">
        <v>7</v>
      </c>
      <c r="O801">
        <v>1</v>
      </c>
      <c r="P801">
        <v>6087</v>
      </c>
    </row>
    <row r="802" spans="1:16" x14ac:dyDescent="0.4">
      <c r="A802">
        <v>1956</v>
      </c>
      <c r="B802" t="s">
        <v>152</v>
      </c>
      <c r="C802" t="s">
        <v>232</v>
      </c>
      <c r="F802">
        <v>2420</v>
      </c>
      <c r="I802">
        <v>189</v>
      </c>
      <c r="J802">
        <v>2609</v>
      </c>
      <c r="K802">
        <v>2972</v>
      </c>
      <c r="L802">
        <v>142</v>
      </c>
      <c r="M802">
        <v>3114</v>
      </c>
      <c r="N802">
        <v>7</v>
      </c>
      <c r="O802">
        <v>1</v>
      </c>
      <c r="P802">
        <v>5731</v>
      </c>
    </row>
    <row r="803" spans="1:16" x14ac:dyDescent="0.4">
      <c r="A803">
        <v>1957</v>
      </c>
      <c r="B803" t="s">
        <v>152</v>
      </c>
      <c r="C803" t="s">
        <v>232</v>
      </c>
      <c r="F803">
        <v>1131</v>
      </c>
      <c r="I803">
        <v>156</v>
      </c>
      <c r="J803">
        <v>1287</v>
      </c>
      <c r="K803">
        <v>2047</v>
      </c>
      <c r="L803">
        <v>49</v>
      </c>
      <c r="M803">
        <v>2096</v>
      </c>
      <c r="N803">
        <v>1</v>
      </c>
      <c r="O803">
        <v>0</v>
      </c>
      <c r="P803">
        <v>3384</v>
      </c>
    </row>
    <row r="804" spans="1:16" x14ac:dyDescent="0.4">
      <c r="A804">
        <v>1958</v>
      </c>
      <c r="B804" t="s">
        <v>152</v>
      </c>
      <c r="C804" t="s">
        <v>232</v>
      </c>
      <c r="F804">
        <v>496</v>
      </c>
      <c r="I804">
        <v>127</v>
      </c>
      <c r="J804">
        <v>623</v>
      </c>
      <c r="K804">
        <v>1345</v>
      </c>
      <c r="L804">
        <v>57</v>
      </c>
      <c r="M804">
        <v>1402</v>
      </c>
      <c r="N804">
        <v>1</v>
      </c>
      <c r="O804">
        <v>0</v>
      </c>
      <c r="P804">
        <v>2026</v>
      </c>
    </row>
    <row r="805" spans="1:16" x14ac:dyDescent="0.4">
      <c r="A805">
        <v>1959</v>
      </c>
      <c r="B805" t="s">
        <v>152</v>
      </c>
      <c r="C805" t="s">
        <v>232</v>
      </c>
      <c r="F805">
        <v>139</v>
      </c>
      <c r="I805">
        <v>110</v>
      </c>
      <c r="J805">
        <v>249</v>
      </c>
      <c r="K805">
        <v>664</v>
      </c>
      <c r="L805">
        <v>52</v>
      </c>
      <c r="M805">
        <v>716</v>
      </c>
      <c r="N805">
        <v>3</v>
      </c>
      <c r="P805">
        <v>968</v>
      </c>
    </row>
    <row r="806" spans="1:16" x14ac:dyDescent="0.4">
      <c r="A806">
        <v>1960</v>
      </c>
      <c r="B806" t="s">
        <v>152</v>
      </c>
      <c r="C806" t="s">
        <v>232</v>
      </c>
      <c r="F806">
        <v>45</v>
      </c>
      <c r="I806">
        <v>39</v>
      </c>
      <c r="J806">
        <v>84</v>
      </c>
      <c r="K806">
        <v>139</v>
      </c>
      <c r="L806">
        <v>9</v>
      </c>
      <c r="M806">
        <v>148</v>
      </c>
      <c r="N806">
        <v>1</v>
      </c>
      <c r="P806">
        <v>233</v>
      </c>
    </row>
    <row r="807" spans="1:16" x14ac:dyDescent="0.4">
      <c r="A807">
        <v>1961</v>
      </c>
      <c r="B807" t="s">
        <v>152</v>
      </c>
      <c r="C807" t="s">
        <v>232</v>
      </c>
      <c r="F807">
        <v>53</v>
      </c>
      <c r="I807">
        <v>32</v>
      </c>
      <c r="J807">
        <v>85</v>
      </c>
      <c r="K807">
        <v>53</v>
      </c>
      <c r="L807">
        <v>39</v>
      </c>
      <c r="M807">
        <v>92</v>
      </c>
      <c r="N807">
        <v>0</v>
      </c>
      <c r="O807">
        <v>0</v>
      </c>
      <c r="P807">
        <v>177</v>
      </c>
    </row>
    <row r="808" spans="1:16" x14ac:dyDescent="0.4">
      <c r="A808">
        <v>1962</v>
      </c>
      <c r="B808" t="s">
        <v>152</v>
      </c>
      <c r="C808" t="s">
        <v>232</v>
      </c>
      <c r="F808">
        <v>19</v>
      </c>
      <c r="I808">
        <v>21</v>
      </c>
      <c r="J808">
        <v>40</v>
      </c>
      <c r="K808">
        <v>29</v>
      </c>
      <c r="L808">
        <v>47</v>
      </c>
      <c r="M808">
        <v>76</v>
      </c>
      <c r="N808">
        <v>0</v>
      </c>
      <c r="O808">
        <v>0</v>
      </c>
      <c r="P808">
        <v>116</v>
      </c>
    </row>
    <row r="809" spans="1:16" x14ac:dyDescent="0.4">
      <c r="A809">
        <v>1963</v>
      </c>
      <c r="B809" t="s">
        <v>152</v>
      </c>
      <c r="C809" t="s">
        <v>232</v>
      </c>
      <c r="F809">
        <v>15</v>
      </c>
      <c r="I809">
        <v>9</v>
      </c>
      <c r="J809">
        <v>24</v>
      </c>
      <c r="K809">
        <v>9</v>
      </c>
      <c r="L809">
        <v>8</v>
      </c>
      <c r="M809">
        <v>17</v>
      </c>
      <c r="N809">
        <v>0</v>
      </c>
      <c r="P809">
        <v>41</v>
      </c>
    </row>
    <row r="810" spans="1:16" x14ac:dyDescent="0.4">
      <c r="A810">
        <v>1964</v>
      </c>
      <c r="B810" t="s">
        <v>152</v>
      </c>
      <c r="C810" t="s">
        <v>232</v>
      </c>
      <c r="F810">
        <v>0</v>
      </c>
      <c r="I810">
        <v>20</v>
      </c>
      <c r="J810">
        <v>20</v>
      </c>
      <c r="K810">
        <v>2</v>
      </c>
      <c r="L810">
        <v>11</v>
      </c>
      <c r="M810">
        <v>13</v>
      </c>
      <c r="N810">
        <v>1</v>
      </c>
      <c r="P810">
        <v>34</v>
      </c>
    </row>
    <row r="811" spans="1:16" x14ac:dyDescent="0.4">
      <c r="A811">
        <v>1965</v>
      </c>
      <c r="B811" t="s">
        <v>152</v>
      </c>
      <c r="C811" t="s">
        <v>232</v>
      </c>
      <c r="F811">
        <v>1</v>
      </c>
      <c r="I811">
        <v>26</v>
      </c>
      <c r="J811">
        <v>27</v>
      </c>
      <c r="K811">
        <v>4</v>
      </c>
      <c r="L811">
        <v>15</v>
      </c>
      <c r="M811">
        <v>19</v>
      </c>
      <c r="N811">
        <v>1</v>
      </c>
      <c r="P811">
        <v>47</v>
      </c>
    </row>
    <row r="812" spans="1:16" x14ac:dyDescent="0.4">
      <c r="A812">
        <v>1966</v>
      </c>
      <c r="B812" t="s">
        <v>152</v>
      </c>
      <c r="C812" t="s">
        <v>232</v>
      </c>
      <c r="J812">
        <v>27</v>
      </c>
      <c r="K812">
        <v>3</v>
      </c>
      <c r="L812">
        <v>17</v>
      </c>
      <c r="M812">
        <v>20</v>
      </c>
      <c r="P812">
        <v>47</v>
      </c>
    </row>
    <row r="813" spans="1:16" x14ac:dyDescent="0.4">
      <c r="A813">
        <v>1967</v>
      </c>
      <c r="B813" t="s">
        <v>152</v>
      </c>
      <c r="C813" t="s">
        <v>232</v>
      </c>
      <c r="F813">
        <v>0</v>
      </c>
      <c r="I813">
        <v>24</v>
      </c>
      <c r="J813">
        <v>24</v>
      </c>
      <c r="K813">
        <v>5</v>
      </c>
      <c r="L813">
        <v>1</v>
      </c>
      <c r="M813">
        <v>6</v>
      </c>
      <c r="N813">
        <v>0</v>
      </c>
      <c r="O813">
        <v>0</v>
      </c>
      <c r="P813">
        <v>30</v>
      </c>
    </row>
    <row r="814" spans="1:16" x14ac:dyDescent="0.4">
      <c r="A814">
        <v>1968</v>
      </c>
      <c r="B814" t="s">
        <v>152</v>
      </c>
      <c r="C814" t="s">
        <v>232</v>
      </c>
      <c r="F814">
        <v>1</v>
      </c>
      <c r="I814">
        <v>31</v>
      </c>
      <c r="J814">
        <v>32</v>
      </c>
      <c r="K814">
        <v>16</v>
      </c>
      <c r="L814">
        <v>4</v>
      </c>
      <c r="M814">
        <v>20</v>
      </c>
      <c r="N814">
        <v>1</v>
      </c>
      <c r="O814">
        <v>0</v>
      </c>
      <c r="P814">
        <v>53</v>
      </c>
    </row>
    <row r="815" spans="1:16" x14ac:dyDescent="0.4">
      <c r="A815">
        <v>1969</v>
      </c>
      <c r="B815" t="s">
        <v>152</v>
      </c>
      <c r="C815" t="s">
        <v>232</v>
      </c>
      <c r="F815">
        <v>2</v>
      </c>
      <c r="I815">
        <v>34</v>
      </c>
      <c r="J815">
        <v>36</v>
      </c>
      <c r="K815">
        <v>12</v>
      </c>
      <c r="L815">
        <v>3</v>
      </c>
      <c r="M815">
        <v>15</v>
      </c>
      <c r="N815">
        <v>0</v>
      </c>
      <c r="O815">
        <v>5</v>
      </c>
      <c r="P815">
        <v>56</v>
      </c>
    </row>
    <row r="816" spans="1:16" x14ac:dyDescent="0.4">
      <c r="A816">
        <v>1970</v>
      </c>
      <c r="B816" t="s">
        <v>152</v>
      </c>
      <c r="C816" t="s">
        <v>232</v>
      </c>
      <c r="F816">
        <v>0</v>
      </c>
      <c r="I816">
        <v>1</v>
      </c>
      <c r="J816">
        <v>1</v>
      </c>
      <c r="K816">
        <v>8</v>
      </c>
      <c r="L816">
        <v>2</v>
      </c>
      <c r="M816">
        <v>10</v>
      </c>
      <c r="N816">
        <v>1</v>
      </c>
      <c r="O816">
        <v>0</v>
      </c>
      <c r="P816">
        <v>12</v>
      </c>
    </row>
    <row r="817" spans="1:16" x14ac:dyDescent="0.4">
      <c r="A817">
        <v>1971</v>
      </c>
      <c r="B817" t="s">
        <v>152</v>
      </c>
      <c r="C817" t="s">
        <v>232</v>
      </c>
      <c r="F817">
        <v>0</v>
      </c>
      <c r="I817">
        <v>0</v>
      </c>
      <c r="J817">
        <v>0</v>
      </c>
      <c r="K817">
        <v>3</v>
      </c>
      <c r="L817">
        <v>3</v>
      </c>
      <c r="M817">
        <v>6</v>
      </c>
      <c r="N817">
        <v>0</v>
      </c>
      <c r="O817">
        <v>3</v>
      </c>
      <c r="P817">
        <v>9</v>
      </c>
    </row>
    <row r="818" spans="1:16" x14ac:dyDescent="0.4">
      <c r="A818">
        <v>1972</v>
      </c>
      <c r="B818" t="s">
        <v>152</v>
      </c>
      <c r="C818" t="s">
        <v>232</v>
      </c>
      <c r="J818">
        <v>2</v>
      </c>
      <c r="K818">
        <v>1</v>
      </c>
      <c r="L818">
        <v>1</v>
      </c>
      <c r="M818">
        <v>2</v>
      </c>
      <c r="N818">
        <v>0</v>
      </c>
      <c r="O818">
        <v>0</v>
      </c>
      <c r="P818">
        <v>4</v>
      </c>
    </row>
    <row r="819" spans="1:16" x14ac:dyDescent="0.4">
      <c r="A819">
        <v>1973</v>
      </c>
      <c r="B819" t="s">
        <v>152</v>
      </c>
      <c r="C819" t="s">
        <v>232</v>
      </c>
      <c r="K819">
        <v>2</v>
      </c>
      <c r="L819">
        <v>1</v>
      </c>
      <c r="M819">
        <v>3</v>
      </c>
      <c r="N819">
        <v>0</v>
      </c>
      <c r="P819">
        <v>3</v>
      </c>
    </row>
    <row r="820" spans="1:16" x14ac:dyDescent="0.4">
      <c r="A820">
        <v>1974</v>
      </c>
      <c r="B820" t="s">
        <v>152</v>
      </c>
      <c r="C820" t="s">
        <v>232</v>
      </c>
      <c r="K820">
        <v>4</v>
      </c>
      <c r="L820">
        <v>2</v>
      </c>
      <c r="M820">
        <v>6</v>
      </c>
      <c r="P820">
        <v>6</v>
      </c>
    </row>
    <row r="821" spans="1:16" x14ac:dyDescent="0.4">
      <c r="A821">
        <v>1975</v>
      </c>
      <c r="B821" t="s">
        <v>152</v>
      </c>
      <c r="C821" t="s">
        <v>232</v>
      </c>
      <c r="K821">
        <v>2</v>
      </c>
      <c r="L821">
        <v>1</v>
      </c>
      <c r="M821">
        <v>3</v>
      </c>
      <c r="N821">
        <v>0</v>
      </c>
      <c r="O821">
        <v>0</v>
      </c>
      <c r="P821">
        <v>3</v>
      </c>
    </row>
    <row r="822" spans="1:16" x14ac:dyDescent="0.4">
      <c r="A822">
        <v>1976</v>
      </c>
      <c r="B822" t="s">
        <v>152</v>
      </c>
      <c r="C822" t="s">
        <v>232</v>
      </c>
      <c r="F822">
        <v>0</v>
      </c>
      <c r="I822">
        <v>0</v>
      </c>
      <c r="K822">
        <v>1</v>
      </c>
      <c r="L822">
        <v>1</v>
      </c>
      <c r="M822">
        <v>2</v>
      </c>
      <c r="P822">
        <v>2</v>
      </c>
    </row>
    <row r="823" spans="1:16" x14ac:dyDescent="0.4">
      <c r="A823">
        <v>1977</v>
      </c>
      <c r="B823" t="s">
        <v>152</v>
      </c>
      <c r="C823" t="s">
        <v>232</v>
      </c>
      <c r="K823">
        <v>1</v>
      </c>
      <c r="L823">
        <v>0</v>
      </c>
      <c r="M823">
        <v>1</v>
      </c>
      <c r="P823">
        <v>1</v>
      </c>
    </row>
    <row r="824" spans="1:16" x14ac:dyDescent="0.4">
      <c r="A824">
        <v>1978</v>
      </c>
      <c r="B824" t="s">
        <v>152</v>
      </c>
      <c r="C824" t="s">
        <v>232</v>
      </c>
      <c r="F824">
        <v>0</v>
      </c>
      <c r="I824">
        <v>0</v>
      </c>
      <c r="J824">
        <v>0</v>
      </c>
      <c r="K824">
        <v>0</v>
      </c>
      <c r="L824">
        <v>0</v>
      </c>
      <c r="M824">
        <v>0</v>
      </c>
      <c r="N824">
        <v>0</v>
      </c>
      <c r="O824">
        <v>0</v>
      </c>
      <c r="P824">
        <v>0</v>
      </c>
    </row>
    <row r="825" spans="1:16" x14ac:dyDescent="0.4">
      <c r="A825">
        <v>1979</v>
      </c>
      <c r="B825" t="s">
        <v>152</v>
      </c>
      <c r="C825" t="s">
        <v>232</v>
      </c>
      <c r="F825">
        <v>0</v>
      </c>
      <c r="I825">
        <v>0</v>
      </c>
      <c r="J825">
        <v>0</v>
      </c>
      <c r="K825">
        <v>0</v>
      </c>
      <c r="L825">
        <v>0</v>
      </c>
      <c r="M825">
        <v>0</v>
      </c>
      <c r="N825">
        <v>0</v>
      </c>
      <c r="O825">
        <v>0</v>
      </c>
      <c r="P825">
        <v>0</v>
      </c>
    </row>
    <row r="826" spans="1:16" x14ac:dyDescent="0.4">
      <c r="A826">
        <v>1980</v>
      </c>
      <c r="B826" t="s">
        <v>152</v>
      </c>
      <c r="C826" t="s">
        <v>232</v>
      </c>
      <c r="F826">
        <v>0</v>
      </c>
      <c r="I826">
        <v>0</v>
      </c>
      <c r="J826">
        <v>0</v>
      </c>
      <c r="K826">
        <v>0</v>
      </c>
      <c r="L826">
        <v>0</v>
      </c>
      <c r="M826">
        <v>0</v>
      </c>
      <c r="N826">
        <v>0</v>
      </c>
      <c r="O826">
        <v>0</v>
      </c>
      <c r="P826">
        <v>0</v>
      </c>
    </row>
    <row r="827" spans="1:16" x14ac:dyDescent="0.4">
      <c r="A827">
        <v>1981</v>
      </c>
      <c r="B827" t="s">
        <v>152</v>
      </c>
      <c r="C827" t="s">
        <v>232</v>
      </c>
      <c r="F827">
        <v>0</v>
      </c>
      <c r="I827">
        <v>0</v>
      </c>
      <c r="J827">
        <v>0</v>
      </c>
      <c r="K827">
        <v>1</v>
      </c>
      <c r="L827">
        <v>-1</v>
      </c>
      <c r="M827">
        <v>0</v>
      </c>
      <c r="N827">
        <v>0</v>
      </c>
      <c r="O827">
        <v>0</v>
      </c>
      <c r="P827">
        <v>0</v>
      </c>
    </row>
    <row r="828" spans="1:16" x14ac:dyDescent="0.4">
      <c r="A828">
        <v>1982</v>
      </c>
      <c r="B828" t="s">
        <v>152</v>
      </c>
      <c r="C828" t="s">
        <v>232</v>
      </c>
      <c r="F828">
        <v>0</v>
      </c>
      <c r="I828">
        <v>0</v>
      </c>
      <c r="J828">
        <v>0</v>
      </c>
      <c r="K828">
        <v>0</v>
      </c>
      <c r="L828">
        <v>0</v>
      </c>
      <c r="M828">
        <v>0</v>
      </c>
      <c r="N828">
        <v>0</v>
      </c>
      <c r="O828">
        <v>0</v>
      </c>
      <c r="P828">
        <v>0</v>
      </c>
    </row>
    <row r="829" spans="1:16" x14ac:dyDescent="0.4">
      <c r="A829">
        <v>1983</v>
      </c>
      <c r="B829" t="s">
        <v>152</v>
      </c>
      <c r="C829" t="s">
        <v>232</v>
      </c>
      <c r="F829">
        <v>0</v>
      </c>
      <c r="I829">
        <v>0</v>
      </c>
      <c r="J829">
        <v>0</v>
      </c>
      <c r="K829">
        <v>0</v>
      </c>
      <c r="L829">
        <v>0</v>
      </c>
      <c r="M829">
        <v>0</v>
      </c>
      <c r="N829">
        <v>0</v>
      </c>
      <c r="O829">
        <v>0</v>
      </c>
      <c r="P829">
        <v>0</v>
      </c>
    </row>
    <row r="830" spans="1:16" x14ac:dyDescent="0.4">
      <c r="A830">
        <v>1984</v>
      </c>
      <c r="B830" t="s">
        <v>152</v>
      </c>
      <c r="C830" t="s">
        <v>232</v>
      </c>
      <c r="F830">
        <v>0</v>
      </c>
      <c r="I830">
        <v>0</v>
      </c>
      <c r="J830">
        <v>0</v>
      </c>
      <c r="K830">
        <v>0</v>
      </c>
      <c r="L830">
        <v>0</v>
      </c>
      <c r="M830">
        <v>0</v>
      </c>
      <c r="N830">
        <v>0</v>
      </c>
      <c r="O830">
        <v>0</v>
      </c>
      <c r="P830">
        <v>0</v>
      </c>
    </row>
    <row r="831" spans="1:16" x14ac:dyDescent="0.4">
      <c r="A831">
        <v>1985</v>
      </c>
      <c r="B831" t="s">
        <v>152</v>
      </c>
      <c r="C831" t="s">
        <v>232</v>
      </c>
      <c r="F831">
        <v>0</v>
      </c>
      <c r="I831">
        <v>0</v>
      </c>
      <c r="J831">
        <v>0</v>
      </c>
      <c r="K831">
        <v>0</v>
      </c>
      <c r="L831">
        <v>0</v>
      </c>
      <c r="M831">
        <v>0</v>
      </c>
      <c r="N831">
        <v>0</v>
      </c>
      <c r="O831">
        <v>0</v>
      </c>
      <c r="P831">
        <v>0</v>
      </c>
    </row>
    <row r="832" spans="1:16" x14ac:dyDescent="0.4">
      <c r="A832">
        <v>1986</v>
      </c>
      <c r="B832" t="s">
        <v>152</v>
      </c>
      <c r="C832" t="s">
        <v>232</v>
      </c>
      <c r="F832">
        <v>0</v>
      </c>
      <c r="I832">
        <v>0</v>
      </c>
      <c r="J832">
        <v>0</v>
      </c>
      <c r="K832">
        <v>0</v>
      </c>
      <c r="L832">
        <v>0</v>
      </c>
      <c r="M832">
        <v>0</v>
      </c>
      <c r="N832">
        <v>0</v>
      </c>
      <c r="O832">
        <v>0</v>
      </c>
      <c r="P832">
        <v>0</v>
      </c>
    </row>
    <row r="833" spans="1:16" x14ac:dyDescent="0.4">
      <c r="A833">
        <v>1987</v>
      </c>
      <c r="B833" t="s">
        <v>152</v>
      </c>
      <c r="C833" t="s">
        <v>232</v>
      </c>
      <c r="F833">
        <v>0</v>
      </c>
      <c r="I833">
        <v>0</v>
      </c>
      <c r="J833">
        <v>0</v>
      </c>
      <c r="K833">
        <v>0</v>
      </c>
      <c r="L833">
        <v>0</v>
      </c>
      <c r="M833">
        <v>0</v>
      </c>
      <c r="N833">
        <v>0</v>
      </c>
      <c r="O833">
        <v>0</v>
      </c>
      <c r="P833">
        <v>0</v>
      </c>
    </row>
    <row r="834" spans="1:16" x14ac:dyDescent="0.4">
      <c r="A834">
        <v>1988</v>
      </c>
      <c r="B834" t="s">
        <v>152</v>
      </c>
      <c r="C834" t="s">
        <v>232</v>
      </c>
      <c r="F834">
        <v>0</v>
      </c>
      <c r="I834">
        <v>1</v>
      </c>
      <c r="J834">
        <v>1</v>
      </c>
      <c r="K834">
        <v>8</v>
      </c>
      <c r="L834">
        <v>0</v>
      </c>
      <c r="M834">
        <v>8</v>
      </c>
      <c r="N834">
        <v>0</v>
      </c>
      <c r="O834">
        <v>0</v>
      </c>
      <c r="P834">
        <v>9</v>
      </c>
    </row>
    <row r="835" spans="1:16" x14ac:dyDescent="0.4">
      <c r="A835">
        <v>1989</v>
      </c>
      <c r="B835" t="s">
        <v>152</v>
      </c>
      <c r="C835" t="s">
        <v>232</v>
      </c>
      <c r="F835">
        <v>0</v>
      </c>
      <c r="I835">
        <v>0</v>
      </c>
      <c r="J835">
        <v>0</v>
      </c>
      <c r="K835">
        <v>0</v>
      </c>
      <c r="L835">
        <v>0</v>
      </c>
      <c r="M835">
        <v>0</v>
      </c>
      <c r="N835">
        <v>0</v>
      </c>
      <c r="O835">
        <v>0</v>
      </c>
      <c r="P835">
        <v>0</v>
      </c>
    </row>
    <row r="836" spans="1:16" x14ac:dyDescent="0.4">
      <c r="A836">
        <v>1990</v>
      </c>
      <c r="B836" t="s">
        <v>152</v>
      </c>
      <c r="C836" t="s">
        <v>232</v>
      </c>
      <c r="F836">
        <v>0</v>
      </c>
      <c r="I836">
        <v>0</v>
      </c>
      <c r="J836">
        <v>0</v>
      </c>
      <c r="K836">
        <v>0</v>
      </c>
      <c r="L836">
        <v>0</v>
      </c>
      <c r="M836">
        <v>0</v>
      </c>
      <c r="N836">
        <v>0</v>
      </c>
      <c r="O836">
        <v>0</v>
      </c>
      <c r="P836">
        <v>0</v>
      </c>
    </row>
    <row r="837" spans="1:16" x14ac:dyDescent="0.4">
      <c r="A837">
        <v>1991</v>
      </c>
      <c r="B837" t="s">
        <v>152</v>
      </c>
      <c r="C837" t="s">
        <v>232</v>
      </c>
      <c r="F837">
        <v>0</v>
      </c>
      <c r="I837">
        <v>0</v>
      </c>
      <c r="J837">
        <v>0</v>
      </c>
      <c r="K837">
        <v>0</v>
      </c>
      <c r="L837">
        <v>0</v>
      </c>
      <c r="M837">
        <v>0</v>
      </c>
      <c r="N837">
        <v>0</v>
      </c>
      <c r="O837">
        <v>4</v>
      </c>
      <c r="P837">
        <v>4</v>
      </c>
    </row>
    <row r="838" spans="1:16" x14ac:dyDescent="0.4">
      <c r="A838">
        <v>1992</v>
      </c>
      <c r="B838" t="s">
        <v>152</v>
      </c>
      <c r="C838" t="s">
        <v>232</v>
      </c>
      <c r="F838">
        <v>0</v>
      </c>
      <c r="I838">
        <v>0</v>
      </c>
      <c r="J838">
        <v>0</v>
      </c>
      <c r="K838">
        <v>0</v>
      </c>
      <c r="L838">
        <v>0</v>
      </c>
      <c r="M838">
        <v>0</v>
      </c>
      <c r="N838">
        <v>0</v>
      </c>
      <c r="O838">
        <v>0</v>
      </c>
      <c r="P838">
        <v>0</v>
      </c>
    </row>
    <row r="839" spans="1:16" x14ac:dyDescent="0.4">
      <c r="A839">
        <v>1993</v>
      </c>
      <c r="B839" t="s">
        <v>152</v>
      </c>
      <c r="C839" t="s">
        <v>232</v>
      </c>
      <c r="F839">
        <v>0</v>
      </c>
      <c r="I839">
        <v>1</v>
      </c>
      <c r="J839">
        <v>1</v>
      </c>
      <c r="K839">
        <v>0</v>
      </c>
      <c r="L839">
        <v>0</v>
      </c>
      <c r="M839">
        <v>0</v>
      </c>
      <c r="N839">
        <v>0</v>
      </c>
      <c r="O839">
        <v>0</v>
      </c>
      <c r="P839">
        <v>1</v>
      </c>
    </row>
    <row r="840" spans="1:16" x14ac:dyDescent="0.4">
      <c r="A840">
        <v>1994</v>
      </c>
      <c r="B840" t="s">
        <v>152</v>
      </c>
      <c r="C840" t="s">
        <v>232</v>
      </c>
      <c r="F840">
        <v>0</v>
      </c>
      <c r="I840">
        <v>0</v>
      </c>
      <c r="J840">
        <v>0</v>
      </c>
      <c r="K840">
        <v>0</v>
      </c>
      <c r="L840">
        <v>0</v>
      </c>
      <c r="M840">
        <v>0</v>
      </c>
      <c r="N840">
        <v>0</v>
      </c>
      <c r="O840">
        <v>0</v>
      </c>
      <c r="P840">
        <v>0</v>
      </c>
    </row>
    <row r="841" spans="1:16" x14ac:dyDescent="0.4">
      <c r="A841">
        <v>1995</v>
      </c>
      <c r="B841" t="s">
        <v>152</v>
      </c>
      <c r="C841" t="s">
        <v>232</v>
      </c>
      <c r="F841">
        <v>0</v>
      </c>
      <c r="I841">
        <v>0</v>
      </c>
      <c r="J841">
        <v>0</v>
      </c>
      <c r="K841">
        <v>0</v>
      </c>
      <c r="L841">
        <v>0</v>
      </c>
      <c r="M841">
        <v>0</v>
      </c>
      <c r="N841">
        <v>0</v>
      </c>
      <c r="O841">
        <v>0</v>
      </c>
      <c r="P841">
        <v>0</v>
      </c>
    </row>
    <row r="842" spans="1:16" x14ac:dyDescent="0.4">
      <c r="A842">
        <v>1996</v>
      </c>
      <c r="B842" t="s">
        <v>152</v>
      </c>
      <c r="C842" t="s">
        <v>232</v>
      </c>
      <c r="F842">
        <v>0</v>
      </c>
      <c r="I842">
        <v>0</v>
      </c>
      <c r="J842">
        <v>0</v>
      </c>
      <c r="K842">
        <v>0</v>
      </c>
      <c r="L842">
        <v>0</v>
      </c>
      <c r="M842">
        <v>0</v>
      </c>
      <c r="N842">
        <v>0</v>
      </c>
      <c r="O842">
        <v>0</v>
      </c>
      <c r="P842">
        <v>0</v>
      </c>
    </row>
    <row r="843" spans="1:16" x14ac:dyDescent="0.4">
      <c r="A843">
        <v>1997</v>
      </c>
      <c r="B843" t="s">
        <v>152</v>
      </c>
      <c r="C843" t="s">
        <v>232</v>
      </c>
      <c r="F843">
        <v>0</v>
      </c>
      <c r="I843">
        <v>0</v>
      </c>
      <c r="J843">
        <v>0</v>
      </c>
      <c r="K843">
        <v>0</v>
      </c>
      <c r="L843">
        <v>0</v>
      </c>
      <c r="M843">
        <v>0</v>
      </c>
      <c r="N843">
        <v>0</v>
      </c>
      <c r="O843">
        <v>0</v>
      </c>
      <c r="P843">
        <v>0</v>
      </c>
    </row>
    <row r="844" spans="1:16" x14ac:dyDescent="0.4">
      <c r="A844">
        <v>1998</v>
      </c>
      <c r="B844" t="s">
        <v>152</v>
      </c>
      <c r="C844" t="s">
        <v>232</v>
      </c>
      <c r="F844">
        <v>0</v>
      </c>
      <c r="I844">
        <v>0</v>
      </c>
      <c r="J844">
        <v>0</v>
      </c>
      <c r="K844">
        <v>0</v>
      </c>
      <c r="L844">
        <v>0</v>
      </c>
      <c r="M844">
        <v>0</v>
      </c>
      <c r="N844">
        <v>0</v>
      </c>
      <c r="O844">
        <v>0</v>
      </c>
      <c r="P844">
        <v>0</v>
      </c>
    </row>
    <row r="845" spans="1:16" x14ac:dyDescent="0.4">
      <c r="A845">
        <v>1999</v>
      </c>
      <c r="B845" t="s">
        <v>152</v>
      </c>
      <c r="C845" t="s">
        <v>232</v>
      </c>
      <c r="F845">
        <v>0</v>
      </c>
      <c r="I845">
        <v>1</v>
      </c>
      <c r="J845">
        <v>1</v>
      </c>
      <c r="K845">
        <v>0</v>
      </c>
      <c r="L845">
        <v>0</v>
      </c>
      <c r="M845">
        <v>0</v>
      </c>
      <c r="N845">
        <v>0</v>
      </c>
      <c r="O845">
        <v>0</v>
      </c>
      <c r="P845">
        <v>1</v>
      </c>
    </row>
    <row r="846" spans="1:16" x14ac:dyDescent="0.4">
      <c r="A846">
        <v>2000</v>
      </c>
      <c r="B846" t="s">
        <v>152</v>
      </c>
      <c r="C846" t="s">
        <v>232</v>
      </c>
      <c r="G846">
        <v>0.221</v>
      </c>
      <c r="I846">
        <v>0.221</v>
      </c>
      <c r="J846">
        <v>0.221</v>
      </c>
      <c r="P846">
        <v>0.221</v>
      </c>
    </row>
    <row r="847" spans="1:16" x14ac:dyDescent="0.4">
      <c r="A847">
        <v>2001</v>
      </c>
      <c r="B847" t="s">
        <v>152</v>
      </c>
      <c r="C847" t="s">
        <v>232</v>
      </c>
      <c r="G847">
        <v>0.109</v>
      </c>
      <c r="I847">
        <v>0.109</v>
      </c>
      <c r="J847">
        <v>0.109</v>
      </c>
      <c r="K847">
        <v>0</v>
      </c>
      <c r="M847">
        <v>0</v>
      </c>
      <c r="P847">
        <v>0.109</v>
      </c>
    </row>
    <row r="848" spans="1:16" x14ac:dyDescent="0.4">
      <c r="A848">
        <v>2002</v>
      </c>
      <c r="B848" t="s">
        <v>152</v>
      </c>
      <c r="C848" t="s">
        <v>232</v>
      </c>
      <c r="G848">
        <v>0.39400000000000002</v>
      </c>
      <c r="I848">
        <v>0.39400000000000002</v>
      </c>
      <c r="J848">
        <v>0.39400000000000002</v>
      </c>
      <c r="P848">
        <v>0.39400000000000002</v>
      </c>
    </row>
    <row r="849" spans="1:16" x14ac:dyDescent="0.4">
      <c r="A849">
        <v>2003</v>
      </c>
      <c r="B849" t="s">
        <v>152</v>
      </c>
      <c r="C849" t="s">
        <v>232</v>
      </c>
      <c r="F849">
        <v>0</v>
      </c>
      <c r="G849">
        <v>0.156</v>
      </c>
      <c r="I849">
        <v>0.156</v>
      </c>
      <c r="J849">
        <v>0.156</v>
      </c>
      <c r="P849">
        <v>0.156</v>
      </c>
    </row>
    <row r="850" spans="1:16" x14ac:dyDescent="0.4">
      <c r="A850">
        <v>2004</v>
      </c>
      <c r="B850" t="s">
        <v>152</v>
      </c>
      <c r="C850" t="s">
        <v>232</v>
      </c>
      <c r="G850">
        <v>3.2000000000000001E-2</v>
      </c>
      <c r="I850">
        <v>3.2000000000000001E-2</v>
      </c>
      <c r="J850">
        <v>3.2000000000000001E-2</v>
      </c>
      <c r="P850">
        <v>3.2000000000000001E-2</v>
      </c>
    </row>
    <row r="851" spans="1:16" x14ac:dyDescent="0.4">
      <c r="A851">
        <v>2005</v>
      </c>
      <c r="B851" t="s">
        <v>152</v>
      </c>
      <c r="C851" t="s">
        <v>232</v>
      </c>
    </row>
    <row r="852" spans="1:16" x14ac:dyDescent="0.4">
      <c r="A852">
        <v>2006</v>
      </c>
      <c r="B852" t="s">
        <v>152</v>
      </c>
      <c r="C852" t="s">
        <v>232</v>
      </c>
    </row>
    <row r="853" spans="1:16" x14ac:dyDescent="0.4">
      <c r="A853">
        <v>2007</v>
      </c>
      <c r="B853" t="s">
        <v>152</v>
      </c>
      <c r="C853" t="s">
        <v>232</v>
      </c>
      <c r="G853">
        <v>0.435</v>
      </c>
      <c r="I853">
        <v>0.435</v>
      </c>
      <c r="J853">
        <v>0.435</v>
      </c>
      <c r="P853">
        <v>0.435</v>
      </c>
    </row>
    <row r="854" spans="1:16" x14ac:dyDescent="0.4">
      <c r="A854">
        <v>2008</v>
      </c>
      <c r="B854" t="s">
        <v>152</v>
      </c>
      <c r="C854" t="s">
        <v>232</v>
      </c>
      <c r="G854">
        <v>0.23</v>
      </c>
      <c r="I854">
        <v>0.23</v>
      </c>
      <c r="J854">
        <v>0.23</v>
      </c>
      <c r="P854">
        <v>0.23</v>
      </c>
    </row>
    <row r="855" spans="1:16" x14ac:dyDescent="0.4">
      <c r="A855">
        <v>2009</v>
      </c>
      <c r="B855" t="s">
        <v>152</v>
      </c>
      <c r="C855" t="s">
        <v>232</v>
      </c>
      <c r="G855">
        <v>0.81499999999999995</v>
      </c>
      <c r="I855">
        <v>0.81499999999999995</v>
      </c>
      <c r="J855">
        <v>0.81499999999999995</v>
      </c>
      <c r="P855">
        <v>0.81499999999999995</v>
      </c>
    </row>
    <row r="856" spans="1:16" x14ac:dyDescent="0.4">
      <c r="A856">
        <v>2010</v>
      </c>
      <c r="B856" t="s">
        <v>152</v>
      </c>
      <c r="C856" t="s">
        <v>232</v>
      </c>
      <c r="G856">
        <v>4.7E-2</v>
      </c>
      <c r="I856">
        <v>4.7E-2</v>
      </c>
      <c r="J856">
        <v>4.7E-2</v>
      </c>
      <c r="P856">
        <v>4.7E-2</v>
      </c>
    </row>
    <row r="857" spans="1:16" x14ac:dyDescent="0.4">
      <c r="A857">
        <v>2011</v>
      </c>
      <c r="B857" t="s">
        <v>152</v>
      </c>
      <c r="C857" t="s">
        <v>232</v>
      </c>
      <c r="G857">
        <v>0.04</v>
      </c>
      <c r="I857">
        <v>0.04</v>
      </c>
      <c r="J857">
        <v>0.04</v>
      </c>
      <c r="P857">
        <v>0.04</v>
      </c>
    </row>
    <row r="858" spans="1:16" x14ac:dyDescent="0.4">
      <c r="A858">
        <v>2012</v>
      </c>
      <c r="B858" t="s">
        <v>152</v>
      </c>
      <c r="C858" t="s">
        <v>232</v>
      </c>
      <c r="G858">
        <v>0.52800000000000002</v>
      </c>
      <c r="I858">
        <v>0.52800000000000002</v>
      </c>
      <c r="J858">
        <v>0.52800000000000002</v>
      </c>
      <c r="P858">
        <v>0.52800000000000002</v>
      </c>
    </row>
    <row r="859" spans="1:16" x14ac:dyDescent="0.4">
      <c r="A859">
        <v>2013</v>
      </c>
      <c r="B859" t="s">
        <v>152</v>
      </c>
      <c r="C859" t="s">
        <v>232</v>
      </c>
      <c r="G859">
        <v>2.2269999999999999</v>
      </c>
      <c r="I859">
        <v>2.2269999999999999</v>
      </c>
      <c r="J859">
        <v>2.2269999999999999</v>
      </c>
      <c r="P859">
        <v>2.2269999999999999</v>
      </c>
    </row>
    <row r="860" spans="1:16" x14ac:dyDescent="0.4">
      <c r="A860">
        <v>2014</v>
      </c>
      <c r="B860" t="s">
        <v>152</v>
      </c>
      <c r="C860" t="s">
        <v>232</v>
      </c>
      <c r="G860">
        <v>0.86299999999999999</v>
      </c>
      <c r="I860">
        <v>0.86299999999999999</v>
      </c>
      <c r="J860">
        <v>0.86299999999999999</v>
      </c>
      <c r="P860">
        <v>0.86299999999999999</v>
      </c>
    </row>
    <row r="861" spans="1:16" x14ac:dyDescent="0.4">
      <c r="A861">
        <v>2015</v>
      </c>
      <c r="B861" t="s">
        <v>152</v>
      </c>
      <c r="C861" t="s">
        <v>232</v>
      </c>
      <c r="G861">
        <v>6.8940000000000001</v>
      </c>
      <c r="I861">
        <v>6.8940000000000001</v>
      </c>
      <c r="J861">
        <v>6.8940000000000001</v>
      </c>
      <c r="P861">
        <v>6.8940000000000001</v>
      </c>
    </row>
    <row r="862" spans="1:16" x14ac:dyDescent="0.4">
      <c r="A862">
        <v>2016</v>
      </c>
      <c r="B862" t="s">
        <v>152</v>
      </c>
      <c r="C862" t="s">
        <v>232</v>
      </c>
      <c r="G862">
        <v>4.7210000000000001</v>
      </c>
      <c r="I862">
        <v>4.7210000000000001</v>
      </c>
      <c r="J862">
        <v>4.7210000000000001</v>
      </c>
      <c r="P862">
        <v>4.7210000000000001</v>
      </c>
    </row>
    <row r="863" spans="1:16" x14ac:dyDescent="0.4">
      <c r="A863">
        <v>2017</v>
      </c>
      <c r="B863" t="s">
        <v>152</v>
      </c>
      <c r="C863" t="s">
        <v>232</v>
      </c>
      <c r="G863">
        <v>4.9729999999999999</v>
      </c>
      <c r="I863">
        <v>4.9729999999999999</v>
      </c>
      <c r="J863">
        <v>4.9729999999999999</v>
      </c>
      <c r="P863">
        <v>4.9729999999999999</v>
      </c>
    </row>
    <row r="864" spans="1:16" x14ac:dyDescent="0.4">
      <c r="A864">
        <v>2018</v>
      </c>
      <c r="B864" t="s">
        <v>152</v>
      </c>
      <c r="C864" t="s">
        <v>232</v>
      </c>
      <c r="G864">
        <v>3.7349999999999999</v>
      </c>
      <c r="I864">
        <v>3.7349999999999999</v>
      </c>
      <c r="J864">
        <v>3.7349999999999999</v>
      </c>
      <c r="P864">
        <v>3.7349999999999999</v>
      </c>
    </row>
    <row r="865" spans="1:16" x14ac:dyDescent="0.4">
      <c r="A865">
        <v>2019</v>
      </c>
      <c r="B865" t="s">
        <v>152</v>
      </c>
      <c r="C865" t="s">
        <v>232</v>
      </c>
      <c r="G865">
        <v>2.5270000000000001</v>
      </c>
      <c r="I865">
        <v>2.5270000000000001</v>
      </c>
      <c r="J865">
        <v>2.5270000000000001</v>
      </c>
      <c r="P865">
        <v>2.5270000000000001</v>
      </c>
    </row>
    <row r="866" spans="1:16" x14ac:dyDescent="0.4">
      <c r="A866">
        <v>2020</v>
      </c>
      <c r="B866" t="s">
        <v>152</v>
      </c>
      <c r="C866" t="s">
        <v>232</v>
      </c>
      <c r="G866">
        <v>1.5189999999999999</v>
      </c>
      <c r="I866">
        <v>1.5189999999999999</v>
      </c>
      <c r="J866">
        <v>1.5189999999999999</v>
      </c>
      <c r="P866">
        <v>1.5189999999999999</v>
      </c>
    </row>
    <row r="867" spans="1:16" x14ac:dyDescent="0.4">
      <c r="A867">
        <v>1879</v>
      </c>
      <c r="B867" t="s">
        <v>152</v>
      </c>
      <c r="C867" t="s">
        <v>254</v>
      </c>
    </row>
    <row r="868" spans="1:16" x14ac:dyDescent="0.4">
      <c r="A868">
        <v>1880</v>
      </c>
      <c r="B868" t="s">
        <v>152</v>
      </c>
      <c r="C868" t="s">
        <v>254</v>
      </c>
    </row>
    <row r="869" spans="1:16" x14ac:dyDescent="0.4">
      <c r="A869">
        <v>1881</v>
      </c>
      <c r="B869" t="s">
        <v>152</v>
      </c>
      <c r="C869" t="s">
        <v>254</v>
      </c>
    </row>
    <row r="870" spans="1:16" x14ac:dyDescent="0.4">
      <c r="A870">
        <v>1882</v>
      </c>
      <c r="B870" t="s">
        <v>152</v>
      </c>
      <c r="C870" t="s">
        <v>254</v>
      </c>
    </row>
    <row r="871" spans="1:16" x14ac:dyDescent="0.4">
      <c r="A871">
        <v>1883</v>
      </c>
      <c r="B871" t="s">
        <v>152</v>
      </c>
      <c r="C871" t="s">
        <v>254</v>
      </c>
    </row>
    <row r="872" spans="1:16" x14ac:dyDescent="0.4">
      <c r="A872">
        <v>1884</v>
      </c>
      <c r="B872" t="s">
        <v>152</v>
      </c>
      <c r="C872" t="s">
        <v>254</v>
      </c>
    </row>
    <row r="873" spans="1:16" x14ac:dyDescent="0.4">
      <c r="A873">
        <v>1885</v>
      </c>
      <c r="B873" t="s">
        <v>152</v>
      </c>
      <c r="C873" t="s">
        <v>254</v>
      </c>
      <c r="J873">
        <v>1344</v>
      </c>
      <c r="M873">
        <v>1885</v>
      </c>
      <c r="N873">
        <v>76</v>
      </c>
      <c r="O873">
        <v>8</v>
      </c>
      <c r="P873">
        <v>3313</v>
      </c>
    </row>
    <row r="874" spans="1:16" x14ac:dyDescent="0.4">
      <c r="A874">
        <v>1886</v>
      </c>
      <c r="B874" t="s">
        <v>152</v>
      </c>
      <c r="C874" t="s">
        <v>254</v>
      </c>
    </row>
    <row r="875" spans="1:16" x14ac:dyDescent="0.4">
      <c r="A875">
        <v>1887</v>
      </c>
      <c r="B875" t="s">
        <v>152</v>
      </c>
      <c r="C875" t="s">
        <v>254</v>
      </c>
    </row>
    <row r="876" spans="1:16" x14ac:dyDescent="0.4">
      <c r="A876">
        <v>1888</v>
      </c>
      <c r="B876" t="s">
        <v>152</v>
      </c>
      <c r="C876" t="s">
        <v>254</v>
      </c>
    </row>
    <row r="877" spans="1:16" x14ac:dyDescent="0.4">
      <c r="A877">
        <v>1889</v>
      </c>
      <c r="B877" t="s">
        <v>152</v>
      </c>
      <c r="C877" t="s">
        <v>254</v>
      </c>
      <c r="J877">
        <v>3074</v>
      </c>
      <c r="M877">
        <v>6362</v>
      </c>
      <c r="N877">
        <v>77</v>
      </c>
      <c r="O877">
        <v>55</v>
      </c>
      <c r="P877">
        <v>9568</v>
      </c>
    </row>
    <row r="878" spans="1:16" x14ac:dyDescent="0.4">
      <c r="A878">
        <v>1890</v>
      </c>
      <c r="B878" t="s">
        <v>152</v>
      </c>
      <c r="C878" t="s">
        <v>254</v>
      </c>
    </row>
    <row r="879" spans="1:16" x14ac:dyDescent="0.4">
      <c r="A879">
        <v>1891</v>
      </c>
      <c r="B879" t="s">
        <v>152</v>
      </c>
      <c r="C879" t="s">
        <v>254</v>
      </c>
      <c r="J879">
        <v>3541</v>
      </c>
      <c r="P879">
        <v>3541</v>
      </c>
    </row>
    <row r="880" spans="1:16" x14ac:dyDescent="0.4">
      <c r="A880">
        <v>1892</v>
      </c>
      <c r="B880" t="s">
        <v>152</v>
      </c>
      <c r="C880" t="s">
        <v>254</v>
      </c>
      <c r="J880">
        <v>2436</v>
      </c>
      <c r="M880">
        <v>7773</v>
      </c>
      <c r="P880">
        <v>10209</v>
      </c>
    </row>
    <row r="881" spans="1:16" x14ac:dyDescent="0.4">
      <c r="A881">
        <v>1893</v>
      </c>
      <c r="B881" t="s">
        <v>152</v>
      </c>
      <c r="C881" t="s">
        <v>254</v>
      </c>
      <c r="J881">
        <v>5648</v>
      </c>
      <c r="M881">
        <v>14437</v>
      </c>
      <c r="P881">
        <v>20085</v>
      </c>
    </row>
    <row r="882" spans="1:16" x14ac:dyDescent="0.4">
      <c r="A882">
        <v>1894</v>
      </c>
      <c r="B882" t="s">
        <v>152</v>
      </c>
      <c r="C882" t="s">
        <v>254</v>
      </c>
      <c r="J882">
        <v>4603</v>
      </c>
      <c r="M882">
        <v>17761</v>
      </c>
      <c r="P882">
        <v>22364</v>
      </c>
    </row>
    <row r="883" spans="1:16" x14ac:dyDescent="0.4">
      <c r="A883">
        <v>1895</v>
      </c>
      <c r="B883" t="s">
        <v>152</v>
      </c>
      <c r="C883" t="s">
        <v>254</v>
      </c>
      <c r="J883">
        <v>5152</v>
      </c>
      <c r="M883">
        <v>15070</v>
      </c>
      <c r="P883">
        <v>20222</v>
      </c>
    </row>
    <row r="884" spans="1:16" x14ac:dyDescent="0.4">
      <c r="A884">
        <v>1896</v>
      </c>
      <c r="B884" t="s">
        <v>152</v>
      </c>
      <c r="C884" t="s">
        <v>254</v>
      </c>
      <c r="J884">
        <v>5293</v>
      </c>
      <c r="M884">
        <v>20600</v>
      </c>
      <c r="P884">
        <v>25893</v>
      </c>
    </row>
    <row r="885" spans="1:16" x14ac:dyDescent="0.4">
      <c r="A885">
        <v>1897</v>
      </c>
      <c r="B885" t="s">
        <v>152</v>
      </c>
      <c r="C885" t="s">
        <v>254</v>
      </c>
      <c r="J885">
        <v>7554</v>
      </c>
      <c r="M885">
        <v>15751</v>
      </c>
      <c r="N885">
        <v>118</v>
      </c>
      <c r="O885">
        <v>290</v>
      </c>
      <c r="P885">
        <v>23713</v>
      </c>
    </row>
    <row r="886" spans="1:16" x14ac:dyDescent="0.4">
      <c r="A886">
        <v>1898</v>
      </c>
      <c r="B886" t="s">
        <v>152</v>
      </c>
      <c r="C886" t="s">
        <v>254</v>
      </c>
      <c r="J886">
        <v>9223</v>
      </c>
      <c r="P886">
        <v>9223</v>
      </c>
    </row>
    <row r="887" spans="1:16" x14ac:dyDescent="0.4">
      <c r="A887">
        <v>1899</v>
      </c>
      <c r="B887" t="s">
        <v>152</v>
      </c>
      <c r="C887" t="s">
        <v>254</v>
      </c>
      <c r="P887">
        <v>0</v>
      </c>
    </row>
    <row r="888" spans="1:16" x14ac:dyDescent="0.4">
      <c r="A888">
        <v>1900</v>
      </c>
      <c r="B888" t="s">
        <v>152</v>
      </c>
      <c r="C888" t="s">
        <v>254</v>
      </c>
      <c r="J888">
        <v>8073</v>
      </c>
      <c r="P888">
        <v>8073</v>
      </c>
    </row>
    <row r="889" spans="1:16" x14ac:dyDescent="0.4">
      <c r="A889">
        <v>1901</v>
      </c>
      <c r="B889" t="s">
        <v>152</v>
      </c>
      <c r="C889" t="s">
        <v>254</v>
      </c>
      <c r="J889">
        <v>6913</v>
      </c>
      <c r="P889">
        <v>6913</v>
      </c>
    </row>
    <row r="890" spans="1:16" x14ac:dyDescent="0.4">
      <c r="A890">
        <v>1902</v>
      </c>
      <c r="B890" t="s">
        <v>152</v>
      </c>
      <c r="C890" t="s">
        <v>254</v>
      </c>
      <c r="J890">
        <v>8520</v>
      </c>
      <c r="P890">
        <v>8520</v>
      </c>
    </row>
    <row r="891" spans="1:16" x14ac:dyDescent="0.4">
      <c r="A891">
        <v>1903</v>
      </c>
      <c r="B891" t="s">
        <v>152</v>
      </c>
      <c r="C891" t="s">
        <v>254</v>
      </c>
      <c r="J891">
        <v>7357</v>
      </c>
      <c r="M891">
        <v>9156</v>
      </c>
      <c r="N891">
        <v>93</v>
      </c>
      <c r="O891">
        <v>76</v>
      </c>
      <c r="P891">
        <v>16682</v>
      </c>
    </row>
    <row r="892" spans="1:16" x14ac:dyDescent="0.4">
      <c r="A892">
        <v>1904</v>
      </c>
      <c r="B892" t="s">
        <v>152</v>
      </c>
      <c r="C892" t="s">
        <v>254</v>
      </c>
      <c r="J892">
        <v>10543</v>
      </c>
      <c r="P892">
        <v>10543</v>
      </c>
    </row>
    <row r="893" spans="1:16" x14ac:dyDescent="0.4">
      <c r="A893">
        <v>1905</v>
      </c>
      <c r="B893" t="s">
        <v>152</v>
      </c>
      <c r="C893" t="s">
        <v>254</v>
      </c>
      <c r="J893">
        <v>8061</v>
      </c>
      <c r="P893">
        <v>8061</v>
      </c>
    </row>
    <row r="894" spans="1:16" x14ac:dyDescent="0.4">
      <c r="A894">
        <v>1906</v>
      </c>
      <c r="B894" t="s">
        <v>152</v>
      </c>
      <c r="C894" t="s">
        <v>254</v>
      </c>
      <c r="J894">
        <v>11542</v>
      </c>
      <c r="P894">
        <v>11542</v>
      </c>
    </row>
    <row r="895" spans="1:16" x14ac:dyDescent="0.4">
      <c r="A895">
        <v>1907</v>
      </c>
      <c r="B895" t="s">
        <v>152</v>
      </c>
      <c r="C895" t="s">
        <v>254</v>
      </c>
      <c r="J895">
        <v>11437</v>
      </c>
      <c r="P895">
        <v>11437</v>
      </c>
    </row>
    <row r="896" spans="1:16" x14ac:dyDescent="0.4">
      <c r="A896">
        <v>1908</v>
      </c>
      <c r="B896" t="s">
        <v>152</v>
      </c>
      <c r="C896" t="s">
        <v>254</v>
      </c>
      <c r="J896">
        <v>14575</v>
      </c>
      <c r="M896">
        <v>11874</v>
      </c>
      <c r="N896">
        <v>598</v>
      </c>
      <c r="O896">
        <v>198</v>
      </c>
      <c r="P896">
        <v>27245</v>
      </c>
    </row>
    <row r="897" spans="1:16" x14ac:dyDescent="0.4">
      <c r="A897">
        <v>1909</v>
      </c>
      <c r="B897" t="s">
        <v>152</v>
      </c>
      <c r="C897" t="s">
        <v>254</v>
      </c>
      <c r="M897">
        <v>8687</v>
      </c>
      <c r="P897">
        <v>8687</v>
      </c>
    </row>
    <row r="898" spans="1:16" x14ac:dyDescent="0.4">
      <c r="A898">
        <v>1910</v>
      </c>
      <c r="B898" t="s">
        <v>152</v>
      </c>
      <c r="C898" t="s">
        <v>254</v>
      </c>
      <c r="M898">
        <v>5533</v>
      </c>
      <c r="P898">
        <v>5533</v>
      </c>
    </row>
    <row r="899" spans="1:16" x14ac:dyDescent="0.4">
      <c r="A899">
        <v>1911</v>
      </c>
      <c r="B899" t="s">
        <v>152</v>
      </c>
      <c r="C899" t="s">
        <v>254</v>
      </c>
      <c r="F899">
        <v>0</v>
      </c>
      <c r="I899">
        <v>5984</v>
      </c>
      <c r="J899">
        <v>5984</v>
      </c>
      <c r="K899">
        <v>0</v>
      </c>
      <c r="L899">
        <v>6329</v>
      </c>
      <c r="M899">
        <v>6329</v>
      </c>
      <c r="N899">
        <v>0</v>
      </c>
      <c r="O899">
        <v>0</v>
      </c>
      <c r="P899">
        <v>12313</v>
      </c>
    </row>
    <row r="900" spans="1:16" x14ac:dyDescent="0.4">
      <c r="A900">
        <v>1912</v>
      </c>
      <c r="B900" t="s">
        <v>152</v>
      </c>
      <c r="C900" t="s">
        <v>254</v>
      </c>
      <c r="F900">
        <v>0</v>
      </c>
      <c r="I900">
        <v>3738</v>
      </c>
      <c r="J900">
        <v>3738</v>
      </c>
      <c r="K900">
        <v>0</v>
      </c>
      <c r="L900">
        <v>7266</v>
      </c>
      <c r="M900">
        <v>7266</v>
      </c>
      <c r="N900">
        <v>0</v>
      </c>
      <c r="O900">
        <v>0</v>
      </c>
      <c r="P900">
        <v>11004</v>
      </c>
    </row>
    <row r="901" spans="1:16" x14ac:dyDescent="0.4">
      <c r="A901">
        <v>1913</v>
      </c>
      <c r="B901" t="s">
        <v>152</v>
      </c>
      <c r="C901" t="s">
        <v>254</v>
      </c>
      <c r="F901">
        <v>0</v>
      </c>
      <c r="I901">
        <v>3980</v>
      </c>
      <c r="J901">
        <v>3980</v>
      </c>
      <c r="K901">
        <v>0</v>
      </c>
      <c r="L901">
        <v>8712</v>
      </c>
      <c r="M901">
        <v>8712</v>
      </c>
      <c r="N901">
        <v>0</v>
      </c>
      <c r="O901">
        <v>0</v>
      </c>
      <c r="P901">
        <v>12692</v>
      </c>
    </row>
    <row r="902" spans="1:16" x14ac:dyDescent="0.4">
      <c r="A902">
        <v>1914</v>
      </c>
      <c r="B902" t="s">
        <v>152</v>
      </c>
      <c r="C902" t="s">
        <v>254</v>
      </c>
      <c r="F902">
        <v>0</v>
      </c>
      <c r="I902">
        <v>3437</v>
      </c>
      <c r="J902">
        <v>3437</v>
      </c>
      <c r="K902">
        <v>0</v>
      </c>
      <c r="L902">
        <v>7903</v>
      </c>
      <c r="M902">
        <v>7903</v>
      </c>
      <c r="N902">
        <v>0</v>
      </c>
      <c r="O902">
        <v>0</v>
      </c>
      <c r="P902">
        <v>11340</v>
      </c>
    </row>
    <row r="903" spans="1:16" x14ac:dyDescent="0.4">
      <c r="A903">
        <v>1915</v>
      </c>
      <c r="B903" t="s">
        <v>152</v>
      </c>
      <c r="C903" t="s">
        <v>254</v>
      </c>
      <c r="F903">
        <v>0</v>
      </c>
      <c r="I903">
        <v>4565</v>
      </c>
      <c r="J903">
        <v>4565</v>
      </c>
      <c r="K903">
        <v>0</v>
      </c>
      <c r="L903">
        <v>8803</v>
      </c>
      <c r="M903">
        <v>8803</v>
      </c>
      <c r="N903">
        <v>0</v>
      </c>
      <c r="O903">
        <v>0</v>
      </c>
      <c r="P903">
        <v>13368</v>
      </c>
    </row>
    <row r="904" spans="1:16" x14ac:dyDescent="0.4">
      <c r="A904">
        <v>1916</v>
      </c>
      <c r="B904" t="s">
        <v>152</v>
      </c>
      <c r="C904" t="s">
        <v>254</v>
      </c>
      <c r="F904">
        <v>0</v>
      </c>
      <c r="I904">
        <v>2430</v>
      </c>
      <c r="J904">
        <v>2430</v>
      </c>
      <c r="K904">
        <v>0</v>
      </c>
      <c r="L904">
        <v>6493</v>
      </c>
      <c r="M904">
        <v>6493</v>
      </c>
      <c r="N904">
        <v>0</v>
      </c>
      <c r="O904">
        <v>0</v>
      </c>
      <c r="P904">
        <v>8923</v>
      </c>
    </row>
    <row r="905" spans="1:16" x14ac:dyDescent="0.4">
      <c r="A905">
        <v>1917</v>
      </c>
      <c r="B905" t="s">
        <v>152</v>
      </c>
      <c r="C905" t="s">
        <v>254</v>
      </c>
      <c r="F905">
        <v>0</v>
      </c>
      <c r="J905">
        <v>2995</v>
      </c>
      <c r="K905">
        <v>0</v>
      </c>
      <c r="L905">
        <v>10242</v>
      </c>
      <c r="M905">
        <v>10242</v>
      </c>
      <c r="N905">
        <v>1016</v>
      </c>
      <c r="O905">
        <v>814</v>
      </c>
      <c r="P905">
        <v>15067</v>
      </c>
    </row>
    <row r="906" spans="1:16" x14ac:dyDescent="0.4">
      <c r="A906">
        <v>1918</v>
      </c>
      <c r="B906" t="s">
        <v>152</v>
      </c>
      <c r="C906" t="s">
        <v>254</v>
      </c>
      <c r="F906">
        <v>0</v>
      </c>
      <c r="J906">
        <v>2612</v>
      </c>
      <c r="K906">
        <v>0</v>
      </c>
      <c r="L906">
        <v>11482</v>
      </c>
      <c r="M906">
        <v>11482</v>
      </c>
      <c r="N906">
        <v>0</v>
      </c>
      <c r="O906">
        <v>0</v>
      </c>
      <c r="P906">
        <v>14094</v>
      </c>
    </row>
    <row r="907" spans="1:16" x14ac:dyDescent="0.4">
      <c r="A907">
        <v>1919</v>
      </c>
      <c r="B907" t="s">
        <v>152</v>
      </c>
      <c r="C907" t="s">
        <v>254</v>
      </c>
      <c r="F907">
        <v>0</v>
      </c>
      <c r="I907">
        <v>1873</v>
      </c>
      <c r="J907">
        <v>1873</v>
      </c>
      <c r="K907">
        <v>0</v>
      </c>
      <c r="L907">
        <v>8831</v>
      </c>
      <c r="M907">
        <v>8831</v>
      </c>
      <c r="N907">
        <v>0</v>
      </c>
      <c r="O907">
        <v>0</v>
      </c>
      <c r="P907">
        <v>10704</v>
      </c>
    </row>
    <row r="908" spans="1:16" x14ac:dyDescent="0.4">
      <c r="A908">
        <v>1920</v>
      </c>
      <c r="B908" t="s">
        <v>152</v>
      </c>
      <c r="C908" t="s">
        <v>254</v>
      </c>
      <c r="F908">
        <v>0</v>
      </c>
      <c r="I908">
        <v>1154</v>
      </c>
      <c r="J908">
        <v>1154</v>
      </c>
      <c r="K908">
        <v>0</v>
      </c>
      <c r="L908">
        <v>6213</v>
      </c>
      <c r="M908">
        <v>6213</v>
      </c>
      <c r="N908">
        <v>0</v>
      </c>
      <c r="O908">
        <v>0</v>
      </c>
      <c r="P908">
        <v>7367</v>
      </c>
    </row>
    <row r="909" spans="1:16" x14ac:dyDescent="0.4">
      <c r="A909">
        <v>1921</v>
      </c>
      <c r="B909" t="s">
        <v>152</v>
      </c>
      <c r="C909" t="s">
        <v>254</v>
      </c>
      <c r="F909">
        <v>0</v>
      </c>
      <c r="I909">
        <v>750</v>
      </c>
      <c r="J909">
        <v>750</v>
      </c>
      <c r="K909">
        <v>0</v>
      </c>
      <c r="L909">
        <v>3471</v>
      </c>
      <c r="M909">
        <v>3471</v>
      </c>
      <c r="N909">
        <v>0</v>
      </c>
      <c r="O909">
        <v>0</v>
      </c>
      <c r="P909">
        <v>4221</v>
      </c>
    </row>
    <row r="910" spans="1:16" x14ac:dyDescent="0.4">
      <c r="A910">
        <v>1922</v>
      </c>
      <c r="B910" t="s">
        <v>152</v>
      </c>
      <c r="C910" t="s">
        <v>254</v>
      </c>
      <c r="F910">
        <v>0</v>
      </c>
      <c r="I910">
        <v>1256</v>
      </c>
      <c r="J910">
        <v>1256</v>
      </c>
      <c r="K910">
        <v>0</v>
      </c>
      <c r="L910">
        <v>3857</v>
      </c>
      <c r="M910">
        <v>3857</v>
      </c>
      <c r="N910">
        <v>281</v>
      </c>
      <c r="O910">
        <v>297</v>
      </c>
      <c r="P910">
        <v>5691</v>
      </c>
    </row>
    <row r="911" spans="1:16" x14ac:dyDescent="0.4">
      <c r="A911">
        <v>1967</v>
      </c>
      <c r="B911" t="s">
        <v>152</v>
      </c>
      <c r="C911" t="s">
        <v>165</v>
      </c>
      <c r="F911">
        <v>0</v>
      </c>
      <c r="I911">
        <v>1408</v>
      </c>
      <c r="J911">
        <v>1408</v>
      </c>
      <c r="K911">
        <v>0</v>
      </c>
      <c r="L911">
        <v>0</v>
      </c>
      <c r="M911">
        <v>0</v>
      </c>
      <c r="N911">
        <v>0</v>
      </c>
      <c r="O911">
        <v>76</v>
      </c>
      <c r="P911">
        <v>1484</v>
      </c>
    </row>
    <row r="912" spans="1:16" x14ac:dyDescent="0.4">
      <c r="A912">
        <v>1968</v>
      </c>
      <c r="B912" t="s">
        <v>152</v>
      </c>
      <c r="C912" t="s">
        <v>165</v>
      </c>
      <c r="F912">
        <v>0</v>
      </c>
      <c r="I912">
        <v>1970</v>
      </c>
      <c r="J912">
        <v>1970</v>
      </c>
      <c r="K912">
        <v>0</v>
      </c>
      <c r="L912">
        <v>0</v>
      </c>
      <c r="M912">
        <v>0</v>
      </c>
      <c r="N912">
        <v>0</v>
      </c>
      <c r="O912">
        <v>29</v>
      </c>
      <c r="P912">
        <v>1999</v>
      </c>
    </row>
    <row r="913" spans="1:17" x14ac:dyDescent="0.4">
      <c r="A913">
        <v>1969</v>
      </c>
      <c r="B913" t="s">
        <v>152</v>
      </c>
      <c r="C913" t="s">
        <v>165</v>
      </c>
      <c r="F913">
        <v>0</v>
      </c>
      <c r="I913">
        <v>1129</v>
      </c>
      <c r="J913">
        <v>1129</v>
      </c>
      <c r="K913">
        <v>0</v>
      </c>
      <c r="L913">
        <v>0</v>
      </c>
      <c r="M913">
        <v>0</v>
      </c>
      <c r="N913">
        <v>0</v>
      </c>
      <c r="O913">
        <v>15</v>
      </c>
      <c r="P913">
        <v>1144</v>
      </c>
    </row>
    <row r="914" spans="1:17" x14ac:dyDescent="0.4">
      <c r="A914">
        <v>1970</v>
      </c>
      <c r="B914" t="s">
        <v>152</v>
      </c>
      <c r="C914" t="s">
        <v>165</v>
      </c>
      <c r="F914">
        <v>0</v>
      </c>
      <c r="I914">
        <v>2240</v>
      </c>
      <c r="J914">
        <v>2240</v>
      </c>
      <c r="K914">
        <v>0</v>
      </c>
      <c r="L914">
        <v>0</v>
      </c>
      <c r="M914">
        <v>0</v>
      </c>
      <c r="N914">
        <v>0</v>
      </c>
      <c r="O914">
        <v>3</v>
      </c>
      <c r="P914">
        <v>2243</v>
      </c>
      <c r="Q914" t="s">
        <v>166</v>
      </c>
    </row>
    <row r="915" spans="1:17" x14ac:dyDescent="0.4">
      <c r="A915">
        <v>1971</v>
      </c>
      <c r="B915" t="s">
        <v>152</v>
      </c>
      <c r="C915" t="s">
        <v>165</v>
      </c>
      <c r="F915">
        <v>0</v>
      </c>
      <c r="I915">
        <v>0</v>
      </c>
      <c r="J915">
        <v>0</v>
      </c>
      <c r="K915">
        <v>0</v>
      </c>
      <c r="L915">
        <v>0</v>
      </c>
      <c r="M915">
        <v>0</v>
      </c>
      <c r="N915">
        <v>0</v>
      </c>
      <c r="O915">
        <v>5</v>
      </c>
      <c r="P915">
        <v>5</v>
      </c>
    </row>
    <row r="916" spans="1:17" x14ac:dyDescent="0.4">
      <c r="A916">
        <v>1972</v>
      </c>
      <c r="B916" t="s">
        <v>152</v>
      </c>
      <c r="C916" t="s">
        <v>165</v>
      </c>
      <c r="F916">
        <v>0</v>
      </c>
      <c r="I916">
        <v>0</v>
      </c>
      <c r="J916">
        <v>0</v>
      </c>
      <c r="K916">
        <v>0</v>
      </c>
      <c r="L916">
        <v>0</v>
      </c>
      <c r="M916">
        <v>0</v>
      </c>
      <c r="N916">
        <v>1</v>
      </c>
      <c r="O916">
        <v>1</v>
      </c>
      <c r="P916">
        <v>2</v>
      </c>
    </row>
    <row r="917" spans="1:17" x14ac:dyDescent="0.4">
      <c r="A917">
        <v>1973</v>
      </c>
      <c r="B917" t="s">
        <v>152</v>
      </c>
      <c r="C917" t="s">
        <v>165</v>
      </c>
      <c r="F917">
        <v>0</v>
      </c>
      <c r="I917">
        <v>0</v>
      </c>
      <c r="J917">
        <v>0</v>
      </c>
      <c r="K917">
        <v>0</v>
      </c>
      <c r="L917">
        <v>0</v>
      </c>
      <c r="M917">
        <v>0</v>
      </c>
      <c r="N917">
        <v>0</v>
      </c>
      <c r="O917">
        <v>0</v>
      </c>
      <c r="P917">
        <v>0</v>
      </c>
    </row>
    <row r="918" spans="1:17" x14ac:dyDescent="0.4">
      <c r="A918">
        <v>1974</v>
      </c>
      <c r="B918" t="s">
        <v>152</v>
      </c>
      <c r="C918" t="s">
        <v>165</v>
      </c>
      <c r="F918">
        <v>0</v>
      </c>
      <c r="I918">
        <v>0</v>
      </c>
      <c r="J918">
        <v>0</v>
      </c>
      <c r="K918">
        <v>0</v>
      </c>
      <c r="L918">
        <v>0</v>
      </c>
      <c r="M918">
        <v>0</v>
      </c>
      <c r="N918">
        <v>0</v>
      </c>
      <c r="O918">
        <v>0</v>
      </c>
      <c r="P918">
        <v>0</v>
      </c>
      <c r="Q918" t="s">
        <v>167</v>
      </c>
    </row>
    <row r="919" spans="1:17" x14ac:dyDescent="0.4">
      <c r="A919">
        <v>1975</v>
      </c>
      <c r="B919" t="s">
        <v>152</v>
      </c>
      <c r="C919" t="s">
        <v>165</v>
      </c>
      <c r="F919">
        <v>0</v>
      </c>
      <c r="I919">
        <v>0</v>
      </c>
      <c r="J919">
        <v>0</v>
      </c>
      <c r="K919">
        <v>0</v>
      </c>
      <c r="L919">
        <v>0</v>
      </c>
      <c r="M919">
        <v>0</v>
      </c>
      <c r="N919">
        <v>0</v>
      </c>
      <c r="O919">
        <v>0</v>
      </c>
      <c r="P919">
        <v>0</v>
      </c>
      <c r="Q919" t="s">
        <v>168</v>
      </c>
    </row>
    <row r="920" spans="1:17" x14ac:dyDescent="0.4">
      <c r="A920">
        <v>1976</v>
      </c>
      <c r="B920" t="s">
        <v>152</v>
      </c>
      <c r="C920" t="s">
        <v>165</v>
      </c>
      <c r="F920">
        <v>0</v>
      </c>
      <c r="I920">
        <v>0</v>
      </c>
      <c r="J920">
        <v>0</v>
      </c>
      <c r="K920">
        <v>0</v>
      </c>
      <c r="L920">
        <v>0</v>
      </c>
      <c r="M920">
        <v>0</v>
      </c>
      <c r="N920">
        <v>0</v>
      </c>
      <c r="O920">
        <v>0</v>
      </c>
      <c r="P920">
        <v>0</v>
      </c>
    </row>
    <row r="921" spans="1:17" x14ac:dyDescent="0.4">
      <c r="A921">
        <v>1977</v>
      </c>
      <c r="B921" t="s">
        <v>152</v>
      </c>
      <c r="C921" t="s">
        <v>165</v>
      </c>
      <c r="F921">
        <v>0</v>
      </c>
      <c r="I921">
        <v>0</v>
      </c>
      <c r="J921">
        <v>0</v>
      </c>
      <c r="K921">
        <v>0</v>
      </c>
      <c r="L921">
        <v>0</v>
      </c>
      <c r="M921">
        <v>0</v>
      </c>
      <c r="N921">
        <v>0</v>
      </c>
      <c r="O921">
        <v>1</v>
      </c>
      <c r="P921">
        <v>1</v>
      </c>
    </row>
    <row r="922" spans="1:17" x14ac:dyDescent="0.4">
      <c r="A922">
        <v>1992</v>
      </c>
      <c r="B922" t="s">
        <v>152</v>
      </c>
      <c r="C922" t="s">
        <v>165</v>
      </c>
      <c r="F922">
        <v>0</v>
      </c>
      <c r="I922">
        <v>1</v>
      </c>
      <c r="J922">
        <v>1</v>
      </c>
      <c r="K922">
        <v>0</v>
      </c>
      <c r="L922">
        <v>0</v>
      </c>
      <c r="M922">
        <v>0</v>
      </c>
      <c r="N922">
        <v>0</v>
      </c>
      <c r="O922">
        <v>0</v>
      </c>
      <c r="P922">
        <v>1</v>
      </c>
    </row>
    <row r="923" spans="1:17" x14ac:dyDescent="0.4">
      <c r="A923">
        <v>1993</v>
      </c>
      <c r="B923" t="s">
        <v>152</v>
      </c>
      <c r="C923" t="s">
        <v>165</v>
      </c>
      <c r="F923">
        <v>0</v>
      </c>
      <c r="I923">
        <v>0</v>
      </c>
      <c r="J923">
        <v>0</v>
      </c>
      <c r="K923">
        <v>0</v>
      </c>
      <c r="L923">
        <v>0</v>
      </c>
      <c r="M923">
        <v>0</v>
      </c>
      <c r="N923">
        <v>0</v>
      </c>
      <c r="O923">
        <v>0</v>
      </c>
      <c r="P923">
        <v>0</v>
      </c>
    </row>
    <row r="924" spans="1:17" x14ac:dyDescent="0.4">
      <c r="A924">
        <v>1994</v>
      </c>
      <c r="B924" t="s">
        <v>152</v>
      </c>
      <c r="C924" t="s">
        <v>165</v>
      </c>
      <c r="F924">
        <v>0</v>
      </c>
      <c r="I924">
        <v>0</v>
      </c>
      <c r="J924">
        <v>0</v>
      </c>
      <c r="K924">
        <v>0</v>
      </c>
      <c r="L924">
        <v>0</v>
      </c>
      <c r="M924">
        <v>0</v>
      </c>
      <c r="N924">
        <v>0</v>
      </c>
      <c r="O924">
        <v>0</v>
      </c>
      <c r="P924">
        <v>0</v>
      </c>
    </row>
    <row r="925" spans="1:17" x14ac:dyDescent="0.4">
      <c r="A925">
        <v>1995</v>
      </c>
      <c r="B925" t="s">
        <v>152</v>
      </c>
      <c r="C925" t="s">
        <v>165</v>
      </c>
      <c r="F925">
        <v>0</v>
      </c>
      <c r="I925">
        <v>0</v>
      </c>
      <c r="J925">
        <v>0</v>
      </c>
      <c r="K925">
        <v>0</v>
      </c>
      <c r="L925">
        <v>0</v>
      </c>
      <c r="M925">
        <v>0</v>
      </c>
      <c r="N925">
        <v>0</v>
      </c>
      <c r="O925">
        <v>0</v>
      </c>
      <c r="P925">
        <v>0</v>
      </c>
    </row>
    <row r="926" spans="1:17" x14ac:dyDescent="0.4">
      <c r="A926">
        <v>1996</v>
      </c>
      <c r="B926" t="s">
        <v>152</v>
      </c>
      <c r="C926" t="s">
        <v>165</v>
      </c>
      <c r="F926">
        <v>0</v>
      </c>
      <c r="I926">
        <v>0</v>
      </c>
      <c r="J926">
        <v>0</v>
      </c>
      <c r="K926">
        <v>0</v>
      </c>
      <c r="L926">
        <v>0</v>
      </c>
      <c r="M926">
        <v>0</v>
      </c>
      <c r="N926">
        <v>0</v>
      </c>
      <c r="O926">
        <v>0</v>
      </c>
      <c r="P926">
        <v>0</v>
      </c>
    </row>
    <row r="927" spans="1:17" x14ac:dyDescent="0.4">
      <c r="A927">
        <v>1997</v>
      </c>
      <c r="B927" t="s">
        <v>152</v>
      </c>
      <c r="C927" t="s">
        <v>165</v>
      </c>
      <c r="F927">
        <v>0</v>
      </c>
      <c r="I927">
        <v>0</v>
      </c>
      <c r="J927">
        <v>0</v>
      </c>
      <c r="K927">
        <v>0</v>
      </c>
      <c r="L927">
        <v>0</v>
      </c>
      <c r="M927">
        <v>0</v>
      </c>
      <c r="N927">
        <v>0</v>
      </c>
      <c r="O927">
        <v>0</v>
      </c>
      <c r="P927">
        <v>0</v>
      </c>
    </row>
    <row r="928" spans="1:17" x14ac:dyDescent="0.4">
      <c r="A928">
        <v>1998</v>
      </c>
      <c r="B928" t="s">
        <v>152</v>
      </c>
      <c r="C928" t="s">
        <v>165</v>
      </c>
      <c r="F928">
        <v>0</v>
      </c>
      <c r="I928">
        <v>0</v>
      </c>
      <c r="J928">
        <v>0</v>
      </c>
      <c r="K928">
        <v>0</v>
      </c>
      <c r="L928">
        <v>0</v>
      </c>
      <c r="M928">
        <v>0</v>
      </c>
      <c r="N928">
        <v>0</v>
      </c>
      <c r="O928">
        <v>0</v>
      </c>
      <c r="P928">
        <v>0</v>
      </c>
    </row>
    <row r="929" spans="1:16" x14ac:dyDescent="0.4">
      <c r="A929">
        <v>1999</v>
      </c>
      <c r="B929" t="s">
        <v>152</v>
      </c>
      <c r="C929" t="s">
        <v>165</v>
      </c>
      <c r="F929">
        <v>0</v>
      </c>
      <c r="I929">
        <v>0</v>
      </c>
      <c r="J929">
        <v>0</v>
      </c>
      <c r="K929">
        <v>0</v>
      </c>
      <c r="L929">
        <v>0</v>
      </c>
      <c r="M929">
        <v>0</v>
      </c>
      <c r="N929">
        <v>0</v>
      </c>
      <c r="O929">
        <v>0</v>
      </c>
      <c r="P929">
        <v>0</v>
      </c>
    </row>
    <row r="930" spans="1:16" x14ac:dyDescent="0.4">
      <c r="A930">
        <v>2000</v>
      </c>
      <c r="B930" t="s">
        <v>152</v>
      </c>
      <c r="C930" t="s">
        <v>165</v>
      </c>
      <c r="P930">
        <v>0</v>
      </c>
    </row>
    <row r="931" spans="1:16" x14ac:dyDescent="0.4">
      <c r="A931">
        <v>2001</v>
      </c>
      <c r="B931" t="s">
        <v>152</v>
      </c>
      <c r="C931" t="s">
        <v>165</v>
      </c>
      <c r="P931">
        <v>0</v>
      </c>
    </row>
    <row r="932" spans="1:16" x14ac:dyDescent="0.4">
      <c r="A932">
        <v>2002</v>
      </c>
      <c r="B932" t="s">
        <v>152</v>
      </c>
      <c r="C932" t="s">
        <v>165</v>
      </c>
      <c r="P932">
        <v>0</v>
      </c>
    </row>
    <row r="933" spans="1:16" x14ac:dyDescent="0.4">
      <c r="A933">
        <v>2003</v>
      </c>
      <c r="B933" t="s">
        <v>152</v>
      </c>
      <c r="C933" t="s">
        <v>165</v>
      </c>
      <c r="P933">
        <v>0</v>
      </c>
    </row>
    <row r="934" spans="1:16" x14ac:dyDescent="0.4">
      <c r="A934">
        <v>2004</v>
      </c>
      <c r="B934" t="s">
        <v>152</v>
      </c>
      <c r="C934" t="s">
        <v>165</v>
      </c>
      <c r="G934">
        <v>5.0000000000000001E-3</v>
      </c>
      <c r="I934">
        <v>5.0000000000000001E-3</v>
      </c>
      <c r="J934">
        <v>5.0000000000000001E-3</v>
      </c>
      <c r="P934">
        <v>5.0000000000000001E-3</v>
      </c>
    </row>
    <row r="935" spans="1:16" x14ac:dyDescent="0.4">
      <c r="A935">
        <v>2005</v>
      </c>
      <c r="B935" t="s">
        <v>152</v>
      </c>
      <c r="C935" t="s">
        <v>165</v>
      </c>
      <c r="J935">
        <v>0</v>
      </c>
      <c r="P935">
        <v>0</v>
      </c>
    </row>
    <row r="936" spans="1:16" x14ac:dyDescent="0.4">
      <c r="A936">
        <v>2006</v>
      </c>
      <c r="B936" t="s">
        <v>152</v>
      </c>
      <c r="C936" t="s">
        <v>165</v>
      </c>
      <c r="G936">
        <v>7.0000000000000001E-3</v>
      </c>
      <c r="I936">
        <v>7.0000000000000001E-3</v>
      </c>
      <c r="J936">
        <v>7.0000000000000001E-3</v>
      </c>
      <c r="P936">
        <v>7.0000000000000001E-3</v>
      </c>
    </row>
    <row r="937" spans="1:16" x14ac:dyDescent="0.4">
      <c r="A937">
        <v>2007</v>
      </c>
      <c r="B937" t="s">
        <v>152</v>
      </c>
      <c r="C937" t="s">
        <v>165</v>
      </c>
      <c r="J937">
        <v>0</v>
      </c>
      <c r="P937">
        <v>0</v>
      </c>
    </row>
    <row r="938" spans="1:16" x14ac:dyDescent="0.4">
      <c r="A938">
        <v>2008</v>
      </c>
      <c r="B938" t="s">
        <v>152</v>
      </c>
      <c r="C938" t="s">
        <v>165</v>
      </c>
      <c r="J938">
        <v>0</v>
      </c>
      <c r="P938">
        <v>0</v>
      </c>
    </row>
    <row r="939" spans="1:16" x14ac:dyDescent="0.4">
      <c r="A939">
        <v>2009</v>
      </c>
      <c r="B939" t="s">
        <v>152</v>
      </c>
      <c r="C939" t="s">
        <v>165</v>
      </c>
      <c r="J939">
        <v>0</v>
      </c>
      <c r="P939">
        <v>0</v>
      </c>
    </row>
    <row r="940" spans="1:16" x14ac:dyDescent="0.4">
      <c r="A940">
        <v>2010</v>
      </c>
      <c r="B940" t="s">
        <v>152</v>
      </c>
      <c r="C940" t="s">
        <v>165</v>
      </c>
      <c r="J940">
        <v>0</v>
      </c>
      <c r="P940">
        <v>0</v>
      </c>
    </row>
    <row r="941" spans="1:16" x14ac:dyDescent="0.4">
      <c r="A941">
        <v>2011</v>
      </c>
      <c r="B941" t="s">
        <v>152</v>
      </c>
      <c r="C941" t="s">
        <v>165</v>
      </c>
      <c r="G941">
        <v>0.39800000000000002</v>
      </c>
      <c r="I941">
        <v>0.39800000000000002</v>
      </c>
      <c r="J941">
        <v>0.39800000000000002</v>
      </c>
      <c r="P941">
        <v>0.39800000000000002</v>
      </c>
    </row>
    <row r="942" spans="1:16" x14ac:dyDescent="0.4">
      <c r="A942">
        <v>2012</v>
      </c>
      <c r="B942" t="s">
        <v>152</v>
      </c>
      <c r="C942" t="s">
        <v>165</v>
      </c>
      <c r="J942">
        <v>0</v>
      </c>
      <c r="P942">
        <v>0</v>
      </c>
    </row>
    <row r="943" spans="1:16" x14ac:dyDescent="0.4">
      <c r="A943">
        <v>2013</v>
      </c>
      <c r="B943" t="s">
        <v>152</v>
      </c>
      <c r="C943" t="s">
        <v>165</v>
      </c>
      <c r="G943">
        <v>9.2999999999999999E-2</v>
      </c>
      <c r="I943">
        <v>9.2999999999999999E-2</v>
      </c>
      <c r="J943">
        <v>9.2999999999999999E-2</v>
      </c>
      <c r="P943">
        <v>9.2999999999999999E-2</v>
      </c>
    </row>
    <row r="944" spans="1:16" x14ac:dyDescent="0.4">
      <c r="A944">
        <v>2014</v>
      </c>
      <c r="B944" t="s">
        <v>152</v>
      </c>
      <c r="C944" t="s">
        <v>165</v>
      </c>
      <c r="G944">
        <v>1.2999999999999999E-2</v>
      </c>
      <c r="I944">
        <v>1.2999999999999999E-2</v>
      </c>
      <c r="J944">
        <v>1.2999999999999999E-2</v>
      </c>
      <c r="P944">
        <v>1.2999999999999999E-2</v>
      </c>
    </row>
    <row r="945" spans="1:16" x14ac:dyDescent="0.4">
      <c r="A945">
        <v>2015</v>
      </c>
      <c r="B945" t="s">
        <v>152</v>
      </c>
      <c r="C945" t="s">
        <v>165</v>
      </c>
      <c r="G945">
        <v>4.0000000000000001E-3</v>
      </c>
      <c r="I945">
        <v>4.0000000000000001E-3</v>
      </c>
      <c r="J945">
        <v>4.0000000000000001E-3</v>
      </c>
      <c r="P945">
        <v>4.0000000000000001E-3</v>
      </c>
    </row>
    <row r="946" spans="1:16" x14ac:dyDescent="0.4">
      <c r="A946">
        <v>2016</v>
      </c>
      <c r="B946" t="s">
        <v>152</v>
      </c>
      <c r="C946" t="s">
        <v>165</v>
      </c>
      <c r="J946">
        <v>0</v>
      </c>
      <c r="P946">
        <v>0</v>
      </c>
    </row>
    <row r="947" spans="1:16" x14ac:dyDescent="0.4">
      <c r="A947">
        <v>2017</v>
      </c>
      <c r="B947" t="s">
        <v>152</v>
      </c>
      <c r="C947" t="s">
        <v>165</v>
      </c>
      <c r="G947">
        <v>6.4000000000000001E-2</v>
      </c>
      <c r="I947">
        <v>6.4000000000000001E-2</v>
      </c>
      <c r="J947">
        <v>6.4000000000000001E-2</v>
      </c>
      <c r="P947">
        <v>6.4000000000000001E-2</v>
      </c>
    </row>
    <row r="948" spans="1:16" x14ac:dyDescent="0.4">
      <c r="A948">
        <v>2018</v>
      </c>
      <c r="B948" t="s">
        <v>152</v>
      </c>
      <c r="C948" t="s">
        <v>165</v>
      </c>
      <c r="G948">
        <v>7.0000000000000001E-3</v>
      </c>
      <c r="I948">
        <v>7.0000000000000001E-3</v>
      </c>
      <c r="J948">
        <v>7.0000000000000001E-3</v>
      </c>
      <c r="P948">
        <v>7.0000000000000001E-3</v>
      </c>
    </row>
    <row r="949" spans="1:16" x14ac:dyDescent="0.4">
      <c r="A949">
        <v>2019</v>
      </c>
      <c r="B949" t="s">
        <v>152</v>
      </c>
      <c r="C949" t="s">
        <v>165</v>
      </c>
      <c r="P949">
        <v>0</v>
      </c>
    </row>
    <row r="950" spans="1:16" x14ac:dyDescent="0.4">
      <c r="A950">
        <v>2020</v>
      </c>
      <c r="B950" t="s">
        <v>152</v>
      </c>
      <c r="C950" t="s">
        <v>165</v>
      </c>
      <c r="P950">
        <v>0</v>
      </c>
    </row>
    <row r="951" spans="1:16" x14ac:dyDescent="0.4">
      <c r="A951">
        <v>1899</v>
      </c>
      <c r="B951" t="s">
        <v>152</v>
      </c>
      <c r="C951" t="s">
        <v>231</v>
      </c>
      <c r="J951">
        <v>22</v>
      </c>
      <c r="O951">
        <v>33</v>
      </c>
      <c r="P951">
        <v>55</v>
      </c>
    </row>
    <row r="952" spans="1:16" x14ac:dyDescent="0.4">
      <c r="A952">
        <v>1900</v>
      </c>
      <c r="B952" t="s">
        <v>152</v>
      </c>
      <c r="C952" t="s">
        <v>231</v>
      </c>
      <c r="P952">
        <v>0</v>
      </c>
    </row>
    <row r="953" spans="1:16" x14ac:dyDescent="0.4">
      <c r="A953">
        <v>1901</v>
      </c>
      <c r="B953" t="s">
        <v>152</v>
      </c>
      <c r="C953" t="s">
        <v>231</v>
      </c>
      <c r="P953">
        <v>0</v>
      </c>
    </row>
    <row r="954" spans="1:16" x14ac:dyDescent="0.4">
      <c r="A954">
        <v>1902</v>
      </c>
      <c r="B954" t="s">
        <v>152</v>
      </c>
      <c r="C954" t="s">
        <v>231</v>
      </c>
      <c r="P954">
        <v>0</v>
      </c>
    </row>
    <row r="955" spans="1:16" x14ac:dyDescent="0.4">
      <c r="A955">
        <v>1903</v>
      </c>
      <c r="B955" t="s">
        <v>152</v>
      </c>
      <c r="C955" t="s">
        <v>231</v>
      </c>
      <c r="J955">
        <v>33</v>
      </c>
      <c r="N955">
        <v>0</v>
      </c>
      <c r="O955">
        <v>9</v>
      </c>
      <c r="P955">
        <v>42</v>
      </c>
    </row>
    <row r="956" spans="1:16" x14ac:dyDescent="0.4">
      <c r="A956">
        <v>1904</v>
      </c>
      <c r="B956" t="s">
        <v>152</v>
      </c>
      <c r="C956" t="s">
        <v>231</v>
      </c>
      <c r="P956">
        <v>0</v>
      </c>
    </row>
    <row r="957" spans="1:16" x14ac:dyDescent="0.4">
      <c r="A957">
        <v>1905</v>
      </c>
      <c r="B957" t="s">
        <v>152</v>
      </c>
      <c r="C957" t="s">
        <v>231</v>
      </c>
      <c r="P957">
        <v>0</v>
      </c>
    </row>
    <row r="958" spans="1:16" x14ac:dyDescent="0.4">
      <c r="A958">
        <v>1906</v>
      </c>
      <c r="B958" t="s">
        <v>152</v>
      </c>
      <c r="C958" t="s">
        <v>231</v>
      </c>
      <c r="P958">
        <v>0</v>
      </c>
    </row>
    <row r="959" spans="1:16" x14ac:dyDescent="0.4">
      <c r="A959">
        <v>1907</v>
      </c>
      <c r="B959" t="s">
        <v>152</v>
      </c>
      <c r="C959" t="s">
        <v>231</v>
      </c>
      <c r="P959">
        <v>0</v>
      </c>
    </row>
    <row r="960" spans="1:16" x14ac:dyDescent="0.4">
      <c r="A960">
        <v>1908</v>
      </c>
      <c r="B960" t="s">
        <v>152</v>
      </c>
      <c r="C960" t="s">
        <v>231</v>
      </c>
      <c r="J960">
        <v>24</v>
      </c>
      <c r="M960">
        <v>26</v>
      </c>
      <c r="N960">
        <v>4</v>
      </c>
      <c r="O960">
        <v>33</v>
      </c>
      <c r="P960">
        <v>87</v>
      </c>
    </row>
    <row r="961" spans="1:16" x14ac:dyDescent="0.4">
      <c r="A961">
        <v>1909</v>
      </c>
      <c r="B961" t="s">
        <v>152</v>
      </c>
      <c r="C961" t="s">
        <v>231</v>
      </c>
      <c r="P961">
        <v>0</v>
      </c>
    </row>
    <row r="962" spans="1:16" x14ac:dyDescent="0.4">
      <c r="A962">
        <v>1910</v>
      </c>
      <c r="B962" t="s">
        <v>152</v>
      </c>
      <c r="C962" t="s">
        <v>231</v>
      </c>
      <c r="P962">
        <v>0</v>
      </c>
    </row>
    <row r="963" spans="1:16" x14ac:dyDescent="0.4">
      <c r="A963">
        <v>1911</v>
      </c>
      <c r="B963" t="s">
        <v>152</v>
      </c>
      <c r="C963" t="s">
        <v>231</v>
      </c>
      <c r="P963">
        <v>0</v>
      </c>
    </row>
    <row r="964" spans="1:16" x14ac:dyDescent="0.4">
      <c r="A964">
        <v>1912</v>
      </c>
      <c r="B964" t="s">
        <v>152</v>
      </c>
      <c r="C964" t="s">
        <v>231</v>
      </c>
      <c r="P964">
        <v>0</v>
      </c>
    </row>
    <row r="965" spans="1:16" x14ac:dyDescent="0.4">
      <c r="A965">
        <v>1913</v>
      </c>
      <c r="B965" t="s">
        <v>152</v>
      </c>
      <c r="C965" t="s">
        <v>231</v>
      </c>
      <c r="P965">
        <v>0</v>
      </c>
    </row>
    <row r="966" spans="1:16" x14ac:dyDescent="0.4">
      <c r="A966">
        <v>1914</v>
      </c>
      <c r="B966" t="s">
        <v>152</v>
      </c>
      <c r="C966" t="s">
        <v>231</v>
      </c>
      <c r="P966">
        <v>0</v>
      </c>
    </row>
    <row r="967" spans="1:16" x14ac:dyDescent="0.4">
      <c r="A967">
        <v>1915</v>
      </c>
      <c r="B967" t="s">
        <v>152</v>
      </c>
      <c r="C967" t="s">
        <v>231</v>
      </c>
      <c r="P967">
        <v>0</v>
      </c>
    </row>
    <row r="968" spans="1:16" x14ac:dyDescent="0.4">
      <c r="A968">
        <v>1916</v>
      </c>
      <c r="B968" t="s">
        <v>152</v>
      </c>
      <c r="C968" t="s">
        <v>231</v>
      </c>
      <c r="P968">
        <v>0</v>
      </c>
    </row>
    <row r="969" spans="1:16" x14ac:dyDescent="0.4">
      <c r="A969">
        <v>1917</v>
      </c>
      <c r="B969" t="s">
        <v>152</v>
      </c>
      <c r="C969" t="s">
        <v>231</v>
      </c>
      <c r="N969">
        <v>1</v>
      </c>
      <c r="P969">
        <v>1</v>
      </c>
    </row>
    <row r="970" spans="1:16" x14ac:dyDescent="0.4">
      <c r="A970">
        <v>1918</v>
      </c>
      <c r="B970" t="s">
        <v>152</v>
      </c>
      <c r="C970" t="s">
        <v>231</v>
      </c>
      <c r="P970">
        <v>0</v>
      </c>
    </row>
    <row r="971" spans="1:16" x14ac:dyDescent="0.4">
      <c r="A971">
        <v>1919</v>
      </c>
      <c r="B971" t="s">
        <v>152</v>
      </c>
      <c r="C971" t="s">
        <v>231</v>
      </c>
      <c r="J971">
        <v>18</v>
      </c>
      <c r="P971">
        <v>18</v>
      </c>
    </row>
    <row r="972" spans="1:16" x14ac:dyDescent="0.4">
      <c r="A972">
        <v>1920</v>
      </c>
      <c r="B972" t="s">
        <v>152</v>
      </c>
      <c r="C972" t="s">
        <v>231</v>
      </c>
      <c r="J972">
        <v>16</v>
      </c>
      <c r="P972">
        <v>16</v>
      </c>
    </row>
    <row r="973" spans="1:16" x14ac:dyDescent="0.4">
      <c r="A973">
        <v>1921</v>
      </c>
      <c r="B973" t="s">
        <v>152</v>
      </c>
      <c r="C973" t="s">
        <v>231</v>
      </c>
      <c r="J973">
        <v>16</v>
      </c>
      <c r="P973">
        <v>16</v>
      </c>
    </row>
    <row r="974" spans="1:16" x14ac:dyDescent="0.4">
      <c r="A974">
        <v>1922</v>
      </c>
      <c r="B974" t="s">
        <v>152</v>
      </c>
      <c r="C974" t="s">
        <v>231</v>
      </c>
      <c r="J974">
        <v>3</v>
      </c>
      <c r="P974">
        <v>3</v>
      </c>
    </row>
    <row r="975" spans="1:16" x14ac:dyDescent="0.4">
      <c r="A975">
        <v>1923</v>
      </c>
      <c r="B975" t="s">
        <v>152</v>
      </c>
      <c r="C975" t="s">
        <v>231</v>
      </c>
      <c r="J975">
        <v>7</v>
      </c>
      <c r="P975">
        <v>7</v>
      </c>
    </row>
    <row r="976" spans="1:16" x14ac:dyDescent="0.4">
      <c r="A976">
        <v>1924</v>
      </c>
      <c r="B976" t="s">
        <v>152</v>
      </c>
      <c r="C976" t="s">
        <v>231</v>
      </c>
      <c r="J976">
        <v>5</v>
      </c>
      <c r="P976">
        <v>5</v>
      </c>
    </row>
    <row r="977" spans="1:16" x14ac:dyDescent="0.4">
      <c r="A977">
        <v>1925</v>
      </c>
      <c r="B977" t="s">
        <v>152</v>
      </c>
      <c r="C977" t="s">
        <v>231</v>
      </c>
      <c r="J977">
        <v>12</v>
      </c>
      <c r="P977">
        <v>12</v>
      </c>
    </row>
    <row r="978" spans="1:16" x14ac:dyDescent="0.4">
      <c r="A978">
        <v>1926</v>
      </c>
      <c r="B978" t="s">
        <v>152</v>
      </c>
      <c r="C978" t="s">
        <v>231</v>
      </c>
      <c r="J978">
        <v>20</v>
      </c>
      <c r="P978">
        <v>20</v>
      </c>
    </row>
    <row r="979" spans="1:16" x14ac:dyDescent="0.4">
      <c r="A979">
        <v>1927</v>
      </c>
      <c r="B979" t="s">
        <v>152</v>
      </c>
      <c r="C979" t="s">
        <v>231</v>
      </c>
      <c r="J979">
        <v>2</v>
      </c>
      <c r="P979">
        <v>2</v>
      </c>
    </row>
    <row r="980" spans="1:16" x14ac:dyDescent="0.4">
      <c r="A980">
        <v>1928</v>
      </c>
      <c r="B980" t="s">
        <v>152</v>
      </c>
      <c r="C980" t="s">
        <v>231</v>
      </c>
      <c r="J980">
        <v>2</v>
      </c>
      <c r="P980">
        <v>2</v>
      </c>
    </row>
    <row r="981" spans="1:16" x14ac:dyDescent="0.4">
      <c r="A981">
        <v>1929</v>
      </c>
      <c r="B981" t="s">
        <v>152</v>
      </c>
      <c r="C981" t="s">
        <v>231</v>
      </c>
      <c r="J981">
        <v>3</v>
      </c>
      <c r="P981">
        <v>3</v>
      </c>
    </row>
    <row r="982" spans="1:16" x14ac:dyDescent="0.4">
      <c r="A982">
        <v>1930</v>
      </c>
      <c r="B982" t="s">
        <v>152</v>
      </c>
      <c r="C982" t="s">
        <v>231</v>
      </c>
      <c r="J982">
        <v>15</v>
      </c>
      <c r="M982">
        <v>2</v>
      </c>
      <c r="P982">
        <v>17</v>
      </c>
    </row>
    <row r="983" spans="1:16" x14ac:dyDescent="0.4">
      <c r="A983">
        <v>1931</v>
      </c>
      <c r="B983" t="s">
        <v>152</v>
      </c>
      <c r="C983" t="s">
        <v>231</v>
      </c>
      <c r="J983">
        <v>7</v>
      </c>
      <c r="M983">
        <v>1</v>
      </c>
      <c r="P983">
        <v>8</v>
      </c>
    </row>
    <row r="984" spans="1:16" x14ac:dyDescent="0.4">
      <c r="A984">
        <v>1932</v>
      </c>
      <c r="B984" t="s">
        <v>152</v>
      </c>
      <c r="C984" t="s">
        <v>231</v>
      </c>
      <c r="J984">
        <v>13</v>
      </c>
      <c r="M984">
        <v>0</v>
      </c>
      <c r="P984">
        <v>13</v>
      </c>
    </row>
    <row r="985" spans="1:16" x14ac:dyDescent="0.4">
      <c r="A985">
        <v>1933</v>
      </c>
      <c r="B985" t="s">
        <v>152</v>
      </c>
      <c r="C985" t="s">
        <v>231</v>
      </c>
      <c r="J985">
        <v>14</v>
      </c>
      <c r="M985">
        <v>0</v>
      </c>
      <c r="P985">
        <v>14</v>
      </c>
    </row>
    <row r="986" spans="1:16" x14ac:dyDescent="0.4">
      <c r="A986">
        <v>1934</v>
      </c>
      <c r="B986" t="s">
        <v>152</v>
      </c>
      <c r="C986" t="s">
        <v>231</v>
      </c>
      <c r="J986">
        <v>10</v>
      </c>
      <c r="P986">
        <v>10</v>
      </c>
    </row>
    <row r="987" spans="1:16" x14ac:dyDescent="0.4">
      <c r="A987">
        <v>1935</v>
      </c>
      <c r="B987" t="s">
        <v>152</v>
      </c>
      <c r="C987" t="s">
        <v>231</v>
      </c>
      <c r="J987">
        <v>12</v>
      </c>
      <c r="P987">
        <v>12</v>
      </c>
    </row>
    <row r="988" spans="1:16" x14ac:dyDescent="0.4">
      <c r="A988">
        <v>1936</v>
      </c>
      <c r="B988" t="s">
        <v>152</v>
      </c>
      <c r="C988" t="s">
        <v>231</v>
      </c>
      <c r="J988">
        <v>11</v>
      </c>
      <c r="P988">
        <v>11</v>
      </c>
    </row>
    <row r="989" spans="1:16" x14ac:dyDescent="0.4">
      <c r="A989">
        <v>1937</v>
      </c>
      <c r="B989" t="s">
        <v>152</v>
      </c>
      <c r="C989" t="s">
        <v>231</v>
      </c>
      <c r="J989">
        <v>5</v>
      </c>
      <c r="M989">
        <v>0</v>
      </c>
      <c r="P989">
        <v>5</v>
      </c>
    </row>
    <row r="990" spans="1:16" x14ac:dyDescent="0.4">
      <c r="A990">
        <v>1938</v>
      </c>
      <c r="B990" t="s">
        <v>152</v>
      </c>
      <c r="C990" t="s">
        <v>231</v>
      </c>
      <c r="J990">
        <v>4</v>
      </c>
      <c r="M990">
        <v>0</v>
      </c>
      <c r="P990">
        <v>4</v>
      </c>
    </row>
    <row r="991" spans="1:16" x14ac:dyDescent="0.4">
      <c r="A991">
        <v>1939</v>
      </c>
      <c r="B991" t="s">
        <v>152</v>
      </c>
      <c r="C991" t="s">
        <v>231</v>
      </c>
      <c r="J991">
        <v>3</v>
      </c>
      <c r="M991">
        <v>12</v>
      </c>
      <c r="P991">
        <v>15</v>
      </c>
    </row>
    <row r="992" spans="1:16" x14ac:dyDescent="0.4">
      <c r="A992">
        <v>1940</v>
      </c>
      <c r="B992" t="s">
        <v>152</v>
      </c>
      <c r="C992" t="s">
        <v>231</v>
      </c>
      <c r="J992">
        <v>15</v>
      </c>
      <c r="M992">
        <v>8</v>
      </c>
      <c r="P992">
        <v>23</v>
      </c>
    </row>
    <row r="993" spans="1:16" x14ac:dyDescent="0.4">
      <c r="A993">
        <v>1941</v>
      </c>
      <c r="B993" t="s">
        <v>152</v>
      </c>
      <c r="C993" t="s">
        <v>231</v>
      </c>
      <c r="J993">
        <v>35</v>
      </c>
      <c r="M993">
        <v>17</v>
      </c>
      <c r="P993">
        <v>52</v>
      </c>
    </row>
    <row r="994" spans="1:16" x14ac:dyDescent="0.4">
      <c r="A994">
        <v>1942</v>
      </c>
      <c r="B994" t="s">
        <v>152</v>
      </c>
      <c r="C994" t="s">
        <v>231</v>
      </c>
      <c r="J994">
        <v>23</v>
      </c>
      <c r="M994">
        <v>59</v>
      </c>
      <c r="P994">
        <v>82</v>
      </c>
    </row>
    <row r="995" spans="1:16" x14ac:dyDescent="0.4">
      <c r="A995">
        <v>1943</v>
      </c>
      <c r="B995" t="s">
        <v>152</v>
      </c>
      <c r="C995" t="s">
        <v>231</v>
      </c>
      <c r="J995">
        <v>9</v>
      </c>
      <c r="M995">
        <v>124</v>
      </c>
      <c r="P995">
        <v>133</v>
      </c>
    </row>
    <row r="996" spans="1:16" x14ac:dyDescent="0.4">
      <c r="A996">
        <v>1944</v>
      </c>
      <c r="B996" t="s">
        <v>152</v>
      </c>
      <c r="C996" t="s">
        <v>231</v>
      </c>
      <c r="J996">
        <v>11</v>
      </c>
      <c r="M996">
        <v>128</v>
      </c>
      <c r="P996">
        <v>139</v>
      </c>
    </row>
    <row r="997" spans="1:16" x14ac:dyDescent="0.4">
      <c r="A997">
        <v>1945</v>
      </c>
      <c r="B997" t="s">
        <v>152</v>
      </c>
      <c r="C997" t="s">
        <v>231</v>
      </c>
      <c r="J997">
        <v>18</v>
      </c>
      <c r="M997">
        <v>119</v>
      </c>
      <c r="P997">
        <v>137</v>
      </c>
    </row>
    <row r="998" spans="1:16" x14ac:dyDescent="0.4">
      <c r="A998">
        <v>1946</v>
      </c>
      <c r="B998" t="s">
        <v>152</v>
      </c>
      <c r="C998" t="s">
        <v>231</v>
      </c>
      <c r="J998">
        <v>15</v>
      </c>
      <c r="M998">
        <v>101</v>
      </c>
      <c r="P998">
        <v>116</v>
      </c>
    </row>
    <row r="999" spans="1:16" x14ac:dyDescent="0.4">
      <c r="A999">
        <v>1947</v>
      </c>
      <c r="B999" t="s">
        <v>152</v>
      </c>
      <c r="C999" t="s">
        <v>231</v>
      </c>
      <c r="J999">
        <v>9</v>
      </c>
      <c r="M999">
        <v>70</v>
      </c>
      <c r="P999">
        <v>79</v>
      </c>
    </row>
    <row r="1000" spans="1:16" x14ac:dyDescent="0.4">
      <c r="A1000">
        <v>1948</v>
      </c>
      <c r="B1000" t="s">
        <v>152</v>
      </c>
      <c r="C1000" t="s">
        <v>231</v>
      </c>
      <c r="J1000">
        <v>6</v>
      </c>
      <c r="M1000">
        <v>51</v>
      </c>
      <c r="P1000">
        <v>57</v>
      </c>
    </row>
    <row r="1001" spans="1:16" x14ac:dyDescent="0.4">
      <c r="A1001">
        <v>1949</v>
      </c>
      <c r="B1001" t="s">
        <v>152</v>
      </c>
      <c r="C1001" t="s">
        <v>231</v>
      </c>
      <c r="J1001">
        <v>8</v>
      </c>
      <c r="M1001">
        <v>33</v>
      </c>
      <c r="P1001">
        <v>41</v>
      </c>
    </row>
    <row r="1002" spans="1:16" x14ac:dyDescent="0.4">
      <c r="A1002">
        <v>1950</v>
      </c>
      <c r="B1002" t="s">
        <v>152</v>
      </c>
      <c r="C1002" t="s">
        <v>231</v>
      </c>
      <c r="J1002">
        <v>1</v>
      </c>
      <c r="M1002">
        <v>22</v>
      </c>
      <c r="P1002">
        <v>23</v>
      </c>
    </row>
    <row r="1003" spans="1:16" x14ac:dyDescent="0.4">
      <c r="A1003">
        <v>1951</v>
      </c>
      <c r="B1003" t="s">
        <v>152</v>
      </c>
      <c r="C1003" t="s">
        <v>231</v>
      </c>
      <c r="J1003">
        <v>2</v>
      </c>
      <c r="M1003">
        <v>20</v>
      </c>
      <c r="P1003">
        <v>22</v>
      </c>
    </row>
    <row r="1004" spans="1:16" x14ac:dyDescent="0.4">
      <c r="A1004">
        <v>1952</v>
      </c>
      <c r="B1004" t="s">
        <v>152</v>
      </c>
      <c r="C1004" t="s">
        <v>231</v>
      </c>
      <c r="J1004">
        <v>9</v>
      </c>
      <c r="M1004">
        <v>9</v>
      </c>
      <c r="P1004">
        <v>18</v>
      </c>
    </row>
    <row r="1005" spans="1:16" x14ac:dyDescent="0.4">
      <c r="A1005">
        <v>1953</v>
      </c>
      <c r="B1005" t="s">
        <v>152</v>
      </c>
      <c r="C1005" t="s">
        <v>231</v>
      </c>
      <c r="J1005">
        <v>9</v>
      </c>
      <c r="M1005">
        <v>7</v>
      </c>
      <c r="P1005">
        <v>16</v>
      </c>
    </row>
    <row r="1006" spans="1:16" x14ac:dyDescent="0.4">
      <c r="A1006">
        <v>1954</v>
      </c>
      <c r="B1006" t="s">
        <v>152</v>
      </c>
      <c r="C1006" t="s">
        <v>231</v>
      </c>
      <c r="J1006">
        <v>3</v>
      </c>
      <c r="M1006">
        <v>7</v>
      </c>
      <c r="P1006">
        <v>10</v>
      </c>
    </row>
    <row r="1007" spans="1:16" x14ac:dyDescent="0.4">
      <c r="A1007">
        <v>1955</v>
      </c>
      <c r="B1007" t="s">
        <v>152</v>
      </c>
      <c r="C1007" t="s">
        <v>231</v>
      </c>
      <c r="J1007">
        <v>3</v>
      </c>
      <c r="M1007">
        <v>2</v>
      </c>
      <c r="P1007">
        <v>5</v>
      </c>
    </row>
    <row r="1008" spans="1:16" x14ac:dyDescent="0.4">
      <c r="A1008">
        <v>1956</v>
      </c>
      <c r="B1008" t="s">
        <v>152</v>
      </c>
      <c r="C1008" t="s">
        <v>231</v>
      </c>
      <c r="J1008">
        <v>3</v>
      </c>
      <c r="M1008">
        <v>3</v>
      </c>
      <c r="P1008">
        <v>6</v>
      </c>
    </row>
    <row r="1009" spans="1:16" x14ac:dyDescent="0.4">
      <c r="A1009">
        <v>1957</v>
      </c>
      <c r="B1009" t="s">
        <v>152</v>
      </c>
      <c r="C1009" t="s">
        <v>231</v>
      </c>
      <c r="J1009">
        <v>1</v>
      </c>
      <c r="M1009">
        <v>0</v>
      </c>
      <c r="P1009">
        <v>1</v>
      </c>
    </row>
    <row r="1010" spans="1:16" x14ac:dyDescent="0.4">
      <c r="A1010">
        <v>1958</v>
      </c>
      <c r="B1010" t="s">
        <v>152</v>
      </c>
      <c r="C1010" t="s">
        <v>231</v>
      </c>
      <c r="J1010">
        <v>2</v>
      </c>
      <c r="M1010">
        <v>1</v>
      </c>
      <c r="P1010">
        <v>3</v>
      </c>
    </row>
    <row r="1011" spans="1:16" x14ac:dyDescent="0.4">
      <c r="A1011">
        <v>1959</v>
      </c>
      <c r="B1011" t="s">
        <v>152</v>
      </c>
      <c r="C1011" t="s">
        <v>231</v>
      </c>
      <c r="J1011">
        <v>0</v>
      </c>
      <c r="M1011">
        <v>0</v>
      </c>
      <c r="P1011">
        <v>0</v>
      </c>
    </row>
    <row r="1012" spans="1:16" x14ac:dyDescent="0.4">
      <c r="A1012">
        <v>1960</v>
      </c>
      <c r="B1012" t="s">
        <v>152</v>
      </c>
      <c r="C1012" t="s">
        <v>231</v>
      </c>
      <c r="J1012">
        <v>0</v>
      </c>
      <c r="M1012">
        <v>7</v>
      </c>
      <c r="P1012">
        <v>7</v>
      </c>
    </row>
    <row r="1013" spans="1:16" x14ac:dyDescent="0.4">
      <c r="A1013">
        <v>1961</v>
      </c>
      <c r="B1013" t="s">
        <v>152</v>
      </c>
      <c r="C1013" t="s">
        <v>231</v>
      </c>
      <c r="J1013">
        <v>0</v>
      </c>
      <c r="M1013">
        <v>2</v>
      </c>
      <c r="P1013">
        <v>2</v>
      </c>
    </row>
    <row r="1014" spans="1:16" x14ac:dyDescent="0.4">
      <c r="A1014">
        <v>1962</v>
      </c>
      <c r="B1014" t="s">
        <v>152</v>
      </c>
      <c r="C1014" t="s">
        <v>231</v>
      </c>
      <c r="J1014">
        <v>0</v>
      </c>
      <c r="M1014">
        <v>1</v>
      </c>
      <c r="P1014">
        <v>1</v>
      </c>
    </row>
    <row r="1015" spans="1:16" x14ac:dyDescent="0.4">
      <c r="A1015">
        <v>1963</v>
      </c>
      <c r="B1015" t="s">
        <v>152</v>
      </c>
      <c r="C1015" t="s">
        <v>231</v>
      </c>
      <c r="M1015">
        <v>0</v>
      </c>
      <c r="P1015">
        <v>0</v>
      </c>
    </row>
    <row r="1016" spans="1:16" x14ac:dyDescent="0.4">
      <c r="A1016">
        <v>1964</v>
      </c>
      <c r="B1016" t="s">
        <v>152</v>
      </c>
      <c r="C1016" t="s">
        <v>231</v>
      </c>
      <c r="J1016">
        <v>0</v>
      </c>
      <c r="P1016">
        <v>0</v>
      </c>
    </row>
    <row r="1017" spans="1:16" x14ac:dyDescent="0.4">
      <c r="A1017">
        <v>1965</v>
      </c>
      <c r="B1017" t="s">
        <v>152</v>
      </c>
      <c r="C1017" t="s">
        <v>231</v>
      </c>
      <c r="J1017">
        <v>0</v>
      </c>
      <c r="P1017">
        <v>0</v>
      </c>
    </row>
    <row r="1018" spans="1:16" x14ac:dyDescent="0.4">
      <c r="A1018">
        <v>1966</v>
      </c>
      <c r="B1018" t="s">
        <v>152</v>
      </c>
      <c r="C1018" t="s">
        <v>231</v>
      </c>
      <c r="P1018">
        <v>0</v>
      </c>
    </row>
    <row r="1019" spans="1:16" x14ac:dyDescent="0.4">
      <c r="A1019">
        <v>1967</v>
      </c>
      <c r="B1019" t="s">
        <v>152</v>
      </c>
      <c r="C1019" t="s">
        <v>231</v>
      </c>
      <c r="P1019">
        <v>0</v>
      </c>
    </row>
    <row r="1020" spans="1:16" x14ac:dyDescent="0.4">
      <c r="A1020">
        <v>1968</v>
      </c>
      <c r="B1020" t="s">
        <v>152</v>
      </c>
      <c r="C1020" t="s">
        <v>231</v>
      </c>
      <c r="P1020">
        <v>0</v>
      </c>
    </row>
    <row r="1021" spans="1:16" x14ac:dyDescent="0.4">
      <c r="A1021">
        <v>1969</v>
      </c>
      <c r="B1021" t="s">
        <v>152</v>
      </c>
      <c r="C1021" t="s">
        <v>231</v>
      </c>
      <c r="P1021">
        <v>0</v>
      </c>
    </row>
    <row r="1022" spans="1:16" x14ac:dyDescent="0.4">
      <c r="A1022">
        <v>1970</v>
      </c>
      <c r="B1022" t="s">
        <v>152</v>
      </c>
      <c r="C1022" t="s">
        <v>231</v>
      </c>
      <c r="J1022">
        <v>0</v>
      </c>
      <c r="P1022">
        <v>0</v>
      </c>
    </row>
    <row r="1023" spans="1:16" x14ac:dyDescent="0.4">
      <c r="A1023">
        <v>1971</v>
      </c>
      <c r="B1023" t="s">
        <v>152</v>
      </c>
      <c r="C1023" t="s">
        <v>231</v>
      </c>
      <c r="J1023">
        <v>0</v>
      </c>
      <c r="M1023">
        <v>0</v>
      </c>
      <c r="P1023">
        <v>0</v>
      </c>
    </row>
    <row r="1024" spans="1:16" x14ac:dyDescent="0.4">
      <c r="A1024">
        <v>1972</v>
      </c>
      <c r="B1024" t="s">
        <v>152</v>
      </c>
      <c r="C1024" t="s">
        <v>231</v>
      </c>
      <c r="M1024">
        <v>0</v>
      </c>
      <c r="P1024">
        <v>0</v>
      </c>
    </row>
    <row r="1025" spans="1:16" x14ac:dyDescent="0.4">
      <c r="A1025">
        <v>1973</v>
      </c>
      <c r="B1025" t="s">
        <v>152</v>
      </c>
      <c r="C1025" t="s">
        <v>231</v>
      </c>
      <c r="M1025">
        <v>3</v>
      </c>
      <c r="P1025">
        <v>3</v>
      </c>
    </row>
    <row r="1026" spans="1:16" x14ac:dyDescent="0.4">
      <c r="A1026">
        <v>1974</v>
      </c>
      <c r="B1026" t="s">
        <v>152</v>
      </c>
      <c r="C1026" t="s">
        <v>231</v>
      </c>
      <c r="M1026">
        <v>2</v>
      </c>
      <c r="P1026">
        <v>2</v>
      </c>
    </row>
    <row r="1027" spans="1:16" x14ac:dyDescent="0.4">
      <c r="A1027">
        <v>1975</v>
      </c>
      <c r="B1027" t="s">
        <v>152</v>
      </c>
      <c r="C1027" t="s">
        <v>231</v>
      </c>
      <c r="M1027">
        <v>2</v>
      </c>
      <c r="P1027">
        <v>2</v>
      </c>
    </row>
    <row r="1028" spans="1:16" x14ac:dyDescent="0.4">
      <c r="A1028">
        <v>1976</v>
      </c>
      <c r="B1028" t="s">
        <v>152</v>
      </c>
      <c r="C1028" t="s">
        <v>231</v>
      </c>
      <c r="M1028">
        <v>1</v>
      </c>
      <c r="P1028">
        <v>1</v>
      </c>
    </row>
    <row r="1029" spans="1:16" x14ac:dyDescent="0.4">
      <c r="A1029">
        <v>1977</v>
      </c>
      <c r="B1029" t="s">
        <v>152</v>
      </c>
      <c r="C1029" t="s">
        <v>231</v>
      </c>
      <c r="M1029">
        <v>1</v>
      </c>
      <c r="P1029">
        <v>1</v>
      </c>
    </row>
    <row r="1030" spans="1:16" x14ac:dyDescent="0.4">
      <c r="A1030">
        <v>1978</v>
      </c>
      <c r="B1030" t="s">
        <v>152</v>
      </c>
      <c r="C1030" t="s">
        <v>231</v>
      </c>
      <c r="F1030">
        <v>0</v>
      </c>
      <c r="I1030">
        <v>0</v>
      </c>
      <c r="J1030">
        <v>0</v>
      </c>
      <c r="K1030">
        <v>1</v>
      </c>
      <c r="L1030">
        <v>0</v>
      </c>
      <c r="M1030">
        <v>1</v>
      </c>
      <c r="N1030">
        <v>0</v>
      </c>
      <c r="O1030">
        <v>0</v>
      </c>
      <c r="P1030">
        <v>1</v>
      </c>
    </row>
    <row r="1031" spans="1:16" x14ac:dyDescent="0.4">
      <c r="A1031">
        <v>1979</v>
      </c>
      <c r="B1031" t="s">
        <v>152</v>
      </c>
      <c r="C1031" t="s">
        <v>231</v>
      </c>
      <c r="F1031">
        <v>0</v>
      </c>
      <c r="I1031">
        <v>0</v>
      </c>
      <c r="J1031">
        <v>0</v>
      </c>
      <c r="K1031">
        <v>5</v>
      </c>
      <c r="L1031">
        <v>0</v>
      </c>
      <c r="M1031">
        <v>5</v>
      </c>
      <c r="N1031">
        <v>0</v>
      </c>
      <c r="O1031">
        <v>0</v>
      </c>
      <c r="P1031">
        <v>5</v>
      </c>
    </row>
    <row r="1032" spans="1:16" x14ac:dyDescent="0.4">
      <c r="A1032">
        <v>1980</v>
      </c>
      <c r="B1032" t="s">
        <v>152</v>
      </c>
      <c r="C1032" t="s">
        <v>231</v>
      </c>
      <c r="F1032">
        <v>0</v>
      </c>
      <c r="I1032">
        <v>0</v>
      </c>
      <c r="J1032">
        <v>0</v>
      </c>
      <c r="K1032">
        <v>1</v>
      </c>
      <c r="L1032">
        <v>0</v>
      </c>
      <c r="M1032">
        <v>1</v>
      </c>
      <c r="N1032">
        <v>0</v>
      </c>
      <c r="O1032">
        <v>0</v>
      </c>
      <c r="P1032">
        <v>1</v>
      </c>
    </row>
    <row r="1033" spans="1:16" x14ac:dyDescent="0.4">
      <c r="A1033">
        <v>1981</v>
      </c>
      <c r="B1033" t="s">
        <v>152</v>
      </c>
      <c r="C1033" t="s">
        <v>231</v>
      </c>
      <c r="F1033">
        <v>0</v>
      </c>
      <c r="I1033">
        <v>0</v>
      </c>
      <c r="J1033">
        <v>0</v>
      </c>
      <c r="K1033">
        <v>0</v>
      </c>
      <c r="L1033">
        <v>0</v>
      </c>
      <c r="M1033">
        <v>0</v>
      </c>
      <c r="N1033">
        <v>0</v>
      </c>
      <c r="O1033">
        <v>0</v>
      </c>
      <c r="P1033">
        <v>0</v>
      </c>
    </row>
    <row r="1034" spans="1:16" x14ac:dyDescent="0.4">
      <c r="A1034">
        <v>1982</v>
      </c>
      <c r="B1034" t="s">
        <v>152</v>
      </c>
      <c r="C1034" t="s">
        <v>231</v>
      </c>
      <c r="F1034">
        <v>0</v>
      </c>
      <c r="I1034">
        <v>0</v>
      </c>
      <c r="J1034">
        <v>0</v>
      </c>
      <c r="K1034">
        <v>0</v>
      </c>
      <c r="L1034">
        <v>0</v>
      </c>
      <c r="M1034">
        <v>0</v>
      </c>
      <c r="N1034">
        <v>0</v>
      </c>
      <c r="O1034">
        <v>0</v>
      </c>
      <c r="P1034">
        <v>0</v>
      </c>
    </row>
    <row r="1035" spans="1:16" x14ac:dyDescent="0.4">
      <c r="A1035">
        <v>1983</v>
      </c>
      <c r="B1035" t="s">
        <v>152</v>
      </c>
      <c r="C1035" t="s">
        <v>231</v>
      </c>
      <c r="F1035">
        <v>0</v>
      </c>
      <c r="I1035">
        <v>0</v>
      </c>
      <c r="J1035">
        <v>0</v>
      </c>
      <c r="K1035">
        <v>0</v>
      </c>
      <c r="L1035">
        <v>1</v>
      </c>
      <c r="M1035">
        <v>1</v>
      </c>
      <c r="N1035">
        <v>0</v>
      </c>
      <c r="O1035">
        <v>0</v>
      </c>
      <c r="P1035">
        <v>1</v>
      </c>
    </row>
    <row r="1036" spans="1:16" x14ac:dyDescent="0.4">
      <c r="A1036">
        <v>1984</v>
      </c>
      <c r="B1036" t="s">
        <v>152</v>
      </c>
      <c r="C1036" t="s">
        <v>231</v>
      </c>
      <c r="F1036">
        <v>0</v>
      </c>
      <c r="I1036">
        <v>1</v>
      </c>
      <c r="J1036">
        <v>1</v>
      </c>
      <c r="K1036">
        <v>1</v>
      </c>
      <c r="L1036">
        <v>0</v>
      </c>
      <c r="M1036">
        <v>1</v>
      </c>
      <c r="N1036">
        <v>0</v>
      </c>
      <c r="O1036">
        <v>0</v>
      </c>
      <c r="P1036">
        <v>2</v>
      </c>
    </row>
    <row r="1037" spans="1:16" x14ac:dyDescent="0.4">
      <c r="A1037">
        <v>1985</v>
      </c>
      <c r="B1037" t="s">
        <v>152</v>
      </c>
      <c r="C1037" t="s">
        <v>231</v>
      </c>
      <c r="F1037">
        <v>0</v>
      </c>
      <c r="I1037">
        <v>0</v>
      </c>
      <c r="J1037">
        <v>0</v>
      </c>
      <c r="K1037">
        <v>10</v>
      </c>
      <c r="L1037">
        <v>0</v>
      </c>
      <c r="M1037">
        <v>10</v>
      </c>
      <c r="N1037">
        <v>0</v>
      </c>
      <c r="O1037">
        <v>0</v>
      </c>
      <c r="P1037">
        <v>10</v>
      </c>
    </row>
    <row r="1038" spans="1:16" x14ac:dyDescent="0.4">
      <c r="A1038">
        <v>1986</v>
      </c>
      <c r="B1038" t="s">
        <v>152</v>
      </c>
      <c r="C1038" t="s">
        <v>231</v>
      </c>
      <c r="F1038">
        <v>0</v>
      </c>
      <c r="I1038">
        <v>0</v>
      </c>
      <c r="J1038">
        <v>0</v>
      </c>
      <c r="K1038">
        <v>2</v>
      </c>
      <c r="L1038">
        <v>0</v>
      </c>
      <c r="M1038">
        <v>2</v>
      </c>
      <c r="N1038">
        <v>0</v>
      </c>
      <c r="O1038">
        <v>0</v>
      </c>
      <c r="P1038">
        <v>2</v>
      </c>
    </row>
    <row r="1039" spans="1:16" x14ac:dyDescent="0.4">
      <c r="A1039">
        <v>1987</v>
      </c>
      <c r="B1039" t="s">
        <v>152</v>
      </c>
      <c r="C1039" t="s">
        <v>231</v>
      </c>
      <c r="F1039">
        <v>0</v>
      </c>
      <c r="I1039">
        <v>0</v>
      </c>
      <c r="J1039">
        <v>0</v>
      </c>
      <c r="K1039">
        <v>4</v>
      </c>
      <c r="L1039">
        <v>0</v>
      </c>
      <c r="M1039">
        <v>4</v>
      </c>
      <c r="N1039">
        <v>0</v>
      </c>
      <c r="O1039">
        <v>0</v>
      </c>
      <c r="P1039">
        <v>4</v>
      </c>
    </row>
    <row r="1040" spans="1:16" x14ac:dyDescent="0.4">
      <c r="A1040">
        <v>1988</v>
      </c>
      <c r="B1040" t="s">
        <v>152</v>
      </c>
      <c r="C1040" t="s">
        <v>231</v>
      </c>
      <c r="F1040">
        <v>0</v>
      </c>
      <c r="I1040">
        <v>0</v>
      </c>
      <c r="J1040">
        <v>0</v>
      </c>
      <c r="K1040">
        <v>7</v>
      </c>
      <c r="L1040">
        <v>0</v>
      </c>
      <c r="M1040">
        <v>7</v>
      </c>
      <c r="N1040">
        <v>0</v>
      </c>
      <c r="O1040">
        <v>0</v>
      </c>
      <c r="P1040">
        <v>7</v>
      </c>
    </row>
    <row r="1041" spans="1:16" x14ac:dyDescent="0.4">
      <c r="A1041">
        <v>1989</v>
      </c>
      <c r="B1041" t="s">
        <v>152</v>
      </c>
      <c r="C1041" t="s">
        <v>231</v>
      </c>
      <c r="F1041">
        <v>0</v>
      </c>
      <c r="I1041">
        <v>0</v>
      </c>
      <c r="J1041">
        <v>0</v>
      </c>
      <c r="K1041">
        <v>4</v>
      </c>
      <c r="L1041">
        <v>0</v>
      </c>
      <c r="M1041">
        <v>4</v>
      </c>
      <c r="N1041">
        <v>0</v>
      </c>
      <c r="O1041">
        <v>0</v>
      </c>
      <c r="P1041">
        <v>4</v>
      </c>
    </row>
    <row r="1042" spans="1:16" x14ac:dyDescent="0.4">
      <c r="A1042">
        <v>1990</v>
      </c>
      <c r="B1042" t="s">
        <v>152</v>
      </c>
      <c r="C1042" t="s">
        <v>231</v>
      </c>
      <c r="F1042">
        <v>0</v>
      </c>
      <c r="I1042">
        <v>0</v>
      </c>
      <c r="J1042">
        <v>0</v>
      </c>
      <c r="K1042">
        <v>10</v>
      </c>
      <c r="L1042">
        <v>0</v>
      </c>
      <c r="M1042">
        <v>10</v>
      </c>
      <c r="N1042">
        <v>0</v>
      </c>
      <c r="O1042">
        <v>0</v>
      </c>
      <c r="P1042">
        <v>10</v>
      </c>
    </row>
    <row r="1043" spans="1:16" x14ac:dyDescent="0.4">
      <c r="A1043">
        <v>1991</v>
      </c>
      <c r="B1043" t="s">
        <v>152</v>
      </c>
      <c r="C1043" t="s">
        <v>231</v>
      </c>
      <c r="E1043">
        <v>0.19</v>
      </c>
      <c r="F1043">
        <v>0</v>
      </c>
      <c r="I1043">
        <v>0</v>
      </c>
      <c r="J1043">
        <v>0</v>
      </c>
      <c r="K1043">
        <v>6.9720000000000004</v>
      </c>
      <c r="M1043">
        <v>7</v>
      </c>
      <c r="N1043">
        <v>0</v>
      </c>
      <c r="O1043">
        <v>0</v>
      </c>
      <c r="P1043">
        <v>7</v>
      </c>
    </row>
    <row r="1044" spans="1:16" x14ac:dyDescent="0.4">
      <c r="A1044">
        <v>1992</v>
      </c>
      <c r="B1044" t="s">
        <v>152</v>
      </c>
      <c r="C1044" t="s">
        <v>231</v>
      </c>
      <c r="F1044">
        <v>0</v>
      </c>
      <c r="H1044">
        <v>1.494</v>
      </c>
      <c r="I1044">
        <v>2</v>
      </c>
      <c r="J1044">
        <v>2</v>
      </c>
      <c r="N1044">
        <v>0</v>
      </c>
      <c r="O1044">
        <v>0</v>
      </c>
      <c r="P1044">
        <v>2</v>
      </c>
    </row>
    <row r="1045" spans="1:16" x14ac:dyDescent="0.4">
      <c r="A1045">
        <v>1993</v>
      </c>
      <c r="B1045" t="s">
        <v>152</v>
      </c>
      <c r="C1045" t="s">
        <v>231</v>
      </c>
      <c r="F1045">
        <v>0</v>
      </c>
      <c r="I1045">
        <v>0</v>
      </c>
      <c r="J1045">
        <v>0</v>
      </c>
      <c r="K1045">
        <v>1</v>
      </c>
      <c r="L1045">
        <v>0</v>
      </c>
      <c r="M1045">
        <v>1</v>
      </c>
      <c r="N1045">
        <v>0</v>
      </c>
      <c r="O1045">
        <v>0</v>
      </c>
      <c r="P1045">
        <v>1</v>
      </c>
    </row>
    <row r="1046" spans="1:16" x14ac:dyDescent="0.4">
      <c r="A1046">
        <v>1994</v>
      </c>
      <c r="B1046" t="s">
        <v>152</v>
      </c>
      <c r="C1046" t="s">
        <v>231</v>
      </c>
      <c r="F1046">
        <v>0</v>
      </c>
      <c r="I1046">
        <v>0</v>
      </c>
      <c r="J1046">
        <v>0</v>
      </c>
      <c r="K1046">
        <v>1</v>
      </c>
      <c r="L1046">
        <v>0</v>
      </c>
      <c r="M1046">
        <v>1</v>
      </c>
      <c r="N1046">
        <v>0</v>
      </c>
      <c r="O1046">
        <v>0</v>
      </c>
      <c r="P1046">
        <v>1</v>
      </c>
    </row>
    <row r="1047" spans="1:16" x14ac:dyDescent="0.4">
      <c r="A1047">
        <v>1995</v>
      </c>
      <c r="B1047" t="s">
        <v>152</v>
      </c>
      <c r="C1047" t="s">
        <v>231</v>
      </c>
      <c r="F1047">
        <v>0</v>
      </c>
      <c r="I1047">
        <v>0</v>
      </c>
      <c r="J1047">
        <v>0</v>
      </c>
      <c r="K1047">
        <v>0</v>
      </c>
      <c r="L1047">
        <v>0</v>
      </c>
      <c r="M1047">
        <v>0</v>
      </c>
      <c r="N1047">
        <v>0</v>
      </c>
      <c r="O1047">
        <v>0</v>
      </c>
      <c r="P1047">
        <v>0</v>
      </c>
    </row>
    <row r="1048" spans="1:16" x14ac:dyDescent="0.4">
      <c r="A1048">
        <v>1996</v>
      </c>
      <c r="B1048" t="s">
        <v>152</v>
      </c>
      <c r="C1048" t="s">
        <v>231</v>
      </c>
      <c r="F1048">
        <v>0</v>
      </c>
      <c r="I1048">
        <v>4</v>
      </c>
      <c r="J1048">
        <v>4</v>
      </c>
      <c r="K1048">
        <v>0</v>
      </c>
      <c r="L1048">
        <v>0</v>
      </c>
      <c r="M1048">
        <v>0</v>
      </c>
      <c r="N1048">
        <v>0</v>
      </c>
      <c r="O1048">
        <v>0</v>
      </c>
      <c r="P1048">
        <v>4</v>
      </c>
    </row>
    <row r="1049" spans="1:16" x14ac:dyDescent="0.4">
      <c r="A1049">
        <v>1997</v>
      </c>
      <c r="B1049" t="s">
        <v>152</v>
      </c>
      <c r="C1049" t="s">
        <v>231</v>
      </c>
      <c r="F1049">
        <v>0</v>
      </c>
      <c r="I1049">
        <v>1</v>
      </c>
      <c r="J1049">
        <v>1</v>
      </c>
      <c r="K1049">
        <v>0</v>
      </c>
      <c r="L1049">
        <v>0</v>
      </c>
      <c r="M1049">
        <v>0</v>
      </c>
      <c r="N1049">
        <v>0</v>
      </c>
      <c r="O1049">
        <v>0</v>
      </c>
      <c r="P1049">
        <v>1</v>
      </c>
    </row>
    <row r="1050" spans="1:16" x14ac:dyDescent="0.4">
      <c r="A1050">
        <v>1998</v>
      </c>
      <c r="B1050" t="s">
        <v>152</v>
      </c>
      <c r="C1050" t="s">
        <v>231</v>
      </c>
      <c r="F1050">
        <v>0</v>
      </c>
      <c r="I1050">
        <v>0</v>
      </c>
      <c r="J1050">
        <v>0</v>
      </c>
      <c r="K1050">
        <v>0</v>
      </c>
      <c r="L1050">
        <v>0</v>
      </c>
      <c r="M1050">
        <v>0</v>
      </c>
      <c r="N1050">
        <v>0</v>
      </c>
      <c r="O1050">
        <v>0</v>
      </c>
      <c r="P1050">
        <v>0</v>
      </c>
    </row>
    <row r="1051" spans="1:16" x14ac:dyDescent="0.4">
      <c r="A1051">
        <v>1999</v>
      </c>
      <c r="B1051" t="s">
        <v>152</v>
      </c>
      <c r="C1051" t="s">
        <v>231</v>
      </c>
      <c r="F1051">
        <v>0</v>
      </c>
      <c r="I1051">
        <v>0</v>
      </c>
      <c r="J1051">
        <v>0</v>
      </c>
      <c r="K1051">
        <v>0</v>
      </c>
      <c r="L1051">
        <v>0</v>
      </c>
      <c r="M1051">
        <v>0</v>
      </c>
      <c r="N1051">
        <v>0</v>
      </c>
      <c r="O1051">
        <v>0</v>
      </c>
      <c r="P1051">
        <v>0</v>
      </c>
    </row>
    <row r="1052" spans="1:16" x14ac:dyDescent="0.4">
      <c r="A1052">
        <v>2000</v>
      </c>
      <c r="B1052" t="s">
        <v>152</v>
      </c>
      <c r="C1052" t="s">
        <v>231</v>
      </c>
      <c r="P1052">
        <v>0</v>
      </c>
    </row>
    <row r="1053" spans="1:16" x14ac:dyDescent="0.4">
      <c r="A1053">
        <v>2001</v>
      </c>
      <c r="B1053" t="s">
        <v>152</v>
      </c>
      <c r="C1053" t="s">
        <v>231</v>
      </c>
      <c r="I1053">
        <v>1</v>
      </c>
      <c r="J1053">
        <v>1</v>
      </c>
      <c r="K1053">
        <v>0</v>
      </c>
      <c r="M1053">
        <v>0</v>
      </c>
      <c r="P1053">
        <v>1</v>
      </c>
    </row>
    <row r="1054" spans="1:16" x14ac:dyDescent="0.4">
      <c r="A1054">
        <v>2002</v>
      </c>
      <c r="B1054" t="s">
        <v>152</v>
      </c>
      <c r="C1054" t="s">
        <v>231</v>
      </c>
      <c r="I1054">
        <v>0</v>
      </c>
      <c r="J1054">
        <v>0</v>
      </c>
      <c r="P1054">
        <v>0</v>
      </c>
    </row>
    <row r="1055" spans="1:16" x14ac:dyDescent="0.4">
      <c r="A1055">
        <v>2003</v>
      </c>
      <c r="B1055" t="s">
        <v>152</v>
      </c>
      <c r="C1055" t="s">
        <v>231</v>
      </c>
      <c r="K1055">
        <v>0</v>
      </c>
      <c r="M1055">
        <v>0</v>
      </c>
      <c r="P1055">
        <v>0</v>
      </c>
    </row>
    <row r="1056" spans="1:16" x14ac:dyDescent="0.4">
      <c r="A1056">
        <v>2004</v>
      </c>
      <c r="B1056" t="s">
        <v>152</v>
      </c>
      <c r="C1056" t="s">
        <v>231</v>
      </c>
      <c r="K1056">
        <v>0</v>
      </c>
      <c r="M1056">
        <v>0</v>
      </c>
      <c r="P1056">
        <v>0</v>
      </c>
    </row>
    <row r="1057" spans="1:16" x14ac:dyDescent="0.4">
      <c r="A1057">
        <v>2005</v>
      </c>
      <c r="B1057" t="s">
        <v>152</v>
      </c>
      <c r="C1057" t="s">
        <v>231</v>
      </c>
      <c r="I1057">
        <v>2</v>
      </c>
      <c r="J1057">
        <v>2</v>
      </c>
      <c r="M1057">
        <v>0</v>
      </c>
      <c r="P1057">
        <v>2</v>
      </c>
    </row>
    <row r="1058" spans="1:16" x14ac:dyDescent="0.4">
      <c r="A1058">
        <v>2006</v>
      </c>
      <c r="B1058" t="s">
        <v>152</v>
      </c>
      <c r="C1058" t="s">
        <v>231</v>
      </c>
      <c r="P1058">
        <v>0</v>
      </c>
    </row>
    <row r="1059" spans="1:16" x14ac:dyDescent="0.4">
      <c r="A1059">
        <v>2007</v>
      </c>
      <c r="B1059" t="s">
        <v>152</v>
      </c>
      <c r="C1059" t="s">
        <v>231</v>
      </c>
      <c r="I1059">
        <v>0</v>
      </c>
      <c r="J1059">
        <v>0</v>
      </c>
      <c r="P1059">
        <v>0</v>
      </c>
    </row>
    <row r="1060" spans="1:16" x14ac:dyDescent="0.4">
      <c r="A1060">
        <v>2008</v>
      </c>
      <c r="B1060" t="s">
        <v>152</v>
      </c>
      <c r="C1060" t="s">
        <v>231</v>
      </c>
      <c r="I1060">
        <v>0</v>
      </c>
      <c r="J1060">
        <v>0</v>
      </c>
      <c r="K1060">
        <v>3</v>
      </c>
      <c r="M1060">
        <v>3</v>
      </c>
      <c r="P1060">
        <v>3</v>
      </c>
    </row>
    <row r="1061" spans="1:16" x14ac:dyDescent="0.4">
      <c r="A1061">
        <v>2009</v>
      </c>
      <c r="B1061" t="s">
        <v>152</v>
      </c>
      <c r="C1061" t="s">
        <v>231</v>
      </c>
      <c r="K1061">
        <v>1</v>
      </c>
      <c r="M1061">
        <v>1</v>
      </c>
      <c r="P1061">
        <v>1</v>
      </c>
    </row>
    <row r="1062" spans="1:16" x14ac:dyDescent="0.4">
      <c r="A1062">
        <v>2010</v>
      </c>
      <c r="B1062" t="s">
        <v>152</v>
      </c>
      <c r="C1062" t="s">
        <v>231</v>
      </c>
      <c r="F1062">
        <v>2</v>
      </c>
      <c r="J1062">
        <v>2</v>
      </c>
      <c r="K1062">
        <v>0</v>
      </c>
      <c r="M1062">
        <v>0</v>
      </c>
      <c r="P1062">
        <v>2</v>
      </c>
    </row>
    <row r="1063" spans="1:16" x14ac:dyDescent="0.4">
      <c r="A1063">
        <v>2011</v>
      </c>
      <c r="B1063" t="s">
        <v>152</v>
      </c>
      <c r="C1063" t="s">
        <v>231</v>
      </c>
    </row>
    <row r="1064" spans="1:16" x14ac:dyDescent="0.4">
      <c r="A1064">
        <v>2012</v>
      </c>
      <c r="B1064" t="s">
        <v>152</v>
      </c>
      <c r="C1064" t="s">
        <v>231</v>
      </c>
      <c r="I1064">
        <v>3</v>
      </c>
      <c r="J1064">
        <v>3</v>
      </c>
      <c r="P1064">
        <v>3</v>
      </c>
    </row>
    <row r="1065" spans="1:16" x14ac:dyDescent="0.4">
      <c r="A1065">
        <v>2013</v>
      </c>
      <c r="B1065" t="s">
        <v>152</v>
      </c>
      <c r="C1065" t="s">
        <v>231</v>
      </c>
      <c r="E1065">
        <v>1.7000000000000001E-2</v>
      </c>
      <c r="F1065">
        <v>1.7000000000000001E-2</v>
      </c>
      <c r="I1065">
        <v>1.7000000000000001E-2</v>
      </c>
      <c r="J1065">
        <v>1.7000000000000001E-2</v>
      </c>
      <c r="P1065">
        <v>1.7000000000000001E-2</v>
      </c>
    </row>
    <row r="1066" spans="1:16" x14ac:dyDescent="0.4">
      <c r="A1066">
        <v>2014</v>
      </c>
      <c r="B1066" t="s">
        <v>152</v>
      </c>
      <c r="C1066" t="s">
        <v>231</v>
      </c>
      <c r="I1066">
        <v>4</v>
      </c>
      <c r="J1066">
        <v>4</v>
      </c>
      <c r="K1066">
        <v>16.032</v>
      </c>
      <c r="M1066">
        <v>16.032</v>
      </c>
      <c r="P1066">
        <v>20.032</v>
      </c>
    </row>
    <row r="1067" spans="1:16" x14ac:dyDescent="0.4">
      <c r="A1067">
        <v>2015</v>
      </c>
      <c r="B1067" t="s">
        <v>152</v>
      </c>
      <c r="C1067" t="s">
        <v>231</v>
      </c>
      <c r="K1067">
        <v>7.1999999999999995E-2</v>
      </c>
      <c r="M1067">
        <v>7.1999999999999995E-2</v>
      </c>
      <c r="P1067">
        <v>7.1999999999999995E-2</v>
      </c>
    </row>
    <row r="1068" spans="1:16" x14ac:dyDescent="0.4">
      <c r="A1068">
        <v>2016</v>
      </c>
      <c r="B1068" t="s">
        <v>152</v>
      </c>
      <c r="C1068" t="s">
        <v>231</v>
      </c>
      <c r="G1068">
        <v>2.5000000000000001E-2</v>
      </c>
      <c r="I1068">
        <f>H1068+G1068</f>
        <v>2.5000000000000001E-2</v>
      </c>
      <c r="J1068">
        <f>I1068+F1068</f>
        <v>2.5000000000000001E-2</v>
      </c>
      <c r="K1068">
        <v>7.3999999999999996E-2</v>
      </c>
      <c r="M1068">
        <v>7.3999999999999996E-2</v>
      </c>
      <c r="P1068">
        <v>9.9000000000000005E-2</v>
      </c>
    </row>
    <row r="1069" spans="1:16" x14ac:dyDescent="0.4">
      <c r="A1069">
        <v>2017</v>
      </c>
      <c r="B1069" t="s">
        <v>152</v>
      </c>
      <c r="C1069" t="s">
        <v>231</v>
      </c>
      <c r="K1069">
        <v>0.13500000000000001</v>
      </c>
      <c r="M1069">
        <v>0.13500000000000001</v>
      </c>
      <c r="P1069">
        <v>0.13500000000000001</v>
      </c>
    </row>
    <row r="1070" spans="1:16" x14ac:dyDescent="0.4">
      <c r="A1070">
        <v>2018</v>
      </c>
      <c r="B1070" t="s">
        <v>152</v>
      </c>
      <c r="C1070" t="s">
        <v>231</v>
      </c>
      <c r="D1070">
        <v>1E-3</v>
      </c>
      <c r="F1070">
        <v>1E-3</v>
      </c>
      <c r="J1070">
        <f>I1070+F1070</f>
        <v>1E-3</v>
      </c>
      <c r="K1070">
        <v>0.14799999999999999</v>
      </c>
      <c r="M1070">
        <v>0.14799999999999999</v>
      </c>
      <c r="P1070">
        <v>0.14899999999999999</v>
      </c>
    </row>
    <row r="1071" spans="1:16" x14ac:dyDescent="0.4">
      <c r="A1071">
        <v>2019</v>
      </c>
      <c r="B1071" t="s">
        <v>152</v>
      </c>
      <c r="C1071" t="s">
        <v>231</v>
      </c>
      <c r="K1071">
        <v>8.9999999999999993E-3</v>
      </c>
      <c r="M1071">
        <v>8.9999999999999993E-3</v>
      </c>
      <c r="P1071">
        <v>8.9999999999999993E-3</v>
      </c>
    </row>
    <row r="1072" spans="1:16" x14ac:dyDescent="0.4">
      <c r="A1072">
        <v>2020</v>
      </c>
      <c r="B1072" t="s">
        <v>152</v>
      </c>
      <c r="C1072" t="s">
        <v>231</v>
      </c>
      <c r="K1072">
        <v>4.0000000000000001E-3</v>
      </c>
      <c r="M1072">
        <v>4.0000000000000001E-3</v>
      </c>
      <c r="P1072">
        <v>4.0000000000000001E-3</v>
      </c>
    </row>
    <row r="1073" spans="1:16" x14ac:dyDescent="0.4">
      <c r="A1073">
        <v>1997</v>
      </c>
      <c r="B1073" t="s">
        <v>152</v>
      </c>
      <c r="C1073" t="s">
        <v>14</v>
      </c>
      <c r="F1073">
        <v>26</v>
      </c>
      <c r="I1073">
        <v>0</v>
      </c>
      <c r="J1073">
        <v>26</v>
      </c>
      <c r="K1073">
        <v>0</v>
      </c>
      <c r="L1073">
        <v>0</v>
      </c>
      <c r="M1073">
        <v>0</v>
      </c>
      <c r="N1073">
        <v>0</v>
      </c>
      <c r="O1073">
        <v>0</v>
      </c>
      <c r="P1073">
        <v>26</v>
      </c>
    </row>
    <row r="1074" spans="1:16" x14ac:dyDescent="0.4">
      <c r="A1074">
        <v>1998</v>
      </c>
      <c r="B1074" t="s">
        <v>152</v>
      </c>
      <c r="C1074" t="s">
        <v>14</v>
      </c>
      <c r="F1074">
        <v>11</v>
      </c>
      <c r="I1074">
        <v>0</v>
      </c>
      <c r="J1074">
        <v>11</v>
      </c>
      <c r="K1074">
        <v>1</v>
      </c>
      <c r="L1074">
        <v>0</v>
      </c>
      <c r="M1074">
        <v>1</v>
      </c>
      <c r="N1074">
        <v>0</v>
      </c>
      <c r="O1074">
        <v>0</v>
      </c>
      <c r="P1074">
        <v>12</v>
      </c>
    </row>
    <row r="1075" spans="1:16" x14ac:dyDescent="0.4">
      <c r="A1075">
        <v>1999</v>
      </c>
      <c r="B1075" t="s">
        <v>152</v>
      </c>
      <c r="C1075" t="s">
        <v>14</v>
      </c>
      <c r="F1075">
        <v>4</v>
      </c>
      <c r="I1075">
        <v>0</v>
      </c>
      <c r="J1075">
        <v>4</v>
      </c>
      <c r="K1075">
        <v>5</v>
      </c>
      <c r="L1075">
        <v>0</v>
      </c>
      <c r="M1075">
        <v>5</v>
      </c>
      <c r="N1075">
        <v>0</v>
      </c>
      <c r="O1075">
        <v>0</v>
      </c>
      <c r="P1075">
        <v>9</v>
      </c>
    </row>
    <row r="1076" spans="1:16" x14ac:dyDescent="0.4">
      <c r="A1076">
        <v>2000</v>
      </c>
      <c r="B1076" t="s">
        <v>152</v>
      </c>
      <c r="C1076" t="s">
        <v>14</v>
      </c>
      <c r="F1076">
        <v>3</v>
      </c>
      <c r="J1076">
        <v>3</v>
      </c>
      <c r="K1076">
        <v>1</v>
      </c>
      <c r="L1076">
        <v>1</v>
      </c>
      <c r="M1076">
        <v>2</v>
      </c>
      <c r="P1076">
        <v>5</v>
      </c>
    </row>
    <row r="1077" spans="1:16" x14ac:dyDescent="0.4">
      <c r="A1077">
        <v>2001</v>
      </c>
      <c r="B1077" t="s">
        <v>152</v>
      </c>
      <c r="C1077" t="s">
        <v>14</v>
      </c>
      <c r="F1077">
        <v>6</v>
      </c>
      <c r="J1077">
        <v>6</v>
      </c>
      <c r="M1077">
        <v>0</v>
      </c>
      <c r="P1077">
        <v>6</v>
      </c>
    </row>
    <row r="1078" spans="1:16" x14ac:dyDescent="0.4">
      <c r="A1078">
        <v>2002</v>
      </c>
      <c r="B1078" t="s">
        <v>152</v>
      </c>
      <c r="C1078" t="s">
        <v>14</v>
      </c>
      <c r="F1078">
        <v>13</v>
      </c>
      <c r="J1078">
        <v>13</v>
      </c>
      <c r="K1078">
        <v>0</v>
      </c>
      <c r="M1078">
        <v>0</v>
      </c>
      <c r="P1078">
        <v>13</v>
      </c>
    </row>
    <row r="1079" spans="1:16" x14ac:dyDescent="0.4">
      <c r="A1079">
        <v>2003</v>
      </c>
      <c r="B1079" t="s">
        <v>152</v>
      </c>
      <c r="C1079" t="s">
        <v>14</v>
      </c>
      <c r="F1079">
        <v>5</v>
      </c>
      <c r="J1079">
        <v>5</v>
      </c>
      <c r="P1079">
        <v>5</v>
      </c>
    </row>
    <row r="1080" spans="1:16" x14ac:dyDescent="0.4">
      <c r="A1080">
        <v>2004</v>
      </c>
      <c r="B1080" t="s">
        <v>152</v>
      </c>
      <c r="C1080" t="s">
        <v>14</v>
      </c>
      <c r="P1080">
        <v>0</v>
      </c>
    </row>
    <row r="1081" spans="1:16" x14ac:dyDescent="0.4">
      <c r="A1081">
        <v>2005</v>
      </c>
      <c r="B1081" t="s">
        <v>152</v>
      </c>
      <c r="C1081" t="s">
        <v>14</v>
      </c>
      <c r="P1081">
        <v>0</v>
      </c>
    </row>
    <row r="1082" spans="1:16" x14ac:dyDescent="0.4">
      <c r="A1082">
        <v>2006</v>
      </c>
      <c r="B1082" t="s">
        <v>152</v>
      </c>
      <c r="C1082" t="s">
        <v>14</v>
      </c>
      <c r="P1082">
        <v>0</v>
      </c>
    </row>
    <row r="1083" spans="1:16" x14ac:dyDescent="0.4">
      <c r="A1083">
        <v>2007</v>
      </c>
      <c r="B1083" t="s">
        <v>152</v>
      </c>
      <c r="C1083" t="s">
        <v>14</v>
      </c>
      <c r="P1083">
        <v>0</v>
      </c>
    </row>
    <row r="1084" spans="1:16" x14ac:dyDescent="0.4">
      <c r="A1084">
        <v>2008</v>
      </c>
      <c r="B1084" t="s">
        <v>152</v>
      </c>
      <c r="C1084" t="s">
        <v>14</v>
      </c>
      <c r="L1084">
        <v>1</v>
      </c>
      <c r="M1084">
        <v>1</v>
      </c>
      <c r="P1084">
        <v>1</v>
      </c>
    </row>
    <row r="1085" spans="1:16" x14ac:dyDescent="0.4">
      <c r="A1085">
        <v>2009</v>
      </c>
      <c r="B1085" t="s">
        <v>152</v>
      </c>
      <c r="C1085" t="s">
        <v>14</v>
      </c>
      <c r="P1085">
        <v>0</v>
      </c>
    </row>
    <row r="1086" spans="1:16" x14ac:dyDescent="0.4">
      <c r="A1086">
        <v>2010</v>
      </c>
      <c r="B1086" t="s">
        <v>152</v>
      </c>
      <c r="C1086" t="s">
        <v>14</v>
      </c>
      <c r="P1086">
        <v>0</v>
      </c>
    </row>
    <row r="1087" spans="1:16" x14ac:dyDescent="0.4">
      <c r="A1087">
        <v>2011</v>
      </c>
      <c r="B1087" t="s">
        <v>152</v>
      </c>
      <c r="C1087" t="s">
        <v>14</v>
      </c>
      <c r="P1087">
        <v>0</v>
      </c>
    </row>
    <row r="1088" spans="1:16" x14ac:dyDescent="0.4">
      <c r="A1088">
        <v>2012</v>
      </c>
      <c r="B1088" t="s">
        <v>152</v>
      </c>
      <c r="C1088" t="s">
        <v>14</v>
      </c>
      <c r="P1088">
        <v>0</v>
      </c>
    </row>
    <row r="1089" spans="1:16" x14ac:dyDescent="0.4">
      <c r="A1089">
        <v>2013</v>
      </c>
      <c r="B1089" t="s">
        <v>152</v>
      </c>
      <c r="C1089" t="s">
        <v>14</v>
      </c>
      <c r="P1089">
        <v>0</v>
      </c>
    </row>
    <row r="1090" spans="1:16" x14ac:dyDescent="0.4">
      <c r="A1090">
        <v>2014</v>
      </c>
      <c r="B1090" t="s">
        <v>152</v>
      </c>
      <c r="C1090" t="s">
        <v>14</v>
      </c>
      <c r="P1090">
        <v>0</v>
      </c>
    </row>
    <row r="1091" spans="1:16" x14ac:dyDescent="0.4">
      <c r="A1091">
        <v>2015</v>
      </c>
      <c r="B1091" t="s">
        <v>152</v>
      </c>
      <c r="C1091" t="s">
        <v>14</v>
      </c>
      <c r="P1091">
        <v>0</v>
      </c>
    </row>
    <row r="1092" spans="1:16" x14ac:dyDescent="0.4">
      <c r="A1092">
        <v>2016</v>
      </c>
      <c r="B1092" t="s">
        <v>152</v>
      </c>
      <c r="C1092" t="s">
        <v>14</v>
      </c>
      <c r="P1092">
        <v>0</v>
      </c>
    </row>
    <row r="1093" spans="1:16" x14ac:dyDescent="0.4">
      <c r="A1093">
        <v>2017</v>
      </c>
      <c r="B1093" t="s">
        <v>152</v>
      </c>
      <c r="C1093" t="s">
        <v>14</v>
      </c>
      <c r="P1093">
        <v>0</v>
      </c>
    </row>
    <row r="1094" spans="1:16" x14ac:dyDescent="0.4">
      <c r="A1094">
        <v>2018</v>
      </c>
      <c r="B1094" t="s">
        <v>152</v>
      </c>
      <c r="C1094" t="s">
        <v>14</v>
      </c>
      <c r="K1094">
        <v>7.0000000000000001E-3</v>
      </c>
      <c r="P1094">
        <v>7.0000000000000001E-3</v>
      </c>
    </row>
    <row r="1095" spans="1:16" x14ac:dyDescent="0.4">
      <c r="A1095">
        <v>2019</v>
      </c>
      <c r="B1095" t="s">
        <v>152</v>
      </c>
      <c r="C1095" t="s">
        <v>14</v>
      </c>
    </row>
    <row r="1096" spans="1:16" x14ac:dyDescent="0.4">
      <c r="A1096">
        <v>2020</v>
      </c>
      <c r="B1096" t="s">
        <v>152</v>
      </c>
      <c r="C1096" t="s">
        <v>14</v>
      </c>
    </row>
    <row r="1097" spans="1:16" x14ac:dyDescent="0.4">
      <c r="A1097">
        <v>1882</v>
      </c>
      <c r="B1097" t="s">
        <v>152</v>
      </c>
      <c r="C1097" t="s">
        <v>21</v>
      </c>
    </row>
    <row r="1098" spans="1:16" x14ac:dyDescent="0.4">
      <c r="A1098">
        <v>1883</v>
      </c>
      <c r="B1098" t="s">
        <v>152</v>
      </c>
      <c r="C1098" t="s">
        <v>21</v>
      </c>
    </row>
    <row r="1099" spans="1:16" x14ac:dyDescent="0.4">
      <c r="A1099">
        <v>1884</v>
      </c>
      <c r="B1099" t="s">
        <v>152</v>
      </c>
      <c r="C1099" t="s">
        <v>21</v>
      </c>
    </row>
    <row r="1100" spans="1:16" x14ac:dyDescent="0.4">
      <c r="A1100">
        <v>1885</v>
      </c>
      <c r="B1100" t="s">
        <v>152</v>
      </c>
      <c r="C1100" t="s">
        <v>21</v>
      </c>
      <c r="F1100">
        <v>0</v>
      </c>
      <c r="I1100">
        <v>925</v>
      </c>
      <c r="J1100">
        <v>925</v>
      </c>
      <c r="K1100">
        <v>0</v>
      </c>
      <c r="L1100">
        <v>202</v>
      </c>
      <c r="M1100">
        <v>202</v>
      </c>
      <c r="N1100">
        <v>103</v>
      </c>
      <c r="O1100">
        <v>177</v>
      </c>
      <c r="P1100">
        <v>1407</v>
      </c>
    </row>
    <row r="1101" spans="1:16" x14ac:dyDescent="0.4">
      <c r="A1101">
        <v>1886</v>
      </c>
      <c r="B1101" t="s">
        <v>152</v>
      </c>
      <c r="C1101" t="s">
        <v>21</v>
      </c>
    </row>
    <row r="1102" spans="1:16" x14ac:dyDescent="0.4">
      <c r="A1102">
        <v>1887</v>
      </c>
      <c r="B1102" t="s">
        <v>152</v>
      </c>
      <c r="C1102" t="s">
        <v>21</v>
      </c>
    </row>
    <row r="1103" spans="1:16" x14ac:dyDescent="0.4">
      <c r="A1103">
        <v>1888</v>
      </c>
      <c r="B1103" t="s">
        <v>152</v>
      </c>
      <c r="C1103" t="s">
        <v>21</v>
      </c>
    </row>
    <row r="1104" spans="1:16" x14ac:dyDescent="0.4">
      <c r="A1104">
        <v>1889</v>
      </c>
      <c r="B1104" t="s">
        <v>152</v>
      </c>
      <c r="C1104" t="s">
        <v>21</v>
      </c>
      <c r="F1104">
        <v>0</v>
      </c>
      <c r="I1104">
        <v>475</v>
      </c>
      <c r="J1104">
        <v>475</v>
      </c>
      <c r="K1104">
        <v>0</v>
      </c>
      <c r="L1104">
        <v>44</v>
      </c>
      <c r="M1104">
        <v>44</v>
      </c>
      <c r="N1104">
        <v>8</v>
      </c>
      <c r="O1104">
        <v>85</v>
      </c>
      <c r="P1104">
        <v>612</v>
      </c>
    </row>
    <row r="1105" spans="1:16" x14ac:dyDescent="0.4">
      <c r="A1105">
        <v>1890</v>
      </c>
      <c r="B1105" t="s">
        <v>152</v>
      </c>
      <c r="C1105" t="s">
        <v>21</v>
      </c>
      <c r="F1105">
        <v>0</v>
      </c>
      <c r="I1105">
        <v>733</v>
      </c>
      <c r="J1105">
        <v>733</v>
      </c>
      <c r="K1105">
        <v>0</v>
      </c>
      <c r="L1105">
        <v>127</v>
      </c>
      <c r="M1105">
        <v>127</v>
      </c>
      <c r="N1105">
        <v>16</v>
      </c>
      <c r="O1105">
        <v>71</v>
      </c>
      <c r="P1105">
        <v>947</v>
      </c>
    </row>
    <row r="1106" spans="1:16" x14ac:dyDescent="0.4">
      <c r="A1106">
        <v>1891</v>
      </c>
      <c r="B1106" t="s">
        <v>152</v>
      </c>
      <c r="C1106" t="s">
        <v>21</v>
      </c>
      <c r="J1106">
        <v>254</v>
      </c>
      <c r="P1106">
        <v>254</v>
      </c>
    </row>
    <row r="1107" spans="1:16" x14ac:dyDescent="0.4">
      <c r="A1107">
        <v>1892</v>
      </c>
      <c r="B1107" t="s">
        <v>152</v>
      </c>
      <c r="C1107" t="s">
        <v>21</v>
      </c>
      <c r="J1107">
        <v>196</v>
      </c>
      <c r="P1107">
        <v>196</v>
      </c>
    </row>
    <row r="1108" spans="1:16" x14ac:dyDescent="0.4">
      <c r="A1108">
        <v>1893</v>
      </c>
      <c r="B1108" t="s">
        <v>152</v>
      </c>
      <c r="C1108" t="s">
        <v>21</v>
      </c>
      <c r="J1108">
        <v>107</v>
      </c>
      <c r="P1108">
        <v>107</v>
      </c>
    </row>
    <row r="1109" spans="1:16" x14ac:dyDescent="0.4">
      <c r="A1109">
        <v>1894</v>
      </c>
      <c r="B1109" t="s">
        <v>152</v>
      </c>
      <c r="C1109" t="s">
        <v>21</v>
      </c>
      <c r="J1109">
        <v>112</v>
      </c>
      <c r="P1109">
        <v>112</v>
      </c>
    </row>
    <row r="1110" spans="1:16" x14ac:dyDescent="0.4">
      <c r="A1110">
        <v>1895</v>
      </c>
      <c r="B1110" t="s">
        <v>152</v>
      </c>
      <c r="C1110" t="s">
        <v>21</v>
      </c>
      <c r="J1110">
        <v>84</v>
      </c>
      <c r="P1110">
        <v>84</v>
      </c>
    </row>
    <row r="1111" spans="1:16" x14ac:dyDescent="0.4">
      <c r="A1111">
        <v>1896</v>
      </c>
      <c r="B1111" t="s">
        <v>152</v>
      </c>
      <c r="C1111" t="s">
        <v>21</v>
      </c>
      <c r="J1111">
        <v>83</v>
      </c>
      <c r="P1111">
        <v>83</v>
      </c>
    </row>
    <row r="1112" spans="1:16" x14ac:dyDescent="0.4">
      <c r="A1112">
        <v>1897</v>
      </c>
      <c r="B1112" t="s">
        <v>152</v>
      </c>
      <c r="C1112" t="s">
        <v>21</v>
      </c>
      <c r="F1112">
        <v>0</v>
      </c>
      <c r="I1112">
        <v>58</v>
      </c>
      <c r="J1112">
        <v>58</v>
      </c>
      <c r="K1112">
        <v>0</v>
      </c>
      <c r="L1112">
        <v>58</v>
      </c>
      <c r="M1112">
        <v>58</v>
      </c>
      <c r="N1112">
        <v>0</v>
      </c>
      <c r="O1112">
        <v>23</v>
      </c>
      <c r="P1112">
        <v>139</v>
      </c>
    </row>
    <row r="1113" spans="1:16" x14ac:dyDescent="0.4">
      <c r="A1113">
        <v>1898</v>
      </c>
      <c r="B1113" t="s">
        <v>152</v>
      </c>
      <c r="C1113" t="s">
        <v>21</v>
      </c>
      <c r="J1113">
        <v>68</v>
      </c>
      <c r="P1113">
        <v>68</v>
      </c>
    </row>
    <row r="1114" spans="1:16" x14ac:dyDescent="0.4">
      <c r="A1114">
        <v>1899</v>
      </c>
      <c r="B1114" t="s">
        <v>152</v>
      </c>
      <c r="C1114" t="s">
        <v>21</v>
      </c>
      <c r="F1114">
        <v>0</v>
      </c>
      <c r="I1114">
        <v>64</v>
      </c>
      <c r="J1114">
        <v>64</v>
      </c>
      <c r="K1114">
        <v>0</v>
      </c>
      <c r="L1114">
        <v>15</v>
      </c>
      <c r="M1114">
        <v>15</v>
      </c>
      <c r="N1114">
        <v>0</v>
      </c>
      <c r="O1114">
        <v>18</v>
      </c>
      <c r="P1114">
        <v>97</v>
      </c>
    </row>
    <row r="1115" spans="1:16" x14ac:dyDescent="0.4">
      <c r="A1115">
        <v>1900</v>
      </c>
      <c r="B1115" t="s">
        <v>152</v>
      </c>
      <c r="C1115" t="s">
        <v>21</v>
      </c>
      <c r="J1115">
        <v>76</v>
      </c>
      <c r="P1115">
        <v>76</v>
      </c>
    </row>
    <row r="1116" spans="1:16" x14ac:dyDescent="0.4">
      <c r="A1116">
        <v>1902</v>
      </c>
      <c r="B1116" t="s">
        <v>152</v>
      </c>
      <c r="C1116" t="s">
        <v>21</v>
      </c>
      <c r="J1116">
        <v>38</v>
      </c>
      <c r="P1116">
        <v>38</v>
      </c>
    </row>
    <row r="1117" spans="1:16" x14ac:dyDescent="0.4">
      <c r="A1117">
        <v>1903</v>
      </c>
      <c r="B1117" t="s">
        <v>152</v>
      </c>
      <c r="C1117" t="s">
        <v>21</v>
      </c>
      <c r="F1117">
        <v>0</v>
      </c>
      <c r="I1117">
        <v>50</v>
      </c>
      <c r="J1117">
        <v>50</v>
      </c>
      <c r="K1117">
        <v>0</v>
      </c>
      <c r="L1117">
        <v>11</v>
      </c>
      <c r="M1117">
        <v>11</v>
      </c>
      <c r="N1117">
        <v>0</v>
      </c>
      <c r="O1117">
        <v>4</v>
      </c>
      <c r="P1117">
        <v>65</v>
      </c>
    </row>
    <row r="1118" spans="1:16" x14ac:dyDescent="0.4">
      <c r="A1118">
        <v>1904</v>
      </c>
      <c r="B1118" t="s">
        <v>152</v>
      </c>
      <c r="C1118" t="s">
        <v>21</v>
      </c>
      <c r="J1118">
        <v>46</v>
      </c>
      <c r="P1118">
        <v>46</v>
      </c>
    </row>
    <row r="1119" spans="1:16" x14ac:dyDescent="0.4">
      <c r="A1119">
        <v>1905</v>
      </c>
      <c r="B1119" t="s">
        <v>152</v>
      </c>
      <c r="C1119" t="s">
        <v>21</v>
      </c>
      <c r="J1119">
        <v>38</v>
      </c>
      <c r="P1119">
        <v>38</v>
      </c>
    </row>
    <row r="1120" spans="1:16" x14ac:dyDescent="0.4">
      <c r="A1120">
        <v>1906</v>
      </c>
      <c r="B1120" t="s">
        <v>152</v>
      </c>
      <c r="C1120" t="s">
        <v>21</v>
      </c>
      <c r="J1120">
        <v>40</v>
      </c>
      <c r="P1120">
        <v>40</v>
      </c>
    </row>
    <row r="1121" spans="1:16" x14ac:dyDescent="0.4">
      <c r="A1121">
        <v>1907</v>
      </c>
      <c r="B1121" t="s">
        <v>152</v>
      </c>
      <c r="C1121" t="s">
        <v>21</v>
      </c>
      <c r="J1121">
        <v>44</v>
      </c>
      <c r="P1121">
        <v>44</v>
      </c>
    </row>
    <row r="1122" spans="1:16" x14ac:dyDescent="0.4">
      <c r="A1122">
        <v>1908</v>
      </c>
      <c r="B1122" t="s">
        <v>152</v>
      </c>
      <c r="C1122" t="s">
        <v>21</v>
      </c>
      <c r="F1122">
        <v>0</v>
      </c>
      <c r="I1122">
        <v>48</v>
      </c>
      <c r="J1122">
        <v>48</v>
      </c>
      <c r="K1122">
        <v>0</v>
      </c>
      <c r="L1122">
        <v>15</v>
      </c>
      <c r="M1122">
        <v>15</v>
      </c>
      <c r="N1122">
        <v>0</v>
      </c>
      <c r="O1122">
        <v>35</v>
      </c>
      <c r="P1122">
        <v>98</v>
      </c>
    </row>
    <row r="1123" spans="1:16" x14ac:dyDescent="0.4">
      <c r="A1123">
        <v>1909</v>
      </c>
      <c r="B1123" t="s">
        <v>152</v>
      </c>
      <c r="C1123" t="s">
        <v>21</v>
      </c>
      <c r="M1123">
        <v>2</v>
      </c>
      <c r="P1123">
        <v>2</v>
      </c>
    </row>
    <row r="1124" spans="1:16" x14ac:dyDescent="0.4">
      <c r="A1124">
        <v>1910</v>
      </c>
      <c r="B1124" t="s">
        <v>152</v>
      </c>
      <c r="C1124" t="s">
        <v>21</v>
      </c>
      <c r="M1124">
        <v>2</v>
      </c>
      <c r="P1124">
        <v>2</v>
      </c>
    </row>
    <row r="1125" spans="1:16" x14ac:dyDescent="0.4">
      <c r="A1125">
        <v>1911</v>
      </c>
      <c r="B1125" t="s">
        <v>152</v>
      </c>
      <c r="C1125" t="s">
        <v>21</v>
      </c>
      <c r="F1125">
        <v>0</v>
      </c>
      <c r="I1125">
        <v>14</v>
      </c>
      <c r="J1125">
        <v>14</v>
      </c>
      <c r="K1125">
        <v>0</v>
      </c>
      <c r="L1125">
        <v>0</v>
      </c>
      <c r="M1125">
        <v>0</v>
      </c>
      <c r="N1125">
        <v>0</v>
      </c>
      <c r="O1125">
        <v>0</v>
      </c>
      <c r="P1125">
        <v>14</v>
      </c>
    </row>
    <row r="1126" spans="1:16" x14ac:dyDescent="0.4">
      <c r="A1126">
        <v>1912</v>
      </c>
      <c r="B1126" t="s">
        <v>152</v>
      </c>
      <c r="C1126" t="s">
        <v>21</v>
      </c>
      <c r="F1126">
        <v>0</v>
      </c>
      <c r="I1126">
        <v>14</v>
      </c>
      <c r="J1126">
        <v>14</v>
      </c>
      <c r="K1126">
        <v>0</v>
      </c>
      <c r="L1126">
        <v>0</v>
      </c>
      <c r="M1126">
        <v>0</v>
      </c>
      <c r="N1126">
        <v>0</v>
      </c>
      <c r="O1126">
        <v>0</v>
      </c>
      <c r="P1126">
        <v>14</v>
      </c>
    </row>
    <row r="1127" spans="1:16" x14ac:dyDescent="0.4">
      <c r="A1127">
        <v>1913</v>
      </c>
      <c r="B1127" t="s">
        <v>152</v>
      </c>
      <c r="C1127" t="s">
        <v>21</v>
      </c>
      <c r="F1127">
        <v>0</v>
      </c>
      <c r="I1127">
        <v>12</v>
      </c>
      <c r="J1127">
        <v>12</v>
      </c>
      <c r="K1127">
        <v>0</v>
      </c>
      <c r="L1127">
        <v>2</v>
      </c>
      <c r="M1127">
        <v>2</v>
      </c>
      <c r="N1127">
        <v>0</v>
      </c>
      <c r="O1127">
        <v>0</v>
      </c>
      <c r="P1127">
        <v>14</v>
      </c>
    </row>
    <row r="1128" spans="1:16" x14ac:dyDescent="0.4">
      <c r="A1128">
        <v>1914</v>
      </c>
      <c r="B1128" t="s">
        <v>152</v>
      </c>
      <c r="C1128" t="s">
        <v>21</v>
      </c>
      <c r="F1128">
        <v>0</v>
      </c>
      <c r="I1128">
        <v>11</v>
      </c>
      <c r="J1128">
        <v>11</v>
      </c>
      <c r="K1128">
        <v>0</v>
      </c>
      <c r="L1128">
        <v>3</v>
      </c>
      <c r="M1128">
        <v>3</v>
      </c>
      <c r="N1128">
        <v>0</v>
      </c>
      <c r="O1128">
        <v>0</v>
      </c>
      <c r="P1128">
        <v>14</v>
      </c>
    </row>
    <row r="1129" spans="1:16" x14ac:dyDescent="0.4">
      <c r="A1129">
        <v>1915</v>
      </c>
      <c r="B1129" t="s">
        <v>152</v>
      </c>
      <c r="C1129" t="s">
        <v>21</v>
      </c>
      <c r="F1129">
        <v>0</v>
      </c>
      <c r="I1129">
        <v>12</v>
      </c>
      <c r="J1129">
        <v>12</v>
      </c>
      <c r="K1129">
        <v>0</v>
      </c>
      <c r="L1129">
        <v>1</v>
      </c>
      <c r="M1129">
        <v>1</v>
      </c>
      <c r="N1129">
        <v>0</v>
      </c>
      <c r="O1129">
        <v>0</v>
      </c>
      <c r="P1129">
        <v>13</v>
      </c>
    </row>
    <row r="1130" spans="1:16" x14ac:dyDescent="0.4">
      <c r="A1130">
        <v>1916</v>
      </c>
      <c r="B1130" t="s">
        <v>152</v>
      </c>
      <c r="C1130" t="s">
        <v>21</v>
      </c>
      <c r="F1130">
        <v>0</v>
      </c>
      <c r="I1130">
        <v>7</v>
      </c>
      <c r="J1130">
        <v>7</v>
      </c>
      <c r="K1130">
        <v>0</v>
      </c>
      <c r="L1130">
        <v>0</v>
      </c>
      <c r="M1130">
        <v>0</v>
      </c>
      <c r="N1130">
        <v>0</v>
      </c>
      <c r="O1130">
        <v>0</v>
      </c>
      <c r="P1130">
        <v>7</v>
      </c>
    </row>
    <row r="1131" spans="1:16" x14ac:dyDescent="0.4">
      <c r="A1131">
        <v>1917</v>
      </c>
      <c r="B1131" t="s">
        <v>152</v>
      </c>
      <c r="C1131" t="s">
        <v>21</v>
      </c>
      <c r="F1131">
        <v>0</v>
      </c>
      <c r="J1131">
        <v>6</v>
      </c>
      <c r="K1131">
        <v>0</v>
      </c>
      <c r="L1131">
        <v>0</v>
      </c>
      <c r="M1131">
        <v>0</v>
      </c>
      <c r="N1131">
        <v>0</v>
      </c>
      <c r="O1131">
        <v>2</v>
      </c>
      <c r="P1131">
        <v>8</v>
      </c>
    </row>
    <row r="1132" spans="1:16" x14ac:dyDescent="0.4">
      <c r="A1132">
        <v>1918</v>
      </c>
      <c r="B1132" t="s">
        <v>152</v>
      </c>
      <c r="C1132" t="s">
        <v>21</v>
      </c>
      <c r="F1132">
        <v>0</v>
      </c>
      <c r="J1132">
        <v>26</v>
      </c>
      <c r="K1132">
        <v>0</v>
      </c>
      <c r="L1132">
        <v>0</v>
      </c>
      <c r="M1132">
        <v>0</v>
      </c>
      <c r="N1132">
        <v>0</v>
      </c>
      <c r="O1132">
        <v>0</v>
      </c>
      <c r="P1132">
        <v>26</v>
      </c>
    </row>
    <row r="1133" spans="1:16" x14ac:dyDescent="0.4">
      <c r="A1133">
        <v>1919</v>
      </c>
      <c r="B1133" t="s">
        <v>152</v>
      </c>
      <c r="C1133" t="s">
        <v>21</v>
      </c>
      <c r="F1133">
        <v>0</v>
      </c>
      <c r="I1133">
        <v>7</v>
      </c>
      <c r="J1133">
        <v>7</v>
      </c>
      <c r="K1133">
        <v>0</v>
      </c>
      <c r="L1133">
        <v>0</v>
      </c>
      <c r="M1133">
        <v>0</v>
      </c>
      <c r="N1133">
        <v>0</v>
      </c>
      <c r="O1133">
        <v>0</v>
      </c>
      <c r="P1133">
        <v>7</v>
      </c>
    </row>
    <row r="1134" spans="1:16" x14ac:dyDescent="0.4">
      <c r="A1134">
        <v>1920</v>
      </c>
      <c r="B1134" t="s">
        <v>152</v>
      </c>
      <c r="C1134" t="s">
        <v>21</v>
      </c>
      <c r="F1134">
        <v>0</v>
      </c>
      <c r="I1134">
        <v>13</v>
      </c>
      <c r="J1134">
        <v>13</v>
      </c>
      <c r="K1134">
        <v>0</v>
      </c>
      <c r="L1134">
        <v>0</v>
      </c>
      <c r="M1134">
        <v>0</v>
      </c>
      <c r="N1134">
        <v>0</v>
      </c>
      <c r="O1134">
        <v>0</v>
      </c>
      <c r="P1134">
        <v>13</v>
      </c>
    </row>
    <row r="1135" spans="1:16" x14ac:dyDescent="0.4">
      <c r="A1135">
        <v>1921</v>
      </c>
      <c r="B1135" t="s">
        <v>152</v>
      </c>
      <c r="C1135" t="s">
        <v>21</v>
      </c>
      <c r="F1135">
        <v>0</v>
      </c>
      <c r="I1135">
        <v>7</v>
      </c>
      <c r="J1135">
        <v>7</v>
      </c>
      <c r="K1135">
        <v>0</v>
      </c>
      <c r="L1135">
        <v>0</v>
      </c>
      <c r="M1135">
        <v>0</v>
      </c>
      <c r="N1135">
        <v>0</v>
      </c>
      <c r="O1135">
        <v>0</v>
      </c>
      <c r="P1135">
        <v>7</v>
      </c>
    </row>
    <row r="1136" spans="1:16" x14ac:dyDescent="0.4">
      <c r="A1136">
        <v>1922</v>
      </c>
      <c r="B1136" t="s">
        <v>152</v>
      </c>
      <c r="C1136" t="s">
        <v>21</v>
      </c>
      <c r="F1136">
        <v>0</v>
      </c>
      <c r="I1136">
        <v>8</v>
      </c>
      <c r="J1136">
        <v>8</v>
      </c>
      <c r="K1136">
        <v>0</v>
      </c>
      <c r="L1136">
        <v>0</v>
      </c>
      <c r="M1136">
        <v>0</v>
      </c>
      <c r="N1136">
        <v>0</v>
      </c>
      <c r="O1136">
        <v>2</v>
      </c>
      <c r="P1136">
        <v>10</v>
      </c>
    </row>
    <row r="1137" spans="1:17" x14ac:dyDescent="0.4">
      <c r="A1137">
        <v>1923</v>
      </c>
      <c r="B1137" t="s">
        <v>152</v>
      </c>
      <c r="C1137" t="s">
        <v>21</v>
      </c>
      <c r="F1137">
        <v>0</v>
      </c>
      <c r="I1137">
        <v>7</v>
      </c>
      <c r="J1137">
        <v>7</v>
      </c>
      <c r="K1137">
        <v>0</v>
      </c>
      <c r="L1137">
        <v>0</v>
      </c>
      <c r="M1137">
        <v>0</v>
      </c>
      <c r="N1137">
        <v>0</v>
      </c>
      <c r="O1137">
        <v>0</v>
      </c>
      <c r="P1137">
        <v>7</v>
      </c>
    </row>
    <row r="1138" spans="1:17" x14ac:dyDescent="0.4">
      <c r="A1138">
        <v>1924</v>
      </c>
      <c r="B1138" t="s">
        <v>152</v>
      </c>
      <c r="C1138" t="s">
        <v>21</v>
      </c>
      <c r="F1138">
        <v>0</v>
      </c>
      <c r="I1138">
        <v>4</v>
      </c>
      <c r="J1138">
        <v>4</v>
      </c>
      <c r="K1138">
        <v>0</v>
      </c>
      <c r="L1138">
        <v>0</v>
      </c>
      <c r="M1138">
        <v>0</v>
      </c>
      <c r="N1138">
        <v>0</v>
      </c>
      <c r="O1138">
        <v>0</v>
      </c>
      <c r="P1138">
        <v>4</v>
      </c>
    </row>
    <row r="1139" spans="1:17" x14ac:dyDescent="0.4">
      <c r="A1139">
        <v>1925</v>
      </c>
      <c r="B1139" t="s">
        <v>152</v>
      </c>
      <c r="C1139" t="s">
        <v>21</v>
      </c>
      <c r="F1139">
        <v>0</v>
      </c>
      <c r="I1139">
        <v>6</v>
      </c>
      <c r="J1139">
        <v>6</v>
      </c>
      <c r="K1139">
        <v>0</v>
      </c>
      <c r="L1139">
        <v>3</v>
      </c>
      <c r="M1139">
        <v>3</v>
      </c>
      <c r="N1139">
        <v>0</v>
      </c>
      <c r="O1139">
        <v>0</v>
      </c>
      <c r="P1139">
        <v>9</v>
      </c>
    </row>
    <row r="1140" spans="1:17" x14ac:dyDescent="0.4">
      <c r="A1140">
        <v>1926</v>
      </c>
      <c r="B1140" t="s">
        <v>152</v>
      </c>
      <c r="C1140" t="s">
        <v>21</v>
      </c>
      <c r="F1140">
        <v>0</v>
      </c>
      <c r="I1140">
        <v>6</v>
      </c>
      <c r="J1140">
        <v>6</v>
      </c>
      <c r="K1140">
        <v>0</v>
      </c>
      <c r="L1140">
        <v>0</v>
      </c>
      <c r="M1140">
        <v>0</v>
      </c>
      <c r="N1140">
        <v>0</v>
      </c>
      <c r="O1140">
        <v>0</v>
      </c>
      <c r="P1140">
        <v>6</v>
      </c>
    </row>
    <row r="1141" spans="1:17" x14ac:dyDescent="0.4">
      <c r="A1141">
        <v>1927</v>
      </c>
      <c r="B1141" t="s">
        <v>152</v>
      </c>
      <c r="C1141" t="s">
        <v>21</v>
      </c>
      <c r="F1141">
        <v>0</v>
      </c>
      <c r="I1141">
        <v>3</v>
      </c>
      <c r="J1141">
        <v>3</v>
      </c>
      <c r="K1141">
        <v>0</v>
      </c>
      <c r="L1141">
        <v>1</v>
      </c>
      <c r="M1141">
        <v>1</v>
      </c>
      <c r="N1141">
        <v>0</v>
      </c>
      <c r="O1141">
        <v>0</v>
      </c>
      <c r="P1141">
        <v>4</v>
      </c>
    </row>
    <row r="1142" spans="1:17" x14ac:dyDescent="0.4">
      <c r="A1142">
        <v>1928</v>
      </c>
      <c r="B1142" t="s">
        <v>152</v>
      </c>
      <c r="C1142" t="s">
        <v>21</v>
      </c>
      <c r="F1142">
        <v>0</v>
      </c>
      <c r="I1142">
        <v>2</v>
      </c>
      <c r="J1142">
        <v>2</v>
      </c>
      <c r="K1142">
        <v>0</v>
      </c>
      <c r="L1142">
        <v>0</v>
      </c>
      <c r="M1142">
        <v>0</v>
      </c>
      <c r="N1142">
        <v>0</v>
      </c>
      <c r="O1142">
        <v>0</v>
      </c>
      <c r="P1142">
        <v>2</v>
      </c>
    </row>
    <row r="1143" spans="1:17" x14ac:dyDescent="0.4">
      <c r="A1143">
        <v>1929</v>
      </c>
      <c r="B1143" t="s">
        <v>152</v>
      </c>
      <c r="C1143" t="s">
        <v>21</v>
      </c>
      <c r="F1143">
        <v>0</v>
      </c>
      <c r="I1143">
        <v>0</v>
      </c>
      <c r="J1143">
        <v>0</v>
      </c>
      <c r="K1143">
        <v>0</v>
      </c>
      <c r="L1143">
        <v>0</v>
      </c>
      <c r="M1143">
        <v>0</v>
      </c>
      <c r="N1143">
        <v>0</v>
      </c>
      <c r="O1143">
        <v>0</v>
      </c>
      <c r="P1143">
        <v>0</v>
      </c>
      <c r="Q1143" t="s">
        <v>153</v>
      </c>
    </row>
    <row r="1144" spans="1:17" x14ac:dyDescent="0.4">
      <c r="A1144">
        <v>1951</v>
      </c>
      <c r="B1144" t="s">
        <v>152</v>
      </c>
      <c r="C1144" t="s">
        <v>21</v>
      </c>
      <c r="F1144">
        <v>0</v>
      </c>
      <c r="I1144">
        <v>0</v>
      </c>
      <c r="J1144">
        <v>0</v>
      </c>
      <c r="K1144">
        <v>0</v>
      </c>
      <c r="L1144">
        <v>0</v>
      </c>
      <c r="M1144">
        <v>0</v>
      </c>
      <c r="N1144">
        <v>0</v>
      </c>
      <c r="O1144">
        <v>0</v>
      </c>
      <c r="P1144">
        <v>0</v>
      </c>
      <c r="Q1144" t="s">
        <v>153</v>
      </c>
    </row>
    <row r="1145" spans="1:17" x14ac:dyDescent="0.4">
      <c r="A1145">
        <v>1952</v>
      </c>
      <c r="B1145" t="s">
        <v>152</v>
      </c>
      <c r="C1145" t="s">
        <v>21</v>
      </c>
      <c r="F1145">
        <v>0</v>
      </c>
      <c r="I1145">
        <v>3</v>
      </c>
      <c r="J1145">
        <v>3</v>
      </c>
      <c r="K1145">
        <v>0</v>
      </c>
      <c r="L1145">
        <v>0</v>
      </c>
      <c r="M1145">
        <v>0</v>
      </c>
      <c r="N1145">
        <v>0</v>
      </c>
      <c r="O1145">
        <v>0</v>
      </c>
      <c r="P1145">
        <v>3</v>
      </c>
      <c r="Q1145" t="s">
        <v>153</v>
      </c>
    </row>
    <row r="1146" spans="1:17" x14ac:dyDescent="0.4">
      <c r="A1146">
        <v>1953</v>
      </c>
      <c r="B1146" t="s">
        <v>152</v>
      </c>
      <c r="C1146" t="s">
        <v>21</v>
      </c>
      <c r="F1146">
        <v>0</v>
      </c>
      <c r="I1146">
        <v>5</v>
      </c>
      <c r="J1146">
        <v>5</v>
      </c>
      <c r="K1146">
        <v>0</v>
      </c>
      <c r="L1146">
        <v>0</v>
      </c>
      <c r="M1146">
        <v>0</v>
      </c>
      <c r="N1146">
        <v>0</v>
      </c>
      <c r="O1146">
        <v>0</v>
      </c>
      <c r="P1146">
        <v>5</v>
      </c>
      <c r="Q1146" t="s">
        <v>153</v>
      </c>
    </row>
    <row r="1147" spans="1:17" x14ac:dyDescent="0.4">
      <c r="A1147">
        <v>1954</v>
      </c>
      <c r="B1147" t="s">
        <v>152</v>
      </c>
      <c r="C1147" t="s">
        <v>21</v>
      </c>
      <c r="F1147">
        <v>0</v>
      </c>
      <c r="I1147">
        <v>2</v>
      </c>
      <c r="J1147">
        <v>2</v>
      </c>
      <c r="K1147">
        <v>0</v>
      </c>
      <c r="L1147">
        <v>0</v>
      </c>
      <c r="M1147">
        <v>0</v>
      </c>
      <c r="N1147">
        <v>0</v>
      </c>
      <c r="O1147">
        <v>0</v>
      </c>
      <c r="P1147">
        <v>2</v>
      </c>
      <c r="Q1147" t="s">
        <v>153</v>
      </c>
    </row>
    <row r="1148" spans="1:17" x14ac:dyDescent="0.4">
      <c r="A1148">
        <v>1955</v>
      </c>
      <c r="B1148" t="s">
        <v>152</v>
      </c>
      <c r="C1148" t="s">
        <v>21</v>
      </c>
      <c r="F1148">
        <v>0</v>
      </c>
      <c r="I1148">
        <v>2</v>
      </c>
      <c r="J1148">
        <v>2</v>
      </c>
      <c r="K1148">
        <v>0</v>
      </c>
      <c r="L1148">
        <v>0</v>
      </c>
      <c r="M1148">
        <v>0</v>
      </c>
      <c r="N1148">
        <v>0</v>
      </c>
      <c r="O1148">
        <v>0</v>
      </c>
      <c r="P1148">
        <v>2</v>
      </c>
      <c r="Q1148" t="s">
        <v>153</v>
      </c>
    </row>
    <row r="1149" spans="1:17" x14ac:dyDescent="0.4">
      <c r="A1149">
        <v>1956</v>
      </c>
      <c r="B1149" t="s">
        <v>152</v>
      </c>
      <c r="C1149" t="s">
        <v>21</v>
      </c>
      <c r="F1149">
        <v>0</v>
      </c>
      <c r="I1149">
        <v>1</v>
      </c>
      <c r="J1149">
        <v>1</v>
      </c>
      <c r="K1149">
        <v>0</v>
      </c>
      <c r="L1149">
        <v>0</v>
      </c>
      <c r="M1149">
        <v>0</v>
      </c>
      <c r="N1149">
        <v>0</v>
      </c>
      <c r="O1149">
        <v>0</v>
      </c>
      <c r="P1149">
        <v>1</v>
      </c>
      <c r="Q1149" t="s">
        <v>153</v>
      </c>
    </row>
    <row r="1150" spans="1:17" x14ac:dyDescent="0.4">
      <c r="A1150">
        <v>1957</v>
      </c>
      <c r="B1150" t="s">
        <v>152</v>
      </c>
      <c r="C1150" t="s">
        <v>21</v>
      </c>
      <c r="F1150">
        <v>0</v>
      </c>
      <c r="I1150">
        <v>1</v>
      </c>
      <c r="J1150">
        <v>1</v>
      </c>
      <c r="K1150">
        <v>0</v>
      </c>
      <c r="L1150">
        <v>0</v>
      </c>
      <c r="M1150">
        <v>0</v>
      </c>
      <c r="N1150">
        <v>0</v>
      </c>
      <c r="O1150">
        <v>0</v>
      </c>
      <c r="P1150">
        <v>1</v>
      </c>
      <c r="Q1150" t="s">
        <v>153</v>
      </c>
    </row>
    <row r="1151" spans="1:17" x14ac:dyDescent="0.4">
      <c r="A1151">
        <v>1958</v>
      </c>
      <c r="B1151" t="s">
        <v>152</v>
      </c>
      <c r="C1151" t="s">
        <v>21</v>
      </c>
      <c r="F1151">
        <v>0</v>
      </c>
      <c r="I1151">
        <v>1</v>
      </c>
      <c r="J1151">
        <v>1</v>
      </c>
      <c r="K1151">
        <v>0</v>
      </c>
      <c r="L1151">
        <v>0</v>
      </c>
      <c r="M1151">
        <v>0</v>
      </c>
      <c r="N1151">
        <v>0</v>
      </c>
      <c r="O1151">
        <v>0</v>
      </c>
      <c r="P1151">
        <v>1</v>
      </c>
      <c r="Q1151" t="s">
        <v>153</v>
      </c>
    </row>
    <row r="1152" spans="1:17" x14ac:dyDescent="0.4">
      <c r="A1152">
        <v>1959</v>
      </c>
      <c r="B1152" t="s">
        <v>152</v>
      </c>
      <c r="C1152" t="s">
        <v>21</v>
      </c>
      <c r="F1152">
        <v>0</v>
      </c>
      <c r="I1152">
        <v>1</v>
      </c>
      <c r="J1152">
        <v>1</v>
      </c>
      <c r="K1152">
        <v>0</v>
      </c>
      <c r="L1152">
        <v>0</v>
      </c>
      <c r="M1152">
        <v>0</v>
      </c>
      <c r="N1152">
        <v>0</v>
      </c>
      <c r="O1152">
        <v>0</v>
      </c>
      <c r="P1152">
        <v>1</v>
      </c>
      <c r="Q1152" t="s">
        <v>153</v>
      </c>
    </row>
    <row r="1153" spans="1:17" x14ac:dyDescent="0.4">
      <c r="A1153">
        <v>1960</v>
      </c>
      <c r="B1153" t="s">
        <v>152</v>
      </c>
      <c r="C1153" t="s">
        <v>21</v>
      </c>
      <c r="F1153">
        <v>0</v>
      </c>
      <c r="I1153">
        <v>1</v>
      </c>
      <c r="J1153">
        <v>1</v>
      </c>
      <c r="K1153">
        <v>0</v>
      </c>
      <c r="L1153">
        <v>0</v>
      </c>
      <c r="M1153">
        <v>0</v>
      </c>
      <c r="N1153">
        <v>0</v>
      </c>
      <c r="O1153">
        <v>0</v>
      </c>
      <c r="P1153">
        <v>1</v>
      </c>
      <c r="Q1153" t="s">
        <v>153</v>
      </c>
    </row>
    <row r="1154" spans="1:17" x14ac:dyDescent="0.4">
      <c r="A1154">
        <v>1961</v>
      </c>
      <c r="B1154" t="s">
        <v>152</v>
      </c>
      <c r="C1154" t="s">
        <v>21</v>
      </c>
      <c r="F1154">
        <v>0</v>
      </c>
      <c r="I1154">
        <v>2</v>
      </c>
      <c r="J1154">
        <v>2</v>
      </c>
      <c r="K1154">
        <v>0</v>
      </c>
      <c r="L1154">
        <v>0</v>
      </c>
      <c r="M1154">
        <v>0</v>
      </c>
      <c r="N1154">
        <v>0</v>
      </c>
      <c r="O1154">
        <v>0</v>
      </c>
      <c r="P1154">
        <v>2</v>
      </c>
      <c r="Q1154" t="s">
        <v>153</v>
      </c>
    </row>
    <row r="1155" spans="1:17" x14ac:dyDescent="0.4">
      <c r="A1155">
        <v>1962</v>
      </c>
      <c r="B1155" t="s">
        <v>152</v>
      </c>
      <c r="C1155" t="s">
        <v>21</v>
      </c>
      <c r="F1155">
        <v>0</v>
      </c>
      <c r="I1155">
        <v>1</v>
      </c>
      <c r="J1155">
        <v>1</v>
      </c>
      <c r="K1155">
        <v>0</v>
      </c>
      <c r="L1155">
        <v>0</v>
      </c>
      <c r="M1155">
        <v>0</v>
      </c>
      <c r="N1155">
        <v>0</v>
      </c>
      <c r="O1155">
        <v>0</v>
      </c>
      <c r="P1155">
        <v>1</v>
      </c>
      <c r="Q1155" t="s">
        <v>153</v>
      </c>
    </row>
    <row r="1156" spans="1:17" x14ac:dyDescent="0.4">
      <c r="A1156">
        <v>1963</v>
      </c>
      <c r="B1156" t="s">
        <v>152</v>
      </c>
      <c r="C1156" t="s">
        <v>21</v>
      </c>
      <c r="F1156">
        <v>0</v>
      </c>
      <c r="I1156">
        <v>3</v>
      </c>
      <c r="J1156">
        <v>3</v>
      </c>
      <c r="K1156">
        <v>0</v>
      </c>
      <c r="L1156">
        <v>0</v>
      </c>
      <c r="M1156">
        <v>0</v>
      </c>
      <c r="N1156">
        <v>0</v>
      </c>
      <c r="O1156">
        <v>0</v>
      </c>
      <c r="P1156">
        <v>3</v>
      </c>
      <c r="Q1156" t="s">
        <v>153</v>
      </c>
    </row>
    <row r="1157" spans="1:17" x14ac:dyDescent="0.4">
      <c r="A1157">
        <v>1964</v>
      </c>
      <c r="B1157" t="s">
        <v>152</v>
      </c>
      <c r="C1157" t="s">
        <v>21</v>
      </c>
      <c r="F1157">
        <v>0</v>
      </c>
      <c r="I1157">
        <v>3</v>
      </c>
      <c r="J1157">
        <v>3</v>
      </c>
      <c r="K1157">
        <v>0</v>
      </c>
      <c r="L1157">
        <v>0</v>
      </c>
      <c r="M1157">
        <v>0</v>
      </c>
      <c r="N1157">
        <v>0</v>
      </c>
      <c r="O1157">
        <v>0</v>
      </c>
      <c r="P1157">
        <v>3</v>
      </c>
      <c r="Q1157" t="s">
        <v>153</v>
      </c>
    </row>
    <row r="1158" spans="1:17" x14ac:dyDescent="0.4">
      <c r="A1158">
        <v>1965</v>
      </c>
      <c r="B1158" t="s">
        <v>152</v>
      </c>
      <c r="C1158" t="s">
        <v>21</v>
      </c>
      <c r="F1158">
        <v>0</v>
      </c>
      <c r="I1158">
        <v>2</v>
      </c>
      <c r="J1158">
        <v>2</v>
      </c>
      <c r="K1158">
        <v>0</v>
      </c>
      <c r="L1158">
        <v>0</v>
      </c>
      <c r="M1158">
        <v>0</v>
      </c>
      <c r="N1158">
        <v>0</v>
      </c>
      <c r="O1158">
        <v>0</v>
      </c>
      <c r="P1158">
        <v>2</v>
      </c>
      <c r="Q1158" t="s">
        <v>153</v>
      </c>
    </row>
    <row r="1159" spans="1:17" x14ac:dyDescent="0.4">
      <c r="A1159">
        <v>1966</v>
      </c>
      <c r="B1159" t="s">
        <v>152</v>
      </c>
      <c r="C1159" t="s">
        <v>21</v>
      </c>
      <c r="F1159">
        <v>0</v>
      </c>
      <c r="I1159">
        <v>2</v>
      </c>
      <c r="J1159">
        <v>2</v>
      </c>
      <c r="K1159">
        <v>0</v>
      </c>
      <c r="L1159">
        <v>0</v>
      </c>
      <c r="M1159">
        <v>0</v>
      </c>
      <c r="N1159">
        <v>0</v>
      </c>
      <c r="O1159">
        <v>0</v>
      </c>
      <c r="P1159">
        <v>2</v>
      </c>
      <c r="Q1159" t="s">
        <v>153</v>
      </c>
    </row>
    <row r="1160" spans="1:17" x14ac:dyDescent="0.4">
      <c r="A1160">
        <v>1967</v>
      </c>
      <c r="B1160" t="s">
        <v>152</v>
      </c>
      <c r="C1160" t="s">
        <v>21</v>
      </c>
      <c r="F1160">
        <v>0</v>
      </c>
      <c r="I1160">
        <v>0</v>
      </c>
      <c r="J1160">
        <v>0</v>
      </c>
      <c r="K1160">
        <v>0</v>
      </c>
      <c r="L1160">
        <v>0</v>
      </c>
      <c r="M1160">
        <v>0</v>
      </c>
      <c r="N1160">
        <v>0</v>
      </c>
      <c r="O1160">
        <v>0</v>
      </c>
      <c r="P1160">
        <v>0</v>
      </c>
      <c r="Q1160" t="s">
        <v>153</v>
      </c>
    </row>
    <row r="1161" spans="1:17" x14ac:dyDescent="0.4">
      <c r="A1161">
        <v>1968</v>
      </c>
      <c r="B1161" t="s">
        <v>152</v>
      </c>
      <c r="C1161" t="s">
        <v>21</v>
      </c>
      <c r="F1161">
        <v>0</v>
      </c>
      <c r="I1161">
        <v>2</v>
      </c>
      <c r="J1161">
        <v>2</v>
      </c>
      <c r="K1161">
        <v>0</v>
      </c>
      <c r="L1161">
        <v>0</v>
      </c>
      <c r="M1161">
        <v>0</v>
      </c>
      <c r="N1161">
        <v>0</v>
      </c>
      <c r="O1161">
        <v>0</v>
      </c>
      <c r="P1161">
        <v>2</v>
      </c>
      <c r="Q1161" t="s">
        <v>153</v>
      </c>
    </row>
    <row r="1162" spans="1:17" x14ac:dyDescent="0.4">
      <c r="A1162">
        <v>1969</v>
      </c>
      <c r="B1162" t="s">
        <v>152</v>
      </c>
      <c r="C1162" t="s">
        <v>21</v>
      </c>
      <c r="F1162">
        <v>0</v>
      </c>
      <c r="I1162">
        <v>3</v>
      </c>
      <c r="J1162">
        <v>3</v>
      </c>
      <c r="K1162">
        <v>0</v>
      </c>
      <c r="L1162">
        <v>0</v>
      </c>
      <c r="M1162">
        <v>0</v>
      </c>
      <c r="N1162">
        <v>0</v>
      </c>
      <c r="O1162">
        <v>0</v>
      </c>
      <c r="P1162">
        <v>3</v>
      </c>
      <c r="Q1162" t="s">
        <v>153</v>
      </c>
    </row>
    <row r="1163" spans="1:17" x14ac:dyDescent="0.4">
      <c r="A1163">
        <v>1970</v>
      </c>
      <c r="B1163" t="s">
        <v>152</v>
      </c>
      <c r="C1163" t="s">
        <v>21</v>
      </c>
      <c r="J1163">
        <v>69</v>
      </c>
      <c r="P1163">
        <v>69</v>
      </c>
    </row>
    <row r="1164" spans="1:17" x14ac:dyDescent="0.4">
      <c r="A1164">
        <v>1970</v>
      </c>
      <c r="B1164" t="s">
        <v>152</v>
      </c>
      <c r="C1164" t="s">
        <v>21</v>
      </c>
      <c r="F1164">
        <v>0</v>
      </c>
      <c r="I1164">
        <v>0</v>
      </c>
      <c r="J1164">
        <v>0</v>
      </c>
      <c r="K1164">
        <v>0</v>
      </c>
      <c r="L1164">
        <v>0</v>
      </c>
      <c r="M1164">
        <v>0</v>
      </c>
      <c r="N1164">
        <v>0</v>
      </c>
      <c r="O1164">
        <v>0</v>
      </c>
      <c r="P1164">
        <v>0</v>
      </c>
      <c r="Q1164" t="s">
        <v>153</v>
      </c>
    </row>
    <row r="1165" spans="1:17" x14ac:dyDescent="0.4">
      <c r="A1165">
        <v>1971</v>
      </c>
      <c r="B1165" t="s">
        <v>152</v>
      </c>
      <c r="C1165" t="s">
        <v>21</v>
      </c>
      <c r="F1165">
        <v>0</v>
      </c>
      <c r="I1165">
        <v>0</v>
      </c>
      <c r="J1165">
        <v>0</v>
      </c>
      <c r="K1165">
        <v>0</v>
      </c>
      <c r="L1165">
        <v>0</v>
      </c>
      <c r="M1165">
        <v>0</v>
      </c>
      <c r="N1165">
        <v>0</v>
      </c>
      <c r="O1165">
        <v>0</v>
      </c>
      <c r="P1165">
        <v>0</v>
      </c>
      <c r="Q1165" t="s">
        <v>153</v>
      </c>
    </row>
    <row r="1166" spans="1:17" x14ac:dyDescent="0.4">
      <c r="A1166">
        <v>1972</v>
      </c>
      <c r="B1166" t="s">
        <v>152</v>
      </c>
      <c r="C1166" t="s">
        <v>21</v>
      </c>
      <c r="F1166">
        <v>0</v>
      </c>
      <c r="I1166">
        <v>0</v>
      </c>
      <c r="J1166">
        <v>0</v>
      </c>
      <c r="K1166">
        <v>0</v>
      </c>
      <c r="L1166">
        <v>0</v>
      </c>
      <c r="M1166">
        <v>0</v>
      </c>
      <c r="N1166">
        <v>0</v>
      </c>
      <c r="O1166">
        <v>0</v>
      </c>
      <c r="P1166">
        <v>0</v>
      </c>
      <c r="Q1166" t="s">
        <v>153</v>
      </c>
    </row>
    <row r="1167" spans="1:17" x14ac:dyDescent="0.4">
      <c r="A1167">
        <v>1973</v>
      </c>
      <c r="B1167" t="s">
        <v>152</v>
      </c>
      <c r="C1167" t="s">
        <v>21</v>
      </c>
      <c r="F1167">
        <v>0</v>
      </c>
      <c r="I1167">
        <v>0</v>
      </c>
      <c r="J1167">
        <v>0</v>
      </c>
      <c r="K1167">
        <v>0</v>
      </c>
      <c r="L1167">
        <v>0</v>
      </c>
      <c r="M1167">
        <v>0</v>
      </c>
      <c r="N1167">
        <v>0</v>
      </c>
      <c r="O1167">
        <v>0</v>
      </c>
      <c r="P1167">
        <v>0</v>
      </c>
      <c r="Q1167" t="s">
        <v>153</v>
      </c>
    </row>
    <row r="1168" spans="1:17" x14ac:dyDescent="0.4">
      <c r="A1168">
        <v>1974</v>
      </c>
      <c r="B1168" t="s">
        <v>152</v>
      </c>
      <c r="C1168" t="s">
        <v>21</v>
      </c>
      <c r="F1168">
        <v>0</v>
      </c>
      <c r="I1168">
        <v>0</v>
      </c>
      <c r="J1168">
        <v>0</v>
      </c>
      <c r="K1168">
        <v>0</v>
      </c>
      <c r="L1168">
        <v>0</v>
      </c>
      <c r="M1168">
        <v>0</v>
      </c>
      <c r="N1168">
        <v>0</v>
      </c>
      <c r="O1168">
        <v>0</v>
      </c>
      <c r="P1168">
        <v>0</v>
      </c>
      <c r="Q1168" t="s">
        <v>153</v>
      </c>
    </row>
    <row r="1169" spans="1:17" x14ac:dyDescent="0.4">
      <c r="A1169">
        <v>1975</v>
      </c>
      <c r="B1169" t="s">
        <v>152</v>
      </c>
      <c r="C1169" t="s">
        <v>21</v>
      </c>
      <c r="F1169">
        <v>0</v>
      </c>
      <c r="I1169">
        <v>0</v>
      </c>
      <c r="J1169">
        <v>0</v>
      </c>
      <c r="K1169">
        <v>0</v>
      </c>
      <c r="L1169">
        <v>0</v>
      </c>
      <c r="M1169">
        <v>0</v>
      </c>
      <c r="N1169">
        <v>0</v>
      </c>
      <c r="O1169">
        <v>0</v>
      </c>
      <c r="P1169">
        <v>0</v>
      </c>
      <c r="Q1169" t="s">
        <v>153</v>
      </c>
    </row>
    <row r="1170" spans="1:17" x14ac:dyDescent="0.4">
      <c r="A1170">
        <v>1976</v>
      </c>
      <c r="B1170" t="s">
        <v>152</v>
      </c>
      <c r="C1170" t="s">
        <v>21</v>
      </c>
      <c r="F1170">
        <v>0</v>
      </c>
      <c r="I1170">
        <v>0</v>
      </c>
      <c r="J1170">
        <v>0</v>
      </c>
      <c r="K1170">
        <v>0</v>
      </c>
      <c r="L1170">
        <v>0</v>
      </c>
      <c r="M1170">
        <v>0</v>
      </c>
      <c r="N1170">
        <v>0</v>
      </c>
      <c r="O1170">
        <v>0</v>
      </c>
      <c r="P1170">
        <v>0</v>
      </c>
      <c r="Q1170" t="s">
        <v>153</v>
      </c>
    </row>
    <row r="1171" spans="1:17" x14ac:dyDescent="0.4">
      <c r="A1171">
        <v>1977</v>
      </c>
      <c r="B1171" t="s">
        <v>152</v>
      </c>
      <c r="C1171" t="s">
        <v>21</v>
      </c>
      <c r="F1171">
        <v>0</v>
      </c>
      <c r="I1171">
        <v>0</v>
      </c>
      <c r="J1171">
        <v>0</v>
      </c>
      <c r="K1171">
        <v>0</v>
      </c>
      <c r="L1171">
        <v>0</v>
      </c>
      <c r="M1171">
        <v>0</v>
      </c>
      <c r="N1171">
        <v>0</v>
      </c>
      <c r="O1171">
        <v>0</v>
      </c>
      <c r="P1171">
        <v>0</v>
      </c>
      <c r="Q1171" t="s">
        <v>153</v>
      </c>
    </row>
    <row r="1172" spans="1:17" x14ac:dyDescent="0.4">
      <c r="A1172">
        <v>1978</v>
      </c>
      <c r="B1172" t="s">
        <v>152</v>
      </c>
      <c r="C1172" t="s">
        <v>21</v>
      </c>
      <c r="F1172">
        <v>0</v>
      </c>
      <c r="I1172">
        <v>0</v>
      </c>
      <c r="J1172">
        <v>0</v>
      </c>
      <c r="K1172">
        <v>0</v>
      </c>
      <c r="L1172">
        <v>0</v>
      </c>
      <c r="M1172">
        <v>0</v>
      </c>
      <c r="N1172">
        <v>0</v>
      </c>
      <c r="O1172">
        <v>0</v>
      </c>
      <c r="P1172">
        <v>0</v>
      </c>
      <c r="Q1172" t="s">
        <v>153</v>
      </c>
    </row>
    <row r="1173" spans="1:17" x14ac:dyDescent="0.4">
      <c r="A1173">
        <v>1979</v>
      </c>
      <c r="B1173" t="s">
        <v>152</v>
      </c>
      <c r="C1173" t="s">
        <v>21</v>
      </c>
      <c r="F1173">
        <v>0</v>
      </c>
      <c r="I1173">
        <v>0</v>
      </c>
      <c r="J1173">
        <v>0</v>
      </c>
      <c r="K1173">
        <v>0</v>
      </c>
      <c r="L1173">
        <v>0</v>
      </c>
      <c r="M1173">
        <v>0</v>
      </c>
      <c r="N1173">
        <v>0</v>
      </c>
      <c r="O1173">
        <v>0</v>
      </c>
      <c r="P1173">
        <v>0</v>
      </c>
      <c r="Q1173" t="s">
        <v>153</v>
      </c>
    </row>
    <row r="1174" spans="1:17" x14ac:dyDescent="0.4">
      <c r="A1174">
        <v>1980</v>
      </c>
      <c r="B1174" t="s">
        <v>152</v>
      </c>
      <c r="C1174" t="s">
        <v>21</v>
      </c>
      <c r="F1174">
        <v>0</v>
      </c>
      <c r="I1174">
        <v>0</v>
      </c>
      <c r="J1174">
        <v>0</v>
      </c>
      <c r="K1174">
        <v>0</v>
      </c>
      <c r="L1174">
        <v>0</v>
      </c>
      <c r="M1174">
        <v>0</v>
      </c>
      <c r="N1174">
        <v>0</v>
      </c>
      <c r="O1174">
        <v>0</v>
      </c>
      <c r="P1174">
        <v>0</v>
      </c>
      <c r="Q1174" t="s">
        <v>153</v>
      </c>
    </row>
    <row r="1175" spans="1:17" x14ac:dyDescent="0.4">
      <c r="A1175">
        <v>1981</v>
      </c>
      <c r="B1175" t="s">
        <v>152</v>
      </c>
      <c r="C1175" t="s">
        <v>21</v>
      </c>
      <c r="F1175">
        <v>0</v>
      </c>
      <c r="I1175">
        <v>0</v>
      </c>
      <c r="J1175">
        <v>0</v>
      </c>
      <c r="K1175">
        <v>0</v>
      </c>
      <c r="L1175">
        <v>0</v>
      </c>
      <c r="M1175">
        <v>0</v>
      </c>
      <c r="N1175">
        <v>0</v>
      </c>
      <c r="O1175">
        <v>0</v>
      </c>
      <c r="P1175">
        <v>0</v>
      </c>
      <c r="Q1175" t="s">
        <v>153</v>
      </c>
    </row>
    <row r="1176" spans="1:17" x14ac:dyDescent="0.4">
      <c r="A1176">
        <v>1982</v>
      </c>
      <c r="B1176" t="s">
        <v>152</v>
      </c>
      <c r="C1176" t="s">
        <v>21</v>
      </c>
      <c r="F1176">
        <v>0</v>
      </c>
      <c r="I1176">
        <v>0</v>
      </c>
      <c r="J1176">
        <v>0</v>
      </c>
      <c r="K1176">
        <v>0</v>
      </c>
      <c r="L1176">
        <v>0</v>
      </c>
      <c r="M1176">
        <v>0</v>
      </c>
      <c r="N1176">
        <v>0</v>
      </c>
      <c r="O1176">
        <v>0</v>
      </c>
      <c r="P1176">
        <v>0</v>
      </c>
      <c r="Q1176" t="s">
        <v>153</v>
      </c>
    </row>
    <row r="1177" spans="1:17" x14ac:dyDescent="0.4">
      <c r="A1177">
        <v>1983</v>
      </c>
      <c r="B1177" t="s">
        <v>152</v>
      </c>
      <c r="C1177" t="s">
        <v>21</v>
      </c>
      <c r="F1177">
        <v>0</v>
      </c>
      <c r="I1177">
        <v>0</v>
      </c>
      <c r="J1177">
        <v>0</v>
      </c>
      <c r="K1177">
        <v>0</v>
      </c>
      <c r="L1177">
        <v>0</v>
      </c>
      <c r="M1177">
        <v>0</v>
      </c>
      <c r="N1177">
        <v>0</v>
      </c>
      <c r="O1177">
        <v>0</v>
      </c>
      <c r="P1177">
        <v>0</v>
      </c>
      <c r="Q1177" t="s">
        <v>153</v>
      </c>
    </row>
    <row r="1178" spans="1:17" x14ac:dyDescent="0.4">
      <c r="A1178">
        <v>1984</v>
      </c>
      <c r="B1178" t="s">
        <v>152</v>
      </c>
      <c r="C1178" t="s">
        <v>21</v>
      </c>
      <c r="F1178">
        <v>0</v>
      </c>
      <c r="I1178">
        <v>0</v>
      </c>
      <c r="J1178">
        <v>0</v>
      </c>
      <c r="K1178">
        <v>0</v>
      </c>
      <c r="L1178">
        <v>0</v>
      </c>
      <c r="M1178">
        <v>0</v>
      </c>
      <c r="N1178">
        <v>0</v>
      </c>
      <c r="O1178">
        <v>0</v>
      </c>
      <c r="P1178">
        <v>0</v>
      </c>
      <c r="Q1178" t="s">
        <v>153</v>
      </c>
    </row>
    <row r="1179" spans="1:17" x14ac:dyDescent="0.4">
      <c r="A1179">
        <v>1985</v>
      </c>
      <c r="B1179" t="s">
        <v>152</v>
      </c>
      <c r="C1179" t="s">
        <v>21</v>
      </c>
      <c r="F1179">
        <v>0</v>
      </c>
      <c r="I1179">
        <v>0</v>
      </c>
      <c r="J1179">
        <v>0</v>
      </c>
      <c r="K1179">
        <v>0</v>
      </c>
      <c r="L1179">
        <v>0</v>
      </c>
      <c r="M1179">
        <v>0</v>
      </c>
      <c r="N1179">
        <v>0</v>
      </c>
      <c r="O1179">
        <v>0</v>
      </c>
      <c r="P1179">
        <v>0</v>
      </c>
      <c r="Q1179" t="s">
        <v>153</v>
      </c>
    </row>
    <row r="1180" spans="1:17" x14ac:dyDescent="0.4">
      <c r="A1180">
        <v>1986</v>
      </c>
      <c r="B1180" t="s">
        <v>152</v>
      </c>
      <c r="C1180" t="s">
        <v>21</v>
      </c>
      <c r="F1180">
        <v>0</v>
      </c>
      <c r="I1180">
        <v>0</v>
      </c>
      <c r="J1180">
        <v>0</v>
      </c>
      <c r="K1180">
        <v>0</v>
      </c>
      <c r="L1180">
        <v>0</v>
      </c>
      <c r="M1180">
        <v>0</v>
      </c>
      <c r="N1180">
        <v>0</v>
      </c>
      <c r="O1180">
        <v>0</v>
      </c>
      <c r="P1180">
        <v>0</v>
      </c>
      <c r="Q1180" t="s">
        <v>153</v>
      </c>
    </row>
    <row r="1181" spans="1:17" x14ac:dyDescent="0.4">
      <c r="A1181">
        <v>1987</v>
      </c>
      <c r="B1181" t="s">
        <v>152</v>
      </c>
      <c r="C1181" t="s">
        <v>21</v>
      </c>
      <c r="F1181">
        <v>0</v>
      </c>
      <c r="I1181">
        <v>0</v>
      </c>
      <c r="J1181">
        <v>0</v>
      </c>
      <c r="K1181">
        <v>0</v>
      </c>
      <c r="L1181">
        <v>0</v>
      </c>
      <c r="M1181">
        <v>0</v>
      </c>
      <c r="N1181">
        <v>0</v>
      </c>
      <c r="O1181">
        <v>0</v>
      </c>
      <c r="P1181">
        <v>0</v>
      </c>
      <c r="Q1181" t="s">
        <v>153</v>
      </c>
    </row>
    <row r="1182" spans="1:17" x14ac:dyDescent="0.4">
      <c r="A1182">
        <v>1988</v>
      </c>
      <c r="B1182" t="s">
        <v>152</v>
      </c>
      <c r="C1182" t="s">
        <v>21</v>
      </c>
      <c r="F1182">
        <v>0</v>
      </c>
      <c r="I1182">
        <v>0</v>
      </c>
      <c r="J1182">
        <v>0</v>
      </c>
      <c r="K1182">
        <v>0</v>
      </c>
      <c r="L1182">
        <v>0</v>
      </c>
      <c r="M1182">
        <v>0</v>
      </c>
      <c r="N1182">
        <v>0</v>
      </c>
      <c r="O1182">
        <v>0</v>
      </c>
      <c r="P1182">
        <v>0</v>
      </c>
      <c r="Q1182" t="s">
        <v>153</v>
      </c>
    </row>
    <row r="1183" spans="1:17" x14ac:dyDescent="0.4">
      <c r="A1183">
        <v>1989</v>
      </c>
      <c r="B1183" t="s">
        <v>152</v>
      </c>
      <c r="C1183" t="s">
        <v>21</v>
      </c>
      <c r="F1183">
        <v>0</v>
      </c>
      <c r="I1183">
        <v>0</v>
      </c>
      <c r="J1183">
        <v>0</v>
      </c>
      <c r="K1183">
        <v>0</v>
      </c>
      <c r="L1183">
        <v>0</v>
      </c>
      <c r="M1183">
        <v>0</v>
      </c>
      <c r="N1183">
        <v>0</v>
      </c>
      <c r="O1183">
        <v>0</v>
      </c>
      <c r="P1183">
        <v>0</v>
      </c>
      <c r="Q1183" t="s">
        <v>153</v>
      </c>
    </row>
    <row r="1184" spans="1:17" x14ac:dyDescent="0.4">
      <c r="A1184">
        <v>1990</v>
      </c>
      <c r="B1184" t="s">
        <v>152</v>
      </c>
      <c r="C1184" t="s">
        <v>21</v>
      </c>
      <c r="F1184">
        <v>0</v>
      </c>
      <c r="I1184">
        <v>0</v>
      </c>
      <c r="J1184">
        <v>0</v>
      </c>
      <c r="K1184">
        <v>0</v>
      </c>
      <c r="L1184">
        <v>0</v>
      </c>
      <c r="M1184">
        <v>0</v>
      </c>
      <c r="N1184">
        <v>0</v>
      </c>
      <c r="O1184">
        <v>0</v>
      </c>
      <c r="P1184">
        <v>0</v>
      </c>
      <c r="Q1184" t="s">
        <v>153</v>
      </c>
    </row>
    <row r="1185" spans="1:17" x14ac:dyDescent="0.4">
      <c r="A1185">
        <v>1991</v>
      </c>
      <c r="B1185" t="s">
        <v>152</v>
      </c>
      <c r="C1185" t="s">
        <v>21</v>
      </c>
      <c r="F1185">
        <v>0</v>
      </c>
      <c r="I1185">
        <v>0</v>
      </c>
      <c r="J1185">
        <v>0</v>
      </c>
      <c r="K1185">
        <v>0</v>
      </c>
      <c r="L1185">
        <v>0</v>
      </c>
      <c r="M1185">
        <v>0</v>
      </c>
      <c r="N1185">
        <v>0</v>
      </c>
      <c r="O1185">
        <v>0</v>
      </c>
      <c r="P1185">
        <v>0</v>
      </c>
      <c r="Q1185" t="s">
        <v>153</v>
      </c>
    </row>
    <row r="1186" spans="1:17" x14ac:dyDescent="0.4">
      <c r="A1186">
        <v>1992</v>
      </c>
      <c r="B1186" t="s">
        <v>152</v>
      </c>
      <c r="C1186" t="s">
        <v>21</v>
      </c>
      <c r="F1186">
        <v>0</v>
      </c>
      <c r="I1186">
        <v>0</v>
      </c>
      <c r="J1186">
        <v>0</v>
      </c>
      <c r="K1186">
        <v>0</v>
      </c>
      <c r="L1186">
        <v>0</v>
      </c>
      <c r="M1186">
        <v>0</v>
      </c>
      <c r="N1186">
        <v>0</v>
      </c>
      <c r="O1186">
        <v>0</v>
      </c>
      <c r="P1186">
        <v>0</v>
      </c>
      <c r="Q1186" t="s">
        <v>153</v>
      </c>
    </row>
    <row r="1187" spans="1:17" x14ac:dyDescent="0.4">
      <c r="A1187">
        <v>1993</v>
      </c>
      <c r="B1187" t="s">
        <v>152</v>
      </c>
      <c r="C1187" t="s">
        <v>21</v>
      </c>
      <c r="F1187">
        <v>0</v>
      </c>
      <c r="I1187">
        <v>0</v>
      </c>
      <c r="J1187">
        <v>0</v>
      </c>
      <c r="K1187">
        <v>0</v>
      </c>
      <c r="L1187">
        <v>0</v>
      </c>
      <c r="M1187">
        <v>0</v>
      </c>
      <c r="N1187">
        <v>0</v>
      </c>
      <c r="O1187">
        <v>0</v>
      </c>
      <c r="P1187">
        <v>0</v>
      </c>
      <c r="Q1187" t="s">
        <v>153</v>
      </c>
    </row>
    <row r="1188" spans="1:17" x14ac:dyDescent="0.4">
      <c r="A1188">
        <v>1994</v>
      </c>
      <c r="B1188" t="s">
        <v>152</v>
      </c>
      <c r="C1188" t="s">
        <v>21</v>
      </c>
      <c r="F1188">
        <v>0</v>
      </c>
      <c r="I1188">
        <v>0</v>
      </c>
      <c r="J1188">
        <v>0</v>
      </c>
      <c r="K1188">
        <v>0</v>
      </c>
      <c r="L1188">
        <v>0</v>
      </c>
      <c r="M1188">
        <v>0</v>
      </c>
      <c r="N1188">
        <v>0</v>
      </c>
      <c r="O1188">
        <v>0</v>
      </c>
      <c r="P1188">
        <v>0</v>
      </c>
      <c r="Q1188" t="s">
        <v>153</v>
      </c>
    </row>
    <row r="1189" spans="1:17" x14ac:dyDescent="0.4">
      <c r="A1189">
        <v>1995</v>
      </c>
      <c r="B1189" t="s">
        <v>152</v>
      </c>
      <c r="C1189" t="s">
        <v>21</v>
      </c>
      <c r="F1189">
        <v>0</v>
      </c>
      <c r="I1189">
        <v>0</v>
      </c>
      <c r="J1189">
        <v>0</v>
      </c>
      <c r="K1189">
        <v>0</v>
      </c>
      <c r="L1189">
        <v>0</v>
      </c>
      <c r="M1189">
        <v>0</v>
      </c>
      <c r="N1189">
        <v>0</v>
      </c>
      <c r="O1189">
        <v>0</v>
      </c>
      <c r="P1189">
        <v>0</v>
      </c>
      <c r="Q1189" t="s">
        <v>153</v>
      </c>
    </row>
    <row r="1190" spans="1:17" x14ac:dyDescent="0.4">
      <c r="A1190">
        <v>1996</v>
      </c>
      <c r="B1190" t="s">
        <v>152</v>
      </c>
      <c r="C1190" t="s">
        <v>21</v>
      </c>
      <c r="F1190">
        <v>0</v>
      </c>
      <c r="I1190">
        <v>0</v>
      </c>
      <c r="J1190">
        <v>0</v>
      </c>
      <c r="K1190">
        <v>0</v>
      </c>
      <c r="L1190">
        <v>0</v>
      </c>
      <c r="M1190">
        <v>0</v>
      </c>
      <c r="N1190">
        <v>0</v>
      </c>
      <c r="O1190">
        <v>0</v>
      </c>
      <c r="P1190">
        <v>0</v>
      </c>
      <c r="Q1190" t="s">
        <v>153</v>
      </c>
    </row>
    <row r="1191" spans="1:17" x14ac:dyDescent="0.4">
      <c r="A1191">
        <v>1997</v>
      </c>
      <c r="B1191" t="s">
        <v>152</v>
      </c>
      <c r="C1191" t="s">
        <v>21</v>
      </c>
      <c r="F1191">
        <v>0</v>
      </c>
      <c r="I1191">
        <v>0</v>
      </c>
      <c r="J1191">
        <v>0</v>
      </c>
      <c r="K1191">
        <v>0</v>
      </c>
      <c r="L1191">
        <v>0</v>
      </c>
      <c r="M1191">
        <v>0</v>
      </c>
      <c r="N1191">
        <v>0</v>
      </c>
      <c r="O1191">
        <v>0</v>
      </c>
      <c r="P1191">
        <v>0</v>
      </c>
    </row>
    <row r="1192" spans="1:17" x14ac:dyDescent="0.4">
      <c r="A1192">
        <v>1998</v>
      </c>
      <c r="B1192" t="s">
        <v>152</v>
      </c>
      <c r="C1192" t="s">
        <v>21</v>
      </c>
      <c r="F1192">
        <v>0</v>
      </c>
      <c r="I1192">
        <v>0</v>
      </c>
      <c r="J1192">
        <v>0</v>
      </c>
      <c r="K1192">
        <v>0</v>
      </c>
      <c r="L1192">
        <v>0</v>
      </c>
      <c r="M1192">
        <v>0</v>
      </c>
      <c r="N1192">
        <v>0</v>
      </c>
      <c r="O1192">
        <v>0</v>
      </c>
      <c r="P1192">
        <v>0</v>
      </c>
    </row>
    <row r="1193" spans="1:17" x14ac:dyDescent="0.4">
      <c r="A1193">
        <v>1999</v>
      </c>
      <c r="B1193" t="s">
        <v>152</v>
      </c>
      <c r="C1193" t="s">
        <v>21</v>
      </c>
      <c r="F1193">
        <v>0</v>
      </c>
      <c r="I1193">
        <v>0</v>
      </c>
      <c r="J1193">
        <v>0</v>
      </c>
      <c r="K1193">
        <v>0</v>
      </c>
      <c r="L1193">
        <v>0</v>
      </c>
      <c r="M1193">
        <v>0</v>
      </c>
      <c r="N1193">
        <v>0</v>
      </c>
      <c r="O1193">
        <v>0</v>
      </c>
      <c r="P1193">
        <v>0</v>
      </c>
    </row>
    <row r="1194" spans="1:17" x14ac:dyDescent="0.4">
      <c r="A1194">
        <v>1879</v>
      </c>
      <c r="B1194" t="s">
        <v>152</v>
      </c>
      <c r="C1194" t="s">
        <v>18</v>
      </c>
    </row>
    <row r="1195" spans="1:17" x14ac:dyDescent="0.4">
      <c r="A1195">
        <v>1880</v>
      </c>
      <c r="B1195" t="s">
        <v>152</v>
      </c>
      <c r="C1195" t="s">
        <v>18</v>
      </c>
    </row>
    <row r="1196" spans="1:17" x14ac:dyDescent="0.4">
      <c r="A1196">
        <v>1881</v>
      </c>
      <c r="B1196" t="s">
        <v>152</v>
      </c>
      <c r="C1196" t="s">
        <v>18</v>
      </c>
    </row>
    <row r="1197" spans="1:17" x14ac:dyDescent="0.4">
      <c r="A1197">
        <v>1882</v>
      </c>
      <c r="B1197" t="s">
        <v>152</v>
      </c>
      <c r="C1197" t="s">
        <v>18</v>
      </c>
    </row>
    <row r="1198" spans="1:17" x14ac:dyDescent="0.4">
      <c r="A1198">
        <v>1883</v>
      </c>
      <c r="B1198" t="s">
        <v>152</v>
      </c>
      <c r="C1198" t="s">
        <v>18</v>
      </c>
    </row>
    <row r="1199" spans="1:17" x14ac:dyDescent="0.4">
      <c r="A1199">
        <v>1884</v>
      </c>
      <c r="B1199" t="s">
        <v>152</v>
      </c>
      <c r="C1199" t="s">
        <v>18</v>
      </c>
    </row>
    <row r="1200" spans="1:17" x14ac:dyDescent="0.4">
      <c r="A1200">
        <v>1885</v>
      </c>
      <c r="B1200" t="s">
        <v>152</v>
      </c>
      <c r="C1200" t="s">
        <v>18</v>
      </c>
      <c r="J1200">
        <v>3725</v>
      </c>
      <c r="M1200">
        <v>2668</v>
      </c>
      <c r="N1200">
        <v>4</v>
      </c>
      <c r="O1200">
        <v>34</v>
      </c>
      <c r="P1200">
        <v>6431</v>
      </c>
    </row>
    <row r="1201" spans="1:16" x14ac:dyDescent="0.4">
      <c r="A1201">
        <v>1886</v>
      </c>
      <c r="B1201" t="s">
        <v>152</v>
      </c>
      <c r="C1201" t="s">
        <v>18</v>
      </c>
    </row>
    <row r="1202" spans="1:16" x14ac:dyDescent="0.4">
      <c r="A1202">
        <v>1887</v>
      </c>
      <c r="B1202" t="s">
        <v>152</v>
      </c>
      <c r="C1202" t="s">
        <v>18</v>
      </c>
    </row>
    <row r="1203" spans="1:16" x14ac:dyDescent="0.4">
      <c r="A1203">
        <v>1888</v>
      </c>
      <c r="B1203" t="s">
        <v>152</v>
      </c>
      <c r="C1203" t="s">
        <v>18</v>
      </c>
    </row>
    <row r="1204" spans="1:16" x14ac:dyDescent="0.4">
      <c r="A1204">
        <v>1889</v>
      </c>
      <c r="B1204" t="s">
        <v>152</v>
      </c>
      <c r="C1204" t="s">
        <v>18</v>
      </c>
      <c r="J1204">
        <v>2950</v>
      </c>
      <c r="M1204">
        <v>2455</v>
      </c>
      <c r="N1204">
        <v>25</v>
      </c>
      <c r="O1204">
        <v>150</v>
      </c>
      <c r="P1204">
        <v>5580</v>
      </c>
    </row>
    <row r="1205" spans="1:16" x14ac:dyDescent="0.4">
      <c r="A1205">
        <v>1890</v>
      </c>
      <c r="B1205" t="s">
        <v>152</v>
      </c>
      <c r="C1205" t="s">
        <v>18</v>
      </c>
      <c r="J1205">
        <v>4674</v>
      </c>
      <c r="M1205">
        <v>3464</v>
      </c>
      <c r="N1205">
        <v>72</v>
      </c>
      <c r="O1205">
        <v>155</v>
      </c>
      <c r="P1205">
        <v>8365</v>
      </c>
    </row>
    <row r="1206" spans="1:16" x14ac:dyDescent="0.4">
      <c r="A1206">
        <v>1891</v>
      </c>
      <c r="B1206" t="s">
        <v>152</v>
      </c>
      <c r="C1206" t="s">
        <v>18</v>
      </c>
      <c r="J1206">
        <v>3686</v>
      </c>
      <c r="P1206">
        <v>3686</v>
      </c>
    </row>
    <row r="1207" spans="1:16" x14ac:dyDescent="0.4">
      <c r="A1207">
        <v>1892</v>
      </c>
      <c r="B1207" t="s">
        <v>152</v>
      </c>
      <c r="C1207" t="s">
        <v>18</v>
      </c>
      <c r="J1207">
        <v>3616</v>
      </c>
      <c r="M1207">
        <v>2821</v>
      </c>
      <c r="P1207">
        <v>6437</v>
      </c>
    </row>
    <row r="1208" spans="1:16" x14ac:dyDescent="0.4">
      <c r="A1208">
        <v>1893</v>
      </c>
      <c r="B1208" t="s">
        <v>152</v>
      </c>
      <c r="C1208" t="s">
        <v>18</v>
      </c>
      <c r="J1208">
        <v>3122</v>
      </c>
      <c r="M1208">
        <v>5404</v>
      </c>
      <c r="P1208">
        <v>8526</v>
      </c>
    </row>
    <row r="1209" spans="1:16" x14ac:dyDescent="0.4">
      <c r="A1209">
        <v>1894</v>
      </c>
      <c r="B1209" t="s">
        <v>152</v>
      </c>
      <c r="C1209" t="s">
        <v>18</v>
      </c>
      <c r="J1209">
        <v>2668</v>
      </c>
      <c r="M1209">
        <v>5865</v>
      </c>
      <c r="P1209">
        <v>8533</v>
      </c>
    </row>
    <row r="1210" spans="1:16" x14ac:dyDescent="0.4">
      <c r="A1210">
        <v>1895</v>
      </c>
      <c r="B1210" t="s">
        <v>152</v>
      </c>
      <c r="C1210" t="s">
        <v>18</v>
      </c>
      <c r="J1210">
        <v>2392</v>
      </c>
      <c r="M1210">
        <v>5304</v>
      </c>
      <c r="P1210">
        <v>7696</v>
      </c>
    </row>
    <row r="1211" spans="1:16" x14ac:dyDescent="0.4">
      <c r="A1211">
        <v>1896</v>
      </c>
      <c r="B1211" t="s">
        <v>152</v>
      </c>
      <c r="C1211" t="s">
        <v>18</v>
      </c>
      <c r="J1211">
        <v>3020</v>
      </c>
      <c r="M1211">
        <v>6000</v>
      </c>
      <c r="P1211">
        <v>9020</v>
      </c>
    </row>
    <row r="1212" spans="1:16" x14ac:dyDescent="0.4">
      <c r="A1212">
        <v>1897</v>
      </c>
      <c r="B1212" t="s">
        <v>152</v>
      </c>
      <c r="C1212" t="s">
        <v>18</v>
      </c>
      <c r="J1212">
        <v>2872</v>
      </c>
      <c r="M1212">
        <v>4711</v>
      </c>
      <c r="N1212">
        <v>219</v>
      </c>
      <c r="O1212">
        <v>21</v>
      </c>
      <c r="P1212">
        <v>7823</v>
      </c>
    </row>
    <row r="1213" spans="1:16" x14ac:dyDescent="0.4">
      <c r="A1213">
        <v>1898</v>
      </c>
      <c r="B1213" t="s">
        <v>152</v>
      </c>
      <c r="C1213" t="s">
        <v>18</v>
      </c>
      <c r="J1213">
        <v>2540</v>
      </c>
      <c r="P1213">
        <v>2540</v>
      </c>
    </row>
    <row r="1214" spans="1:16" x14ac:dyDescent="0.4">
      <c r="A1214">
        <v>1899</v>
      </c>
      <c r="B1214" t="s">
        <v>152</v>
      </c>
      <c r="C1214" t="s">
        <v>18</v>
      </c>
      <c r="J1214">
        <v>2370</v>
      </c>
      <c r="M1214">
        <v>2804</v>
      </c>
      <c r="N1214">
        <v>77</v>
      </c>
      <c r="O1214">
        <v>35</v>
      </c>
      <c r="P1214">
        <v>5286</v>
      </c>
    </row>
    <row r="1215" spans="1:16" x14ac:dyDescent="0.4">
      <c r="A1215">
        <v>1900</v>
      </c>
      <c r="B1215" t="s">
        <v>152</v>
      </c>
      <c r="C1215" t="s">
        <v>18</v>
      </c>
      <c r="J1215">
        <v>2016</v>
      </c>
      <c r="P1215">
        <v>2016</v>
      </c>
    </row>
    <row r="1216" spans="1:16" x14ac:dyDescent="0.4">
      <c r="A1216">
        <v>1901</v>
      </c>
      <c r="B1216" t="s">
        <v>152</v>
      </c>
      <c r="C1216" t="s">
        <v>18</v>
      </c>
      <c r="J1216">
        <v>2844</v>
      </c>
      <c r="P1216">
        <v>2844</v>
      </c>
    </row>
    <row r="1217" spans="1:16" x14ac:dyDescent="0.4">
      <c r="A1217">
        <v>1902</v>
      </c>
      <c r="B1217" t="s">
        <v>152</v>
      </c>
      <c r="C1217" t="s">
        <v>18</v>
      </c>
      <c r="J1217">
        <v>4337</v>
      </c>
      <c r="P1217">
        <v>4337</v>
      </c>
    </row>
    <row r="1218" spans="1:16" x14ac:dyDescent="0.4">
      <c r="A1218">
        <v>1903</v>
      </c>
      <c r="B1218" t="s">
        <v>152</v>
      </c>
      <c r="C1218" t="s">
        <v>18</v>
      </c>
      <c r="J1218">
        <v>4055</v>
      </c>
      <c r="M1218">
        <v>4613</v>
      </c>
      <c r="N1218">
        <v>199</v>
      </c>
      <c r="O1218">
        <v>76</v>
      </c>
      <c r="P1218">
        <v>8943</v>
      </c>
    </row>
    <row r="1219" spans="1:16" x14ac:dyDescent="0.4">
      <c r="A1219">
        <v>1904</v>
      </c>
      <c r="B1219" t="s">
        <v>152</v>
      </c>
      <c r="C1219" t="s">
        <v>18</v>
      </c>
      <c r="J1219">
        <v>4254</v>
      </c>
      <c r="P1219">
        <v>4254</v>
      </c>
    </row>
    <row r="1220" spans="1:16" x14ac:dyDescent="0.4">
      <c r="A1220">
        <v>1905</v>
      </c>
      <c r="B1220" t="s">
        <v>152</v>
      </c>
      <c r="C1220" t="s">
        <v>18</v>
      </c>
      <c r="J1220">
        <v>4456</v>
      </c>
      <c r="P1220">
        <v>4456</v>
      </c>
    </row>
    <row r="1221" spans="1:16" x14ac:dyDescent="0.4">
      <c r="A1221">
        <v>1906</v>
      </c>
      <c r="B1221" t="s">
        <v>152</v>
      </c>
      <c r="C1221" t="s">
        <v>18</v>
      </c>
      <c r="J1221">
        <v>5103</v>
      </c>
      <c r="P1221">
        <v>5103</v>
      </c>
    </row>
    <row r="1222" spans="1:16" x14ac:dyDescent="0.4">
      <c r="A1222">
        <v>1907</v>
      </c>
      <c r="B1222" t="s">
        <v>152</v>
      </c>
      <c r="C1222" t="s">
        <v>18</v>
      </c>
      <c r="J1222">
        <v>4271</v>
      </c>
      <c r="P1222">
        <v>4271</v>
      </c>
    </row>
    <row r="1223" spans="1:16" x14ac:dyDescent="0.4">
      <c r="A1223">
        <v>1908</v>
      </c>
      <c r="B1223" t="s">
        <v>152</v>
      </c>
      <c r="C1223" t="s">
        <v>18</v>
      </c>
      <c r="J1223">
        <v>4023</v>
      </c>
      <c r="M1223">
        <v>4328</v>
      </c>
      <c r="N1223">
        <v>150</v>
      </c>
      <c r="O1223">
        <v>130</v>
      </c>
      <c r="P1223">
        <v>8631</v>
      </c>
    </row>
    <row r="1224" spans="1:16" x14ac:dyDescent="0.4">
      <c r="A1224">
        <v>1909</v>
      </c>
      <c r="B1224" t="s">
        <v>152</v>
      </c>
      <c r="C1224" t="s">
        <v>18</v>
      </c>
      <c r="M1224">
        <v>4371</v>
      </c>
      <c r="P1224">
        <v>4371</v>
      </c>
    </row>
    <row r="1225" spans="1:16" x14ac:dyDescent="0.4">
      <c r="A1225">
        <v>1910</v>
      </c>
      <c r="B1225" t="s">
        <v>152</v>
      </c>
      <c r="C1225" t="s">
        <v>18</v>
      </c>
      <c r="M1225">
        <v>4337</v>
      </c>
      <c r="P1225">
        <v>4337</v>
      </c>
    </row>
    <row r="1226" spans="1:16" x14ac:dyDescent="0.4">
      <c r="A1226">
        <v>1911</v>
      </c>
      <c r="B1226" t="s">
        <v>152</v>
      </c>
      <c r="C1226" t="s">
        <v>18</v>
      </c>
      <c r="J1226">
        <v>3526</v>
      </c>
      <c r="M1226">
        <v>4640</v>
      </c>
      <c r="P1226">
        <v>8166</v>
      </c>
    </row>
    <row r="1227" spans="1:16" x14ac:dyDescent="0.4">
      <c r="A1227">
        <v>1912</v>
      </c>
      <c r="B1227" t="s">
        <v>152</v>
      </c>
      <c r="C1227" t="s">
        <v>18</v>
      </c>
      <c r="J1227">
        <v>3003</v>
      </c>
      <c r="M1227">
        <v>3558</v>
      </c>
      <c r="P1227">
        <v>6561</v>
      </c>
    </row>
    <row r="1228" spans="1:16" x14ac:dyDescent="0.4">
      <c r="A1228">
        <v>1913</v>
      </c>
      <c r="B1228" t="s">
        <v>152</v>
      </c>
      <c r="C1228" t="s">
        <v>18</v>
      </c>
      <c r="J1228">
        <v>2544</v>
      </c>
      <c r="M1228">
        <v>3761</v>
      </c>
      <c r="P1228">
        <v>6305</v>
      </c>
    </row>
    <row r="1229" spans="1:16" x14ac:dyDescent="0.4">
      <c r="A1229">
        <v>1914</v>
      </c>
      <c r="B1229" t="s">
        <v>152</v>
      </c>
      <c r="C1229" t="s">
        <v>18</v>
      </c>
      <c r="J1229">
        <v>2711</v>
      </c>
      <c r="M1229">
        <v>4126</v>
      </c>
      <c r="P1229">
        <v>6837</v>
      </c>
    </row>
    <row r="1230" spans="1:16" x14ac:dyDescent="0.4">
      <c r="A1230">
        <v>1915</v>
      </c>
      <c r="B1230" t="s">
        <v>152</v>
      </c>
      <c r="C1230" t="s">
        <v>18</v>
      </c>
      <c r="J1230">
        <v>3853</v>
      </c>
      <c r="M1230">
        <v>3851</v>
      </c>
      <c r="P1230">
        <v>7704</v>
      </c>
    </row>
    <row r="1231" spans="1:16" x14ac:dyDescent="0.4">
      <c r="A1231">
        <v>1916</v>
      </c>
      <c r="B1231" t="s">
        <v>152</v>
      </c>
      <c r="C1231" t="s">
        <v>18</v>
      </c>
      <c r="J1231">
        <v>2805</v>
      </c>
      <c r="M1231">
        <v>3195</v>
      </c>
      <c r="P1231">
        <v>6000</v>
      </c>
    </row>
    <row r="1232" spans="1:16" x14ac:dyDescent="0.4">
      <c r="A1232">
        <v>1917</v>
      </c>
      <c r="B1232" t="s">
        <v>152</v>
      </c>
      <c r="C1232" t="s">
        <v>18</v>
      </c>
      <c r="J1232">
        <v>2866</v>
      </c>
      <c r="M1232">
        <v>3745</v>
      </c>
      <c r="N1232">
        <v>169</v>
      </c>
      <c r="O1232">
        <v>123</v>
      </c>
      <c r="P1232">
        <v>6903</v>
      </c>
    </row>
    <row r="1233" spans="1:16" x14ac:dyDescent="0.4">
      <c r="A1233">
        <v>1918</v>
      </c>
      <c r="B1233" t="s">
        <v>152</v>
      </c>
      <c r="C1233" t="s">
        <v>18</v>
      </c>
      <c r="J1233">
        <v>2456</v>
      </c>
      <c r="M1233">
        <v>3354</v>
      </c>
      <c r="P1233">
        <v>5810</v>
      </c>
    </row>
    <row r="1234" spans="1:16" x14ac:dyDescent="0.4">
      <c r="A1234">
        <v>1919</v>
      </c>
      <c r="B1234" t="s">
        <v>152</v>
      </c>
      <c r="C1234" t="s">
        <v>18</v>
      </c>
      <c r="J1234">
        <v>2735</v>
      </c>
      <c r="M1234">
        <v>3849</v>
      </c>
      <c r="P1234">
        <v>6584</v>
      </c>
    </row>
    <row r="1235" spans="1:16" x14ac:dyDescent="0.4">
      <c r="A1235">
        <v>1920</v>
      </c>
      <c r="B1235" t="s">
        <v>152</v>
      </c>
      <c r="C1235" t="s">
        <v>18</v>
      </c>
      <c r="J1235">
        <v>3143</v>
      </c>
      <c r="M1235">
        <v>3840</v>
      </c>
      <c r="P1235">
        <v>6983</v>
      </c>
    </row>
    <row r="1236" spans="1:16" x14ac:dyDescent="0.4">
      <c r="A1236">
        <v>1921</v>
      </c>
      <c r="B1236" t="s">
        <v>152</v>
      </c>
      <c r="C1236" t="s">
        <v>18</v>
      </c>
      <c r="J1236">
        <v>3107</v>
      </c>
      <c r="M1236">
        <v>3642</v>
      </c>
      <c r="P1236">
        <v>6749</v>
      </c>
    </row>
    <row r="1237" spans="1:16" x14ac:dyDescent="0.4">
      <c r="A1237">
        <v>1922</v>
      </c>
      <c r="B1237" t="s">
        <v>152</v>
      </c>
      <c r="C1237" t="s">
        <v>18</v>
      </c>
      <c r="J1237">
        <v>3264</v>
      </c>
      <c r="M1237">
        <v>3801</v>
      </c>
      <c r="N1237">
        <v>203</v>
      </c>
      <c r="O1237">
        <v>272</v>
      </c>
      <c r="P1237">
        <v>7540</v>
      </c>
    </row>
    <row r="1238" spans="1:16" x14ac:dyDescent="0.4">
      <c r="A1238">
        <v>1923</v>
      </c>
      <c r="B1238" t="s">
        <v>152</v>
      </c>
      <c r="C1238" t="s">
        <v>18</v>
      </c>
      <c r="J1238">
        <v>2757</v>
      </c>
      <c r="M1238">
        <v>3419</v>
      </c>
      <c r="P1238">
        <v>6176</v>
      </c>
    </row>
    <row r="1239" spans="1:16" x14ac:dyDescent="0.4">
      <c r="A1239">
        <v>1924</v>
      </c>
      <c r="B1239" t="s">
        <v>152</v>
      </c>
      <c r="C1239" t="s">
        <v>18</v>
      </c>
      <c r="J1239">
        <v>3472</v>
      </c>
      <c r="M1239">
        <v>3752</v>
      </c>
      <c r="P1239">
        <v>7224</v>
      </c>
    </row>
    <row r="1240" spans="1:16" x14ac:dyDescent="0.4">
      <c r="A1240">
        <v>1925</v>
      </c>
      <c r="B1240" t="s">
        <v>152</v>
      </c>
      <c r="C1240" t="s">
        <v>18</v>
      </c>
      <c r="J1240">
        <v>3422</v>
      </c>
      <c r="M1240">
        <v>3101</v>
      </c>
      <c r="P1240">
        <v>6523</v>
      </c>
    </row>
    <row r="1241" spans="1:16" x14ac:dyDescent="0.4">
      <c r="A1241">
        <v>1926</v>
      </c>
      <c r="B1241" t="s">
        <v>152</v>
      </c>
      <c r="C1241" t="s">
        <v>18</v>
      </c>
      <c r="J1241">
        <v>3352</v>
      </c>
      <c r="M1241">
        <v>2762</v>
      </c>
      <c r="N1241">
        <v>165</v>
      </c>
      <c r="O1241">
        <v>250</v>
      </c>
      <c r="P1241">
        <v>6529</v>
      </c>
    </row>
    <row r="1242" spans="1:16" x14ac:dyDescent="0.4">
      <c r="A1242">
        <v>1927</v>
      </c>
      <c r="B1242" t="s">
        <v>152</v>
      </c>
      <c r="C1242" t="s">
        <v>18</v>
      </c>
      <c r="J1242">
        <v>2900</v>
      </c>
      <c r="M1242">
        <v>2379</v>
      </c>
      <c r="N1242">
        <v>167</v>
      </c>
      <c r="O1242">
        <v>253</v>
      </c>
      <c r="P1242">
        <v>5699</v>
      </c>
    </row>
    <row r="1243" spans="1:16" x14ac:dyDescent="0.4">
      <c r="A1243">
        <v>1928</v>
      </c>
      <c r="B1243" t="s">
        <v>152</v>
      </c>
      <c r="C1243" t="s">
        <v>18</v>
      </c>
      <c r="J1243">
        <v>1831</v>
      </c>
      <c r="M1243">
        <v>2629</v>
      </c>
      <c r="N1243">
        <v>172</v>
      </c>
      <c r="O1243">
        <v>187</v>
      </c>
      <c r="P1243">
        <v>4819</v>
      </c>
    </row>
    <row r="1244" spans="1:16" x14ac:dyDescent="0.4">
      <c r="A1244">
        <v>1929</v>
      </c>
      <c r="B1244" t="s">
        <v>152</v>
      </c>
      <c r="C1244" t="s">
        <v>18</v>
      </c>
      <c r="J1244">
        <v>2198</v>
      </c>
      <c r="M1244">
        <v>3817</v>
      </c>
      <c r="N1244">
        <v>247</v>
      </c>
      <c r="O1244">
        <v>132</v>
      </c>
      <c r="P1244">
        <v>6394</v>
      </c>
    </row>
    <row r="1245" spans="1:16" x14ac:dyDescent="0.4">
      <c r="A1245">
        <v>1930</v>
      </c>
      <c r="B1245" t="s">
        <v>152</v>
      </c>
      <c r="C1245" t="s">
        <v>18</v>
      </c>
      <c r="J1245">
        <v>2556</v>
      </c>
      <c r="M1245">
        <v>2316</v>
      </c>
      <c r="N1245">
        <v>383</v>
      </c>
      <c r="O1245">
        <v>186</v>
      </c>
      <c r="P1245">
        <v>5441</v>
      </c>
    </row>
    <row r="1246" spans="1:16" x14ac:dyDescent="0.4">
      <c r="A1246">
        <v>1931</v>
      </c>
      <c r="B1246" t="s">
        <v>152</v>
      </c>
      <c r="C1246" t="s">
        <v>18</v>
      </c>
      <c r="J1246">
        <v>2652</v>
      </c>
      <c r="M1246">
        <v>2673</v>
      </c>
      <c r="N1246">
        <v>202</v>
      </c>
      <c r="O1246">
        <v>106</v>
      </c>
      <c r="P1246">
        <v>5633</v>
      </c>
    </row>
    <row r="1247" spans="1:16" x14ac:dyDescent="0.4">
      <c r="A1247">
        <v>1932</v>
      </c>
      <c r="B1247" t="s">
        <v>152</v>
      </c>
      <c r="C1247" t="s">
        <v>18</v>
      </c>
      <c r="J1247">
        <v>2746</v>
      </c>
      <c r="M1247">
        <v>2345</v>
      </c>
      <c r="N1247">
        <v>281</v>
      </c>
      <c r="O1247">
        <v>98</v>
      </c>
      <c r="P1247">
        <v>5470</v>
      </c>
    </row>
    <row r="1248" spans="1:16" x14ac:dyDescent="0.4">
      <c r="A1248">
        <v>1933</v>
      </c>
      <c r="B1248" t="s">
        <v>152</v>
      </c>
      <c r="C1248" t="s">
        <v>18</v>
      </c>
      <c r="J1248">
        <v>2379</v>
      </c>
      <c r="M1248">
        <v>2481</v>
      </c>
      <c r="N1248">
        <v>262</v>
      </c>
      <c r="O1248">
        <v>90</v>
      </c>
      <c r="P1248">
        <v>5212</v>
      </c>
    </row>
    <row r="1249" spans="1:16" x14ac:dyDescent="0.4">
      <c r="A1249">
        <v>1934</v>
      </c>
      <c r="B1249" t="s">
        <v>152</v>
      </c>
      <c r="C1249" t="s">
        <v>18</v>
      </c>
      <c r="J1249">
        <v>2053</v>
      </c>
      <c r="M1249">
        <v>2590</v>
      </c>
      <c r="N1249">
        <v>225</v>
      </c>
      <c r="O1249">
        <v>88</v>
      </c>
      <c r="P1249">
        <v>4956</v>
      </c>
    </row>
    <row r="1250" spans="1:16" x14ac:dyDescent="0.4">
      <c r="A1250">
        <v>1935</v>
      </c>
      <c r="B1250" t="s">
        <v>152</v>
      </c>
      <c r="C1250" t="s">
        <v>18</v>
      </c>
      <c r="J1250">
        <v>2451</v>
      </c>
      <c r="M1250">
        <v>2042</v>
      </c>
      <c r="N1250">
        <v>260</v>
      </c>
      <c r="O1250">
        <v>120</v>
      </c>
      <c r="P1250">
        <v>4873</v>
      </c>
    </row>
    <row r="1251" spans="1:16" x14ac:dyDescent="0.4">
      <c r="A1251">
        <v>1936</v>
      </c>
      <c r="B1251" t="s">
        <v>152</v>
      </c>
      <c r="C1251" t="s">
        <v>18</v>
      </c>
      <c r="J1251">
        <v>2127</v>
      </c>
      <c r="M1251">
        <v>2232</v>
      </c>
      <c r="N1251">
        <v>274</v>
      </c>
      <c r="O1251">
        <v>130</v>
      </c>
      <c r="P1251">
        <v>4763</v>
      </c>
    </row>
    <row r="1252" spans="1:16" x14ac:dyDescent="0.4">
      <c r="A1252">
        <v>1937</v>
      </c>
      <c r="B1252" t="s">
        <v>152</v>
      </c>
      <c r="C1252" t="s">
        <v>18</v>
      </c>
      <c r="J1252">
        <v>2264</v>
      </c>
      <c r="M1252">
        <v>2353</v>
      </c>
      <c r="N1252">
        <v>271</v>
      </c>
      <c r="O1252">
        <v>100</v>
      </c>
      <c r="P1252">
        <v>4988</v>
      </c>
    </row>
    <row r="1253" spans="1:16" x14ac:dyDescent="0.4">
      <c r="A1253">
        <v>1938</v>
      </c>
      <c r="B1253" t="s">
        <v>152</v>
      </c>
      <c r="C1253" t="s">
        <v>18</v>
      </c>
      <c r="J1253">
        <v>2480</v>
      </c>
      <c r="M1253">
        <v>1940</v>
      </c>
      <c r="N1253">
        <v>311</v>
      </c>
      <c r="O1253">
        <v>174</v>
      </c>
      <c r="P1253">
        <v>4905</v>
      </c>
    </row>
    <row r="1254" spans="1:16" x14ac:dyDescent="0.4">
      <c r="A1254">
        <v>1939</v>
      </c>
      <c r="B1254" t="s">
        <v>152</v>
      </c>
      <c r="C1254" t="s">
        <v>18</v>
      </c>
      <c r="J1254">
        <v>2778</v>
      </c>
      <c r="M1254">
        <v>2358</v>
      </c>
      <c r="N1254">
        <v>319</v>
      </c>
      <c r="O1254">
        <v>205</v>
      </c>
      <c r="P1254">
        <v>5660</v>
      </c>
    </row>
    <row r="1255" spans="1:16" x14ac:dyDescent="0.4">
      <c r="A1255">
        <v>1940</v>
      </c>
      <c r="B1255" t="s">
        <v>152</v>
      </c>
      <c r="C1255" t="s">
        <v>18</v>
      </c>
      <c r="J1255">
        <v>2780</v>
      </c>
      <c r="M1255">
        <v>2492</v>
      </c>
      <c r="N1255">
        <v>814</v>
      </c>
      <c r="O1255">
        <v>179</v>
      </c>
      <c r="P1255">
        <v>6265</v>
      </c>
    </row>
    <row r="1256" spans="1:16" x14ac:dyDescent="0.4">
      <c r="A1256">
        <v>1941</v>
      </c>
      <c r="B1256" t="s">
        <v>152</v>
      </c>
      <c r="C1256" t="s">
        <v>18</v>
      </c>
      <c r="J1256">
        <v>3189</v>
      </c>
      <c r="M1256">
        <v>2747</v>
      </c>
      <c r="N1256">
        <v>705</v>
      </c>
      <c r="O1256">
        <v>146</v>
      </c>
      <c r="P1256">
        <v>6787</v>
      </c>
    </row>
    <row r="1257" spans="1:16" x14ac:dyDescent="0.4">
      <c r="A1257">
        <v>1942</v>
      </c>
      <c r="B1257" t="s">
        <v>152</v>
      </c>
      <c r="C1257" t="s">
        <v>18</v>
      </c>
      <c r="J1257">
        <v>2641</v>
      </c>
      <c r="M1257">
        <v>2695</v>
      </c>
      <c r="N1257">
        <v>1111</v>
      </c>
      <c r="O1257">
        <v>38</v>
      </c>
      <c r="P1257">
        <v>6485</v>
      </c>
    </row>
    <row r="1258" spans="1:16" x14ac:dyDescent="0.4">
      <c r="A1258">
        <v>1943</v>
      </c>
      <c r="B1258" t="s">
        <v>152</v>
      </c>
      <c r="C1258" t="s">
        <v>18</v>
      </c>
      <c r="J1258">
        <v>2814</v>
      </c>
      <c r="M1258">
        <v>2825</v>
      </c>
      <c r="N1258">
        <v>1193</v>
      </c>
      <c r="O1258">
        <v>28</v>
      </c>
      <c r="P1258">
        <v>6860</v>
      </c>
    </row>
    <row r="1259" spans="1:16" x14ac:dyDescent="0.4">
      <c r="A1259">
        <v>1944</v>
      </c>
      <c r="B1259" t="s">
        <v>152</v>
      </c>
      <c r="C1259" t="s">
        <v>18</v>
      </c>
      <c r="J1259">
        <v>2609</v>
      </c>
      <c r="M1259">
        <v>2852</v>
      </c>
      <c r="N1259">
        <v>1036</v>
      </c>
      <c r="O1259">
        <v>0</v>
      </c>
      <c r="P1259">
        <v>6497</v>
      </c>
    </row>
    <row r="1260" spans="1:16" x14ac:dyDescent="0.4">
      <c r="A1260">
        <v>1945</v>
      </c>
      <c r="B1260" t="s">
        <v>152</v>
      </c>
      <c r="C1260" t="s">
        <v>18</v>
      </c>
      <c r="J1260">
        <v>2228</v>
      </c>
      <c r="M1260">
        <v>2516</v>
      </c>
      <c r="N1260">
        <v>694</v>
      </c>
      <c r="O1260">
        <v>0</v>
      </c>
      <c r="P1260">
        <v>5438</v>
      </c>
    </row>
    <row r="1261" spans="1:16" x14ac:dyDescent="0.4">
      <c r="A1261">
        <v>1946</v>
      </c>
      <c r="B1261" t="s">
        <v>152</v>
      </c>
      <c r="C1261" t="s">
        <v>18</v>
      </c>
      <c r="J1261">
        <v>1908</v>
      </c>
      <c r="M1261">
        <v>1650</v>
      </c>
      <c r="N1261">
        <v>416</v>
      </c>
      <c r="O1261">
        <v>1</v>
      </c>
      <c r="P1261">
        <v>3975</v>
      </c>
    </row>
    <row r="1262" spans="1:16" x14ac:dyDescent="0.4">
      <c r="A1262">
        <v>1947</v>
      </c>
      <c r="B1262" t="s">
        <v>152</v>
      </c>
      <c r="C1262" t="s">
        <v>18</v>
      </c>
      <c r="J1262">
        <v>914</v>
      </c>
      <c r="M1262">
        <v>1178</v>
      </c>
      <c r="N1262">
        <v>333</v>
      </c>
      <c r="O1262">
        <v>1</v>
      </c>
      <c r="P1262">
        <v>2426</v>
      </c>
    </row>
    <row r="1263" spans="1:16" x14ac:dyDescent="0.4">
      <c r="A1263">
        <v>1948</v>
      </c>
      <c r="B1263" t="s">
        <v>152</v>
      </c>
      <c r="C1263" t="s">
        <v>18</v>
      </c>
      <c r="J1263">
        <v>589</v>
      </c>
      <c r="M1263">
        <v>542</v>
      </c>
      <c r="N1263">
        <v>65</v>
      </c>
      <c r="O1263">
        <v>0</v>
      </c>
      <c r="P1263">
        <v>1196</v>
      </c>
    </row>
    <row r="1264" spans="1:16" x14ac:dyDescent="0.4">
      <c r="A1264">
        <v>1949</v>
      </c>
      <c r="B1264" t="s">
        <v>152</v>
      </c>
      <c r="C1264" t="s">
        <v>18</v>
      </c>
      <c r="J1264">
        <v>223</v>
      </c>
      <c r="M1264">
        <v>115</v>
      </c>
      <c r="N1264">
        <v>4</v>
      </c>
      <c r="O1264">
        <v>0</v>
      </c>
      <c r="P1264">
        <v>342</v>
      </c>
    </row>
    <row r="1265" spans="1:17" x14ac:dyDescent="0.4">
      <c r="A1265">
        <v>1950</v>
      </c>
      <c r="B1265" t="s">
        <v>152</v>
      </c>
      <c r="C1265" t="s">
        <v>18</v>
      </c>
      <c r="J1265">
        <v>25</v>
      </c>
      <c r="M1265">
        <v>25</v>
      </c>
      <c r="N1265">
        <v>4</v>
      </c>
      <c r="O1265">
        <v>0</v>
      </c>
      <c r="P1265">
        <v>54</v>
      </c>
    </row>
    <row r="1266" spans="1:17" x14ac:dyDescent="0.4">
      <c r="A1266">
        <v>1951</v>
      </c>
      <c r="B1266" t="s">
        <v>152</v>
      </c>
      <c r="C1266" t="s">
        <v>18</v>
      </c>
      <c r="J1266">
        <v>2</v>
      </c>
      <c r="M1266">
        <v>7</v>
      </c>
      <c r="N1266">
        <v>2</v>
      </c>
      <c r="O1266">
        <v>0</v>
      </c>
      <c r="P1266">
        <v>11</v>
      </c>
    </row>
    <row r="1267" spans="1:17" x14ac:dyDescent="0.4">
      <c r="A1267">
        <v>1952</v>
      </c>
      <c r="B1267" t="s">
        <v>152</v>
      </c>
      <c r="C1267" t="s">
        <v>18</v>
      </c>
      <c r="J1267">
        <v>0</v>
      </c>
      <c r="M1267">
        <v>3</v>
      </c>
      <c r="N1267">
        <v>0</v>
      </c>
      <c r="O1267">
        <v>0</v>
      </c>
      <c r="P1267">
        <v>3</v>
      </c>
    </row>
    <row r="1268" spans="1:17" x14ac:dyDescent="0.4">
      <c r="A1268">
        <v>1953</v>
      </c>
      <c r="B1268" t="s">
        <v>152</v>
      </c>
      <c r="C1268" t="s">
        <v>18</v>
      </c>
      <c r="J1268">
        <v>0</v>
      </c>
      <c r="M1268">
        <v>0</v>
      </c>
      <c r="N1268">
        <v>0</v>
      </c>
      <c r="O1268">
        <v>0</v>
      </c>
      <c r="P1268">
        <v>0</v>
      </c>
    </row>
    <row r="1269" spans="1:17" x14ac:dyDescent="0.4">
      <c r="A1269">
        <v>1954</v>
      </c>
      <c r="B1269" t="s">
        <v>152</v>
      </c>
      <c r="C1269" t="s">
        <v>18</v>
      </c>
      <c r="J1269">
        <v>0</v>
      </c>
      <c r="M1269">
        <v>0</v>
      </c>
      <c r="N1269">
        <v>0</v>
      </c>
      <c r="O1269">
        <v>0</v>
      </c>
      <c r="P1269">
        <v>0</v>
      </c>
    </row>
    <row r="1270" spans="1:17" x14ac:dyDescent="0.4">
      <c r="A1270">
        <v>1955</v>
      </c>
      <c r="B1270" t="s">
        <v>152</v>
      </c>
      <c r="C1270" t="s">
        <v>18</v>
      </c>
      <c r="J1270">
        <v>0</v>
      </c>
      <c r="M1270">
        <v>0</v>
      </c>
      <c r="N1270">
        <v>0</v>
      </c>
      <c r="O1270">
        <v>0</v>
      </c>
      <c r="P1270">
        <v>0</v>
      </c>
    </row>
    <row r="1271" spans="1:17" x14ac:dyDescent="0.4">
      <c r="A1271">
        <v>1956</v>
      </c>
      <c r="B1271" t="s">
        <v>152</v>
      </c>
      <c r="C1271" t="s">
        <v>18</v>
      </c>
      <c r="J1271">
        <v>0</v>
      </c>
      <c r="M1271">
        <v>0</v>
      </c>
      <c r="N1271">
        <v>0</v>
      </c>
      <c r="O1271">
        <v>0</v>
      </c>
      <c r="P1271">
        <v>0</v>
      </c>
    </row>
    <row r="1272" spans="1:17" x14ac:dyDescent="0.4">
      <c r="A1272">
        <v>1957</v>
      </c>
      <c r="B1272" t="s">
        <v>152</v>
      </c>
      <c r="C1272" t="s">
        <v>18</v>
      </c>
      <c r="J1272">
        <v>0</v>
      </c>
      <c r="M1272">
        <v>0</v>
      </c>
      <c r="N1272">
        <v>0</v>
      </c>
      <c r="O1272">
        <v>0</v>
      </c>
      <c r="P1272">
        <v>0</v>
      </c>
    </row>
    <row r="1273" spans="1:17" x14ac:dyDescent="0.4">
      <c r="A1273">
        <v>1958</v>
      </c>
      <c r="B1273" t="s">
        <v>152</v>
      </c>
      <c r="C1273" t="s">
        <v>18</v>
      </c>
      <c r="J1273">
        <v>0</v>
      </c>
      <c r="M1273">
        <v>0</v>
      </c>
      <c r="N1273">
        <v>0</v>
      </c>
      <c r="O1273">
        <v>0</v>
      </c>
      <c r="P1273">
        <v>0</v>
      </c>
    </row>
    <row r="1274" spans="1:17" x14ac:dyDescent="0.4">
      <c r="A1274">
        <v>1959</v>
      </c>
      <c r="B1274" t="s">
        <v>152</v>
      </c>
      <c r="C1274" t="s">
        <v>18</v>
      </c>
      <c r="J1274">
        <v>0</v>
      </c>
      <c r="M1274">
        <v>0</v>
      </c>
      <c r="N1274">
        <v>0</v>
      </c>
      <c r="O1274">
        <v>0</v>
      </c>
      <c r="P1274">
        <v>0</v>
      </c>
    </row>
    <row r="1275" spans="1:17" x14ac:dyDescent="0.4">
      <c r="A1275">
        <v>1960</v>
      </c>
      <c r="B1275" t="s">
        <v>152</v>
      </c>
      <c r="C1275" t="s">
        <v>18</v>
      </c>
      <c r="J1275">
        <v>0</v>
      </c>
      <c r="M1275">
        <v>0</v>
      </c>
      <c r="N1275">
        <v>0</v>
      </c>
      <c r="O1275">
        <v>0</v>
      </c>
      <c r="P1275">
        <v>0</v>
      </c>
    </row>
    <row r="1276" spans="1:17" x14ac:dyDescent="0.4">
      <c r="A1276">
        <v>1961</v>
      </c>
      <c r="B1276" t="s">
        <v>152</v>
      </c>
      <c r="C1276" t="s">
        <v>18</v>
      </c>
      <c r="J1276">
        <v>0</v>
      </c>
      <c r="M1276">
        <v>0</v>
      </c>
      <c r="N1276">
        <v>0</v>
      </c>
      <c r="O1276">
        <v>0</v>
      </c>
      <c r="P1276">
        <v>0</v>
      </c>
    </row>
    <row r="1277" spans="1:17" x14ac:dyDescent="0.4">
      <c r="A1277">
        <v>1962</v>
      </c>
      <c r="B1277" t="s">
        <v>152</v>
      </c>
      <c r="C1277" t="s">
        <v>18</v>
      </c>
      <c r="J1277">
        <v>0</v>
      </c>
      <c r="M1277">
        <v>0</v>
      </c>
      <c r="N1277">
        <v>0</v>
      </c>
      <c r="O1277">
        <v>0</v>
      </c>
      <c r="P1277">
        <v>0</v>
      </c>
      <c r="Q1277" t="s">
        <v>170</v>
      </c>
    </row>
    <row r="1278" spans="1:17" x14ac:dyDescent="0.4">
      <c r="A1278">
        <v>1963</v>
      </c>
      <c r="B1278" t="s">
        <v>152</v>
      </c>
      <c r="C1278" t="s">
        <v>18</v>
      </c>
      <c r="J1278">
        <v>26</v>
      </c>
      <c r="M1278">
        <v>0</v>
      </c>
      <c r="N1278">
        <v>0</v>
      </c>
      <c r="O1278">
        <v>0</v>
      </c>
      <c r="P1278">
        <v>26</v>
      </c>
    </row>
    <row r="1279" spans="1:17" x14ac:dyDescent="0.4">
      <c r="A1279">
        <v>1964</v>
      </c>
      <c r="B1279" t="s">
        <v>152</v>
      </c>
      <c r="C1279" t="s">
        <v>18</v>
      </c>
      <c r="J1279">
        <v>0</v>
      </c>
      <c r="M1279">
        <v>0</v>
      </c>
      <c r="N1279">
        <v>0</v>
      </c>
      <c r="O1279">
        <v>0</v>
      </c>
      <c r="P1279">
        <v>0</v>
      </c>
    </row>
    <row r="1280" spans="1:17" x14ac:dyDescent="0.4">
      <c r="A1280">
        <v>1965</v>
      </c>
      <c r="B1280" t="s">
        <v>152</v>
      </c>
      <c r="C1280" t="s">
        <v>18</v>
      </c>
      <c r="J1280">
        <v>0</v>
      </c>
      <c r="M1280">
        <v>0</v>
      </c>
      <c r="N1280">
        <v>0</v>
      </c>
      <c r="O1280">
        <v>0</v>
      </c>
      <c r="P1280">
        <v>0</v>
      </c>
    </row>
    <row r="1281" spans="1:17" x14ac:dyDescent="0.4">
      <c r="A1281">
        <v>1966</v>
      </c>
      <c r="B1281" t="s">
        <v>152</v>
      </c>
      <c r="C1281" t="s">
        <v>18</v>
      </c>
      <c r="J1281">
        <v>0</v>
      </c>
      <c r="M1281">
        <v>0</v>
      </c>
      <c r="N1281">
        <v>0</v>
      </c>
      <c r="O1281">
        <v>0</v>
      </c>
      <c r="P1281">
        <v>0</v>
      </c>
    </row>
    <row r="1282" spans="1:17" x14ac:dyDescent="0.4">
      <c r="A1282">
        <v>1967</v>
      </c>
      <c r="B1282" t="s">
        <v>152</v>
      </c>
      <c r="C1282" t="s">
        <v>18</v>
      </c>
      <c r="J1282">
        <v>0</v>
      </c>
      <c r="M1282">
        <v>1</v>
      </c>
      <c r="N1282">
        <v>0</v>
      </c>
      <c r="O1282">
        <v>0</v>
      </c>
      <c r="P1282">
        <v>1</v>
      </c>
      <c r="Q1282" t="s">
        <v>171</v>
      </c>
    </row>
    <row r="1283" spans="1:17" x14ac:dyDescent="0.4">
      <c r="A1283">
        <v>1968</v>
      </c>
      <c r="B1283" t="s">
        <v>152</v>
      </c>
      <c r="C1283" t="s">
        <v>18</v>
      </c>
      <c r="J1283">
        <v>68</v>
      </c>
      <c r="M1283">
        <v>5</v>
      </c>
      <c r="N1283">
        <v>0</v>
      </c>
      <c r="O1283">
        <v>0</v>
      </c>
      <c r="P1283">
        <v>73</v>
      </c>
    </row>
    <row r="1284" spans="1:17" x14ac:dyDescent="0.4">
      <c r="A1284">
        <v>1969</v>
      </c>
      <c r="B1284" t="s">
        <v>152</v>
      </c>
      <c r="C1284" t="s">
        <v>18</v>
      </c>
      <c r="J1284">
        <v>76</v>
      </c>
      <c r="M1284">
        <v>3</v>
      </c>
      <c r="N1284">
        <v>0</v>
      </c>
      <c r="O1284">
        <v>3</v>
      </c>
      <c r="P1284">
        <v>82</v>
      </c>
    </row>
    <row r="1285" spans="1:17" x14ac:dyDescent="0.4">
      <c r="A1285">
        <v>1970</v>
      </c>
      <c r="B1285" t="s">
        <v>152</v>
      </c>
      <c r="C1285" t="s">
        <v>18</v>
      </c>
      <c r="J1285">
        <v>75</v>
      </c>
      <c r="M1285">
        <v>3</v>
      </c>
      <c r="N1285">
        <v>0</v>
      </c>
      <c r="O1285">
        <v>8</v>
      </c>
      <c r="P1285">
        <v>86</v>
      </c>
      <c r="Q1285" t="s">
        <v>172</v>
      </c>
    </row>
    <row r="1286" spans="1:17" x14ac:dyDescent="0.4">
      <c r="A1286">
        <v>1971</v>
      </c>
      <c r="B1286" t="s">
        <v>152</v>
      </c>
      <c r="C1286" t="s">
        <v>18</v>
      </c>
      <c r="J1286">
        <v>44</v>
      </c>
      <c r="M1286">
        <v>3</v>
      </c>
      <c r="N1286">
        <v>1</v>
      </c>
      <c r="O1286">
        <v>26</v>
      </c>
      <c r="P1286">
        <v>74</v>
      </c>
    </row>
    <row r="1287" spans="1:17" x14ac:dyDescent="0.4">
      <c r="A1287">
        <v>1972</v>
      </c>
      <c r="B1287" t="s">
        <v>152</v>
      </c>
      <c r="C1287" t="s">
        <v>18</v>
      </c>
      <c r="J1287">
        <v>40</v>
      </c>
      <c r="M1287">
        <v>3</v>
      </c>
      <c r="N1287">
        <v>17</v>
      </c>
      <c r="O1287">
        <v>14</v>
      </c>
      <c r="P1287">
        <v>74</v>
      </c>
    </row>
    <row r="1288" spans="1:17" x14ac:dyDescent="0.4">
      <c r="A1288">
        <v>1973</v>
      </c>
      <c r="B1288" t="s">
        <v>152</v>
      </c>
      <c r="C1288" t="s">
        <v>18</v>
      </c>
      <c r="J1288">
        <v>26</v>
      </c>
      <c r="M1288">
        <v>0</v>
      </c>
      <c r="N1288">
        <v>9</v>
      </c>
      <c r="O1288">
        <v>8</v>
      </c>
      <c r="P1288">
        <v>43</v>
      </c>
    </row>
    <row r="1289" spans="1:17" x14ac:dyDescent="0.4">
      <c r="A1289">
        <v>1974</v>
      </c>
      <c r="B1289" t="s">
        <v>152</v>
      </c>
      <c r="C1289" t="s">
        <v>18</v>
      </c>
      <c r="J1289">
        <v>7</v>
      </c>
      <c r="M1289">
        <v>22</v>
      </c>
      <c r="N1289">
        <v>0</v>
      </c>
      <c r="O1289">
        <v>7</v>
      </c>
      <c r="P1289">
        <v>36</v>
      </c>
      <c r="Q1289" t="s">
        <v>173</v>
      </c>
    </row>
    <row r="1290" spans="1:17" x14ac:dyDescent="0.4">
      <c r="A1290">
        <v>1975</v>
      </c>
      <c r="B1290" t="s">
        <v>152</v>
      </c>
      <c r="C1290" t="s">
        <v>18</v>
      </c>
      <c r="J1290">
        <v>0</v>
      </c>
      <c r="M1290">
        <v>25</v>
      </c>
      <c r="N1290">
        <v>0</v>
      </c>
      <c r="O1290">
        <v>13</v>
      </c>
      <c r="P1290">
        <v>38</v>
      </c>
      <c r="Q1290" t="s">
        <v>174</v>
      </c>
    </row>
    <row r="1291" spans="1:17" x14ac:dyDescent="0.4">
      <c r="A1291">
        <v>1976</v>
      </c>
      <c r="B1291" t="s">
        <v>152</v>
      </c>
      <c r="C1291" t="s">
        <v>18</v>
      </c>
      <c r="J1291">
        <v>0</v>
      </c>
      <c r="M1291">
        <v>4</v>
      </c>
      <c r="N1291">
        <v>0</v>
      </c>
      <c r="O1291">
        <v>6</v>
      </c>
      <c r="P1291">
        <v>10</v>
      </c>
      <c r="Q1291" t="s">
        <v>175</v>
      </c>
    </row>
    <row r="1292" spans="1:17" x14ac:dyDescent="0.4">
      <c r="A1292">
        <v>1977</v>
      </c>
      <c r="B1292" t="s">
        <v>152</v>
      </c>
      <c r="C1292" t="s">
        <v>18</v>
      </c>
      <c r="J1292">
        <v>0</v>
      </c>
      <c r="M1292">
        <v>0</v>
      </c>
      <c r="N1292">
        <v>0</v>
      </c>
      <c r="O1292">
        <v>0</v>
      </c>
      <c r="P1292">
        <v>0</v>
      </c>
    </row>
    <row r="1293" spans="1:17" x14ac:dyDescent="0.4">
      <c r="A1293">
        <v>1978</v>
      </c>
      <c r="B1293" t="s">
        <v>152</v>
      </c>
      <c r="C1293" t="s">
        <v>18</v>
      </c>
      <c r="F1293">
        <v>35</v>
      </c>
      <c r="I1293">
        <v>299</v>
      </c>
      <c r="J1293">
        <v>334</v>
      </c>
      <c r="K1293">
        <v>0</v>
      </c>
      <c r="L1293">
        <v>0</v>
      </c>
      <c r="M1293">
        <v>0</v>
      </c>
      <c r="N1293">
        <v>0</v>
      </c>
      <c r="O1293">
        <v>0</v>
      </c>
      <c r="P1293">
        <v>334</v>
      </c>
    </row>
    <row r="1294" spans="1:17" x14ac:dyDescent="0.4">
      <c r="A1294">
        <v>1979</v>
      </c>
      <c r="B1294" t="s">
        <v>152</v>
      </c>
      <c r="C1294" t="s">
        <v>18</v>
      </c>
      <c r="F1294">
        <v>0</v>
      </c>
      <c r="I1294">
        <v>1</v>
      </c>
      <c r="J1294">
        <v>1</v>
      </c>
      <c r="K1294">
        <v>0</v>
      </c>
      <c r="L1294">
        <v>0</v>
      </c>
      <c r="M1294">
        <v>0</v>
      </c>
      <c r="N1294">
        <v>0</v>
      </c>
      <c r="O1294">
        <v>0</v>
      </c>
      <c r="P1294">
        <v>1</v>
      </c>
    </row>
    <row r="1295" spans="1:17" x14ac:dyDescent="0.4">
      <c r="A1295">
        <v>1980</v>
      </c>
      <c r="B1295" t="s">
        <v>152</v>
      </c>
      <c r="C1295" t="s">
        <v>18</v>
      </c>
      <c r="F1295">
        <v>14</v>
      </c>
      <c r="I1295">
        <v>231</v>
      </c>
      <c r="J1295">
        <v>245</v>
      </c>
      <c r="K1295">
        <v>0</v>
      </c>
      <c r="L1295">
        <v>0</v>
      </c>
      <c r="M1295">
        <v>0</v>
      </c>
      <c r="N1295">
        <v>0</v>
      </c>
      <c r="O1295">
        <v>0</v>
      </c>
      <c r="P1295">
        <v>245</v>
      </c>
    </row>
    <row r="1296" spans="1:17" x14ac:dyDescent="0.4">
      <c r="A1296">
        <v>1981</v>
      </c>
      <c r="B1296" t="s">
        <v>152</v>
      </c>
      <c r="C1296" t="s">
        <v>18</v>
      </c>
      <c r="F1296">
        <v>40</v>
      </c>
      <c r="I1296">
        <v>359</v>
      </c>
      <c r="J1296">
        <v>399</v>
      </c>
      <c r="K1296">
        <v>0</v>
      </c>
      <c r="L1296">
        <v>0</v>
      </c>
      <c r="M1296">
        <v>0</v>
      </c>
      <c r="N1296">
        <v>0</v>
      </c>
      <c r="O1296">
        <v>0</v>
      </c>
      <c r="P1296">
        <v>399</v>
      </c>
    </row>
    <row r="1297" spans="1:16" x14ac:dyDescent="0.4">
      <c r="A1297">
        <v>1982</v>
      </c>
      <c r="B1297" t="s">
        <v>152</v>
      </c>
      <c r="C1297" t="s">
        <v>18</v>
      </c>
      <c r="F1297">
        <v>15</v>
      </c>
      <c r="I1297">
        <v>261</v>
      </c>
      <c r="J1297">
        <v>276</v>
      </c>
      <c r="K1297">
        <v>0</v>
      </c>
      <c r="L1297">
        <v>0</v>
      </c>
      <c r="M1297">
        <v>0</v>
      </c>
      <c r="N1297">
        <v>0</v>
      </c>
      <c r="O1297">
        <v>0</v>
      </c>
      <c r="P1297">
        <v>276</v>
      </c>
    </row>
    <row r="1298" spans="1:16" x14ac:dyDescent="0.4">
      <c r="A1298">
        <v>1983</v>
      </c>
      <c r="B1298" t="s">
        <v>152</v>
      </c>
      <c r="C1298" t="s">
        <v>18</v>
      </c>
      <c r="F1298">
        <v>0</v>
      </c>
      <c r="I1298">
        <v>322</v>
      </c>
      <c r="J1298">
        <v>322</v>
      </c>
      <c r="K1298">
        <v>0</v>
      </c>
      <c r="L1298">
        <v>0</v>
      </c>
      <c r="M1298">
        <v>0</v>
      </c>
      <c r="N1298">
        <v>0</v>
      </c>
      <c r="O1298">
        <v>0</v>
      </c>
      <c r="P1298">
        <v>322</v>
      </c>
    </row>
    <row r="1299" spans="1:16" x14ac:dyDescent="0.4">
      <c r="A1299">
        <v>1984</v>
      </c>
      <c r="B1299" t="s">
        <v>152</v>
      </c>
      <c r="C1299" t="s">
        <v>18</v>
      </c>
      <c r="F1299">
        <v>26</v>
      </c>
      <c r="I1299">
        <v>316</v>
      </c>
      <c r="J1299">
        <v>342</v>
      </c>
      <c r="K1299">
        <v>0</v>
      </c>
      <c r="L1299">
        <v>0</v>
      </c>
      <c r="M1299">
        <v>0</v>
      </c>
      <c r="N1299">
        <v>0</v>
      </c>
      <c r="O1299">
        <v>2</v>
      </c>
      <c r="P1299">
        <v>344</v>
      </c>
    </row>
    <row r="1300" spans="1:16" x14ac:dyDescent="0.4">
      <c r="A1300">
        <v>1985</v>
      </c>
      <c r="B1300" t="s">
        <v>152</v>
      </c>
      <c r="C1300" t="s">
        <v>18</v>
      </c>
      <c r="F1300">
        <v>19</v>
      </c>
      <c r="I1300">
        <v>495</v>
      </c>
      <c r="J1300">
        <v>514</v>
      </c>
      <c r="K1300">
        <v>0</v>
      </c>
      <c r="L1300">
        <v>0</v>
      </c>
      <c r="M1300">
        <v>0</v>
      </c>
      <c r="N1300">
        <v>0</v>
      </c>
      <c r="O1300">
        <v>0</v>
      </c>
      <c r="P1300">
        <v>514</v>
      </c>
    </row>
    <row r="1301" spans="1:16" x14ac:dyDescent="0.4">
      <c r="A1301">
        <v>1986</v>
      </c>
      <c r="B1301" t="s">
        <v>152</v>
      </c>
      <c r="C1301" t="s">
        <v>18</v>
      </c>
      <c r="F1301">
        <v>0</v>
      </c>
      <c r="I1301">
        <v>235</v>
      </c>
      <c r="J1301">
        <v>235</v>
      </c>
      <c r="K1301">
        <v>0</v>
      </c>
      <c r="L1301">
        <v>0</v>
      </c>
      <c r="M1301">
        <v>0</v>
      </c>
      <c r="N1301">
        <v>0</v>
      </c>
      <c r="O1301">
        <v>0</v>
      </c>
      <c r="P1301">
        <v>235</v>
      </c>
    </row>
    <row r="1302" spans="1:16" x14ac:dyDescent="0.4">
      <c r="A1302">
        <v>1987</v>
      </c>
      <c r="B1302" t="s">
        <v>152</v>
      </c>
      <c r="C1302" t="s">
        <v>18</v>
      </c>
      <c r="F1302">
        <v>0</v>
      </c>
      <c r="I1302">
        <v>231</v>
      </c>
      <c r="J1302">
        <v>231</v>
      </c>
      <c r="K1302">
        <v>0</v>
      </c>
      <c r="L1302">
        <v>0</v>
      </c>
      <c r="M1302">
        <v>0</v>
      </c>
      <c r="N1302">
        <v>0</v>
      </c>
      <c r="O1302">
        <v>0</v>
      </c>
      <c r="P1302">
        <v>231</v>
      </c>
    </row>
    <row r="1303" spans="1:16" x14ac:dyDescent="0.4">
      <c r="A1303">
        <v>1988</v>
      </c>
      <c r="B1303" t="s">
        <v>152</v>
      </c>
      <c r="C1303" t="s">
        <v>18</v>
      </c>
      <c r="F1303">
        <v>0</v>
      </c>
      <c r="I1303">
        <v>284</v>
      </c>
      <c r="J1303">
        <v>284</v>
      </c>
      <c r="K1303">
        <v>0</v>
      </c>
      <c r="L1303">
        <v>0</v>
      </c>
      <c r="M1303">
        <v>0</v>
      </c>
      <c r="N1303">
        <v>0</v>
      </c>
      <c r="O1303">
        <v>0</v>
      </c>
      <c r="P1303">
        <v>284</v>
      </c>
    </row>
    <row r="1304" spans="1:16" x14ac:dyDescent="0.4">
      <c r="A1304">
        <v>1989</v>
      </c>
      <c r="B1304" t="s">
        <v>152</v>
      </c>
      <c r="C1304" t="s">
        <v>18</v>
      </c>
      <c r="F1304">
        <v>0</v>
      </c>
      <c r="I1304">
        <v>341</v>
      </c>
      <c r="J1304">
        <v>341</v>
      </c>
      <c r="K1304">
        <v>0</v>
      </c>
      <c r="L1304">
        <v>0</v>
      </c>
      <c r="M1304">
        <v>0</v>
      </c>
      <c r="N1304">
        <v>0</v>
      </c>
      <c r="O1304">
        <v>0</v>
      </c>
      <c r="P1304">
        <v>341</v>
      </c>
    </row>
    <row r="1305" spans="1:16" x14ac:dyDescent="0.4">
      <c r="A1305">
        <v>1990</v>
      </c>
      <c r="B1305" t="s">
        <v>152</v>
      </c>
      <c r="C1305" t="s">
        <v>18</v>
      </c>
      <c r="F1305">
        <v>0</v>
      </c>
      <c r="I1305">
        <v>433</v>
      </c>
      <c r="J1305">
        <v>433</v>
      </c>
      <c r="K1305">
        <v>0</v>
      </c>
      <c r="L1305">
        <v>0</v>
      </c>
      <c r="M1305">
        <v>0</v>
      </c>
      <c r="N1305">
        <v>0</v>
      </c>
      <c r="O1305">
        <v>26</v>
      </c>
      <c r="P1305">
        <v>459</v>
      </c>
    </row>
    <row r="1306" spans="1:16" x14ac:dyDescent="0.4">
      <c r="A1306">
        <v>1991</v>
      </c>
      <c r="B1306" t="s">
        <v>152</v>
      </c>
      <c r="C1306" t="s">
        <v>18</v>
      </c>
      <c r="F1306">
        <v>0</v>
      </c>
      <c r="I1306">
        <v>238</v>
      </c>
      <c r="J1306">
        <v>238</v>
      </c>
      <c r="K1306">
        <v>0</v>
      </c>
      <c r="L1306">
        <v>0</v>
      </c>
      <c r="M1306">
        <v>0</v>
      </c>
      <c r="N1306">
        <v>0</v>
      </c>
      <c r="O1306">
        <v>0</v>
      </c>
      <c r="P1306">
        <v>238</v>
      </c>
    </row>
    <row r="1307" spans="1:16" x14ac:dyDescent="0.4">
      <c r="A1307">
        <v>1992</v>
      </c>
      <c r="B1307" t="s">
        <v>152</v>
      </c>
      <c r="C1307" t="s">
        <v>18</v>
      </c>
      <c r="F1307">
        <v>1</v>
      </c>
      <c r="I1307">
        <v>302</v>
      </c>
      <c r="J1307">
        <v>303</v>
      </c>
      <c r="K1307">
        <v>0</v>
      </c>
      <c r="L1307">
        <v>0</v>
      </c>
      <c r="M1307">
        <v>0</v>
      </c>
      <c r="N1307">
        <v>0</v>
      </c>
      <c r="O1307">
        <v>0</v>
      </c>
      <c r="P1307">
        <v>303</v>
      </c>
    </row>
    <row r="1308" spans="1:16" x14ac:dyDescent="0.4">
      <c r="A1308">
        <v>1993</v>
      </c>
      <c r="B1308" t="s">
        <v>152</v>
      </c>
      <c r="C1308" t="s">
        <v>18</v>
      </c>
      <c r="F1308">
        <v>1</v>
      </c>
      <c r="I1308">
        <v>337</v>
      </c>
      <c r="J1308">
        <v>338</v>
      </c>
      <c r="K1308">
        <v>0</v>
      </c>
      <c r="L1308">
        <v>0</v>
      </c>
      <c r="M1308">
        <v>0</v>
      </c>
      <c r="N1308">
        <v>0</v>
      </c>
      <c r="O1308">
        <v>0</v>
      </c>
      <c r="P1308">
        <v>338</v>
      </c>
    </row>
    <row r="1309" spans="1:16" x14ac:dyDescent="0.4">
      <c r="A1309">
        <v>1994</v>
      </c>
      <c r="B1309" t="s">
        <v>152</v>
      </c>
      <c r="C1309" t="s">
        <v>18</v>
      </c>
      <c r="F1309">
        <v>0</v>
      </c>
      <c r="I1309">
        <v>513</v>
      </c>
      <c r="J1309">
        <v>513</v>
      </c>
      <c r="K1309">
        <v>0</v>
      </c>
      <c r="L1309">
        <v>0</v>
      </c>
      <c r="M1309">
        <v>0</v>
      </c>
      <c r="N1309">
        <v>0</v>
      </c>
      <c r="O1309">
        <v>0</v>
      </c>
      <c r="P1309">
        <v>513</v>
      </c>
    </row>
    <row r="1310" spans="1:16" x14ac:dyDescent="0.4">
      <c r="A1310">
        <v>1995</v>
      </c>
      <c r="B1310" t="s">
        <v>152</v>
      </c>
      <c r="C1310" t="s">
        <v>18</v>
      </c>
      <c r="F1310">
        <v>0</v>
      </c>
      <c r="I1310">
        <v>437</v>
      </c>
      <c r="J1310">
        <v>437</v>
      </c>
      <c r="K1310">
        <v>0</v>
      </c>
      <c r="L1310">
        <v>0</v>
      </c>
      <c r="M1310">
        <v>0</v>
      </c>
      <c r="N1310">
        <v>0</v>
      </c>
      <c r="O1310">
        <v>0</v>
      </c>
      <c r="P1310">
        <v>437</v>
      </c>
    </row>
    <row r="1311" spans="1:16" x14ac:dyDescent="0.4">
      <c r="A1311">
        <v>1996</v>
      </c>
      <c r="B1311" t="s">
        <v>152</v>
      </c>
      <c r="C1311" t="s">
        <v>18</v>
      </c>
      <c r="F1311">
        <v>0</v>
      </c>
      <c r="I1311">
        <v>748</v>
      </c>
      <c r="J1311">
        <v>748</v>
      </c>
      <c r="K1311">
        <v>0</v>
      </c>
      <c r="L1311">
        <v>0</v>
      </c>
      <c r="M1311">
        <v>0</v>
      </c>
      <c r="N1311">
        <v>0</v>
      </c>
      <c r="O1311">
        <v>0</v>
      </c>
      <c r="P1311">
        <v>748</v>
      </c>
    </row>
    <row r="1312" spans="1:16" x14ac:dyDescent="0.4">
      <c r="A1312">
        <v>1997</v>
      </c>
      <c r="B1312" t="s">
        <v>152</v>
      </c>
      <c r="C1312" t="s">
        <v>18</v>
      </c>
      <c r="F1312">
        <v>0</v>
      </c>
      <c r="I1312">
        <v>807</v>
      </c>
      <c r="J1312">
        <v>807</v>
      </c>
      <c r="K1312">
        <v>0</v>
      </c>
      <c r="L1312">
        <v>0</v>
      </c>
      <c r="M1312">
        <v>0</v>
      </c>
      <c r="N1312">
        <v>0</v>
      </c>
      <c r="O1312">
        <v>0</v>
      </c>
      <c r="P1312">
        <v>807</v>
      </c>
    </row>
    <row r="1313" spans="1:16" x14ac:dyDescent="0.4">
      <c r="A1313">
        <v>1998</v>
      </c>
      <c r="B1313" t="s">
        <v>152</v>
      </c>
      <c r="C1313" t="s">
        <v>18</v>
      </c>
      <c r="F1313">
        <v>0</v>
      </c>
      <c r="I1313">
        <v>889</v>
      </c>
      <c r="J1313">
        <v>889</v>
      </c>
      <c r="K1313">
        <v>0</v>
      </c>
      <c r="L1313">
        <v>0</v>
      </c>
      <c r="M1313">
        <v>0</v>
      </c>
      <c r="N1313">
        <v>0</v>
      </c>
      <c r="O1313">
        <v>0</v>
      </c>
      <c r="P1313">
        <v>889</v>
      </c>
    </row>
    <row r="1314" spans="1:16" x14ac:dyDescent="0.4">
      <c r="A1314">
        <v>1999</v>
      </c>
      <c r="B1314" t="s">
        <v>152</v>
      </c>
      <c r="C1314" t="s">
        <v>18</v>
      </c>
      <c r="F1314">
        <v>0</v>
      </c>
      <c r="I1314">
        <v>980</v>
      </c>
      <c r="J1314">
        <v>980</v>
      </c>
      <c r="K1314">
        <v>0</v>
      </c>
      <c r="L1314">
        <v>0</v>
      </c>
      <c r="M1314">
        <v>0</v>
      </c>
      <c r="N1314">
        <v>0</v>
      </c>
      <c r="O1314">
        <v>0</v>
      </c>
      <c r="P1314">
        <v>980</v>
      </c>
    </row>
    <row r="1315" spans="1:16" x14ac:dyDescent="0.4">
      <c r="A1315">
        <v>2000</v>
      </c>
      <c r="B1315" t="s">
        <v>152</v>
      </c>
      <c r="C1315" t="s">
        <v>18</v>
      </c>
      <c r="D1315">
        <v>6.0000000000000001E-3</v>
      </c>
      <c r="F1315">
        <f>E1315+D1315</f>
        <v>6.0000000000000001E-3</v>
      </c>
      <c r="G1315">
        <v>622.28700000000003</v>
      </c>
      <c r="I1315">
        <v>622.28700000000003</v>
      </c>
      <c r="J1315">
        <f>I1315+F1315</f>
        <v>622.29300000000001</v>
      </c>
      <c r="P1315">
        <v>622.29300000000001</v>
      </c>
    </row>
    <row r="1316" spans="1:16" x14ac:dyDescent="0.4">
      <c r="A1316">
        <v>2001</v>
      </c>
      <c r="B1316" t="s">
        <v>152</v>
      </c>
      <c r="C1316" t="s">
        <v>18</v>
      </c>
      <c r="D1316">
        <v>0.57599999999999996</v>
      </c>
      <c r="F1316">
        <f>E1316+D1316</f>
        <v>0.57599999999999996</v>
      </c>
      <c r="G1316">
        <v>490.517</v>
      </c>
      <c r="I1316">
        <v>490.517</v>
      </c>
      <c r="J1316">
        <f t="shared" ref="J1316:J1335" si="2">I1316+F1316</f>
        <v>491.09300000000002</v>
      </c>
      <c r="M1316">
        <v>0</v>
      </c>
      <c r="P1316">
        <v>491.09300000000002</v>
      </c>
    </row>
    <row r="1317" spans="1:16" x14ac:dyDescent="0.4">
      <c r="A1317">
        <v>2002</v>
      </c>
      <c r="B1317" t="s">
        <v>152</v>
      </c>
      <c r="C1317" t="s">
        <v>18</v>
      </c>
      <c r="G1317">
        <v>290.32900000000001</v>
      </c>
      <c r="I1317">
        <v>290.32900000000001</v>
      </c>
      <c r="J1317">
        <f t="shared" si="2"/>
        <v>290.32900000000001</v>
      </c>
      <c r="P1317">
        <v>290.32900000000001</v>
      </c>
    </row>
    <row r="1318" spans="1:16" x14ac:dyDescent="0.4">
      <c r="A1318">
        <v>2003</v>
      </c>
      <c r="B1318" t="s">
        <v>152</v>
      </c>
      <c r="C1318" t="s">
        <v>18</v>
      </c>
      <c r="G1318">
        <v>190.101</v>
      </c>
      <c r="I1318">
        <v>190.101</v>
      </c>
      <c r="J1318">
        <f t="shared" si="2"/>
        <v>190.101</v>
      </c>
      <c r="P1318">
        <v>190.101</v>
      </c>
    </row>
    <row r="1319" spans="1:16" x14ac:dyDescent="0.4">
      <c r="A1319">
        <v>2004</v>
      </c>
      <c r="B1319" t="s">
        <v>152</v>
      </c>
      <c r="C1319" t="s">
        <v>18</v>
      </c>
      <c r="G1319">
        <v>169.916</v>
      </c>
      <c r="I1319">
        <v>169.916</v>
      </c>
      <c r="J1319">
        <f t="shared" si="2"/>
        <v>169.916</v>
      </c>
      <c r="P1319">
        <v>169.916</v>
      </c>
    </row>
    <row r="1320" spans="1:16" x14ac:dyDescent="0.4">
      <c r="A1320">
        <v>2005</v>
      </c>
      <c r="B1320" t="s">
        <v>152</v>
      </c>
      <c r="C1320" t="s">
        <v>18</v>
      </c>
      <c r="G1320">
        <v>223.22200000000001</v>
      </c>
      <c r="I1320">
        <v>223.22200000000001</v>
      </c>
      <c r="J1320">
        <f t="shared" si="2"/>
        <v>223.22200000000001</v>
      </c>
      <c r="M1320">
        <v>0</v>
      </c>
      <c r="P1320">
        <v>223.22200000000001</v>
      </c>
    </row>
    <row r="1321" spans="1:16" x14ac:dyDescent="0.4">
      <c r="A1321">
        <v>2006</v>
      </c>
      <c r="B1321" t="s">
        <v>152</v>
      </c>
      <c r="C1321" t="s">
        <v>18</v>
      </c>
      <c r="D1321">
        <v>1.101</v>
      </c>
      <c r="F1321">
        <f>E1321+D1321</f>
        <v>1.101</v>
      </c>
      <c r="G1321">
        <v>236.56299999999999</v>
      </c>
      <c r="I1321">
        <v>236.56299999999999</v>
      </c>
      <c r="J1321">
        <f t="shared" si="2"/>
        <v>237.66399999999999</v>
      </c>
      <c r="P1321">
        <v>237.66399999999999</v>
      </c>
    </row>
    <row r="1322" spans="1:16" x14ac:dyDescent="0.4">
      <c r="A1322">
        <v>2007</v>
      </c>
      <c r="B1322" t="s">
        <v>152</v>
      </c>
      <c r="C1322" t="s">
        <v>18</v>
      </c>
      <c r="G1322">
        <v>270.41399999999999</v>
      </c>
      <c r="I1322">
        <v>270.41399999999999</v>
      </c>
      <c r="J1322">
        <f t="shared" si="2"/>
        <v>270.41399999999999</v>
      </c>
      <c r="P1322">
        <v>270.41399999999999</v>
      </c>
    </row>
    <row r="1323" spans="1:16" x14ac:dyDescent="0.4">
      <c r="A1323">
        <v>2008</v>
      </c>
      <c r="B1323" t="s">
        <v>152</v>
      </c>
      <c r="C1323" t="s">
        <v>18</v>
      </c>
      <c r="G1323">
        <v>348.37200000000001</v>
      </c>
      <c r="I1323">
        <v>348.37200000000001</v>
      </c>
      <c r="J1323">
        <f t="shared" si="2"/>
        <v>348.37200000000001</v>
      </c>
      <c r="P1323">
        <v>348.37200000000001</v>
      </c>
    </row>
    <row r="1324" spans="1:16" x14ac:dyDescent="0.4">
      <c r="A1324">
        <v>2009</v>
      </c>
      <c r="B1324" t="s">
        <v>152</v>
      </c>
      <c r="C1324" t="s">
        <v>18</v>
      </c>
      <c r="G1324">
        <v>391.21300000000002</v>
      </c>
      <c r="I1324">
        <v>391.21300000000002</v>
      </c>
      <c r="J1324">
        <f t="shared" si="2"/>
        <v>391.21300000000002</v>
      </c>
      <c r="P1324">
        <v>391.21300000000002</v>
      </c>
    </row>
    <row r="1325" spans="1:16" x14ac:dyDescent="0.4">
      <c r="A1325">
        <v>2010</v>
      </c>
      <c r="B1325" t="s">
        <v>152</v>
      </c>
      <c r="C1325" t="s">
        <v>18</v>
      </c>
      <c r="G1325">
        <v>425.69900000000001</v>
      </c>
      <c r="I1325">
        <v>425.69900000000001</v>
      </c>
      <c r="J1325">
        <f t="shared" si="2"/>
        <v>425.69900000000001</v>
      </c>
      <c r="P1325">
        <v>425.69900000000001</v>
      </c>
    </row>
    <row r="1326" spans="1:16" x14ac:dyDescent="0.4">
      <c r="A1326">
        <v>2011</v>
      </c>
      <c r="B1326" t="s">
        <v>152</v>
      </c>
      <c r="C1326" t="s">
        <v>18</v>
      </c>
      <c r="G1326">
        <v>487.755</v>
      </c>
      <c r="I1326">
        <v>487.755</v>
      </c>
      <c r="J1326">
        <f t="shared" si="2"/>
        <v>487.755</v>
      </c>
      <c r="P1326">
        <v>487.755</v>
      </c>
    </row>
    <row r="1327" spans="1:16" x14ac:dyDescent="0.4">
      <c r="A1327">
        <v>2012</v>
      </c>
      <c r="B1327" t="s">
        <v>152</v>
      </c>
      <c r="C1327" t="s">
        <v>18</v>
      </c>
      <c r="G1327">
        <v>506.51299999999998</v>
      </c>
      <c r="I1327">
        <v>506.51299999999998</v>
      </c>
      <c r="J1327">
        <f t="shared" si="2"/>
        <v>506.51299999999998</v>
      </c>
      <c r="P1327">
        <v>506.51299999999998</v>
      </c>
    </row>
    <row r="1328" spans="1:16" x14ac:dyDescent="0.4">
      <c r="A1328">
        <v>2013</v>
      </c>
      <c r="B1328" t="s">
        <v>152</v>
      </c>
      <c r="C1328" t="s">
        <v>18</v>
      </c>
      <c r="D1328">
        <v>5.6000000000000001E-2</v>
      </c>
      <c r="F1328">
        <f>E1328+D1328</f>
        <v>5.6000000000000001E-2</v>
      </c>
      <c r="G1328">
        <v>657.80799999999999</v>
      </c>
      <c r="I1328">
        <v>657.80799999999999</v>
      </c>
      <c r="J1328">
        <f t="shared" si="2"/>
        <v>657.86400000000003</v>
      </c>
      <c r="P1328">
        <v>657.86400000000003</v>
      </c>
    </row>
    <row r="1329" spans="1:16" x14ac:dyDescent="0.4">
      <c r="A1329">
        <v>2014</v>
      </c>
      <c r="B1329" t="s">
        <v>152</v>
      </c>
      <c r="C1329" t="s">
        <v>18</v>
      </c>
      <c r="G1329">
        <v>668.87599999999998</v>
      </c>
      <c r="I1329">
        <v>668.87599999999998</v>
      </c>
      <c r="J1329">
        <f t="shared" si="2"/>
        <v>668.87599999999998</v>
      </c>
      <c r="P1329">
        <v>668.87599999999998</v>
      </c>
    </row>
    <row r="1330" spans="1:16" x14ac:dyDescent="0.4">
      <c r="A1330">
        <v>2015</v>
      </c>
      <c r="B1330" t="s">
        <v>152</v>
      </c>
      <c r="C1330" t="s">
        <v>18</v>
      </c>
      <c r="G1330">
        <v>508.642</v>
      </c>
      <c r="I1330">
        <v>508.642</v>
      </c>
      <c r="J1330">
        <f t="shared" si="2"/>
        <v>508.642</v>
      </c>
      <c r="P1330">
        <v>508.642</v>
      </c>
    </row>
    <row r="1331" spans="1:16" x14ac:dyDescent="0.4">
      <c r="A1331">
        <v>2016</v>
      </c>
      <c r="B1331" t="s">
        <v>152</v>
      </c>
      <c r="C1331" t="s">
        <v>18</v>
      </c>
      <c r="G1331">
        <v>659.03700000000003</v>
      </c>
      <c r="I1331">
        <v>659.03700000000003</v>
      </c>
      <c r="J1331">
        <f t="shared" si="2"/>
        <v>659.03700000000003</v>
      </c>
      <c r="P1331">
        <v>659.03700000000003</v>
      </c>
    </row>
    <row r="1332" spans="1:16" x14ac:dyDescent="0.4">
      <c r="A1332">
        <v>2017</v>
      </c>
      <c r="B1332" t="s">
        <v>152</v>
      </c>
      <c r="C1332" t="s">
        <v>18</v>
      </c>
      <c r="D1332">
        <v>1.7999999999999999E-2</v>
      </c>
      <c r="F1332">
        <f>E1332+D1332</f>
        <v>1.7999999999999999E-2</v>
      </c>
      <c r="G1332">
        <v>672.05200000000002</v>
      </c>
      <c r="I1332">
        <v>672.05200000000002</v>
      </c>
      <c r="J1332">
        <f t="shared" si="2"/>
        <v>672.07</v>
      </c>
      <c r="P1332">
        <v>672.07</v>
      </c>
    </row>
    <row r="1333" spans="1:16" x14ac:dyDescent="0.4">
      <c r="A1333">
        <v>2018</v>
      </c>
      <c r="B1333" t="s">
        <v>152</v>
      </c>
      <c r="C1333" t="s">
        <v>18</v>
      </c>
      <c r="D1333">
        <v>5.8000000000000003E-2</v>
      </c>
      <c r="F1333">
        <f>E1333+D1333</f>
        <v>5.8000000000000003E-2</v>
      </c>
      <c r="G1333">
        <v>591.62400000000002</v>
      </c>
      <c r="I1333">
        <v>591.62400000000002</v>
      </c>
      <c r="J1333">
        <f t="shared" si="2"/>
        <v>591.68200000000002</v>
      </c>
      <c r="P1333">
        <v>591.68200000000002</v>
      </c>
    </row>
    <row r="1334" spans="1:16" x14ac:dyDescent="0.4">
      <c r="A1334">
        <v>2019</v>
      </c>
      <c r="B1334" t="s">
        <v>152</v>
      </c>
      <c r="C1334" t="s">
        <v>18</v>
      </c>
      <c r="D1334">
        <v>8.2000000000000003E-2</v>
      </c>
      <c r="F1334">
        <f>E1334+D1334</f>
        <v>8.2000000000000003E-2</v>
      </c>
      <c r="G1334">
        <v>581.76800000000003</v>
      </c>
      <c r="I1334">
        <v>581.76800000000003</v>
      </c>
      <c r="J1334">
        <f t="shared" si="2"/>
        <v>581.85</v>
      </c>
      <c r="P1334">
        <v>581.85</v>
      </c>
    </row>
    <row r="1335" spans="1:16" x14ac:dyDescent="0.4">
      <c r="A1335">
        <v>2020</v>
      </c>
      <c r="B1335" t="s">
        <v>152</v>
      </c>
      <c r="C1335" t="s">
        <v>18</v>
      </c>
      <c r="D1335">
        <v>5.2999999999999999E-2</v>
      </c>
      <c r="F1335">
        <f>E1335+D1335</f>
        <v>5.2999999999999999E-2</v>
      </c>
      <c r="G1335">
        <v>527.40599999999995</v>
      </c>
      <c r="I1335">
        <v>527.40599999999995</v>
      </c>
      <c r="J1335">
        <f t="shared" si="2"/>
        <v>527.45899999999995</v>
      </c>
      <c r="P1335">
        <v>527.45899999999995</v>
      </c>
    </row>
    <row r="1336" spans="1:16" x14ac:dyDescent="0.4">
      <c r="A1336">
        <v>1879</v>
      </c>
      <c r="B1336" t="s">
        <v>152</v>
      </c>
      <c r="C1336" t="s">
        <v>27</v>
      </c>
      <c r="P1336">
        <v>12030</v>
      </c>
    </row>
    <row r="1337" spans="1:16" x14ac:dyDescent="0.4">
      <c r="A1337">
        <v>1880</v>
      </c>
      <c r="B1337" t="s">
        <v>152</v>
      </c>
      <c r="C1337" t="s">
        <v>27</v>
      </c>
    </row>
    <row r="1338" spans="1:16" x14ac:dyDescent="0.4">
      <c r="A1338">
        <v>1881</v>
      </c>
      <c r="B1338" t="s">
        <v>152</v>
      </c>
      <c r="C1338" t="s">
        <v>27</v>
      </c>
    </row>
    <row r="1339" spans="1:16" x14ac:dyDescent="0.4">
      <c r="A1339">
        <v>1882</v>
      </c>
      <c r="B1339" t="s">
        <v>152</v>
      </c>
      <c r="C1339" t="s">
        <v>27</v>
      </c>
    </row>
    <row r="1340" spans="1:16" x14ac:dyDescent="0.4">
      <c r="A1340">
        <v>1883</v>
      </c>
      <c r="B1340" t="s">
        <v>152</v>
      </c>
      <c r="C1340" t="s">
        <v>27</v>
      </c>
    </row>
    <row r="1341" spans="1:16" x14ac:dyDescent="0.4">
      <c r="A1341">
        <v>1884</v>
      </c>
      <c r="B1341" t="s">
        <v>152</v>
      </c>
      <c r="C1341" t="s">
        <v>27</v>
      </c>
    </row>
    <row r="1342" spans="1:16" x14ac:dyDescent="0.4">
      <c r="A1342">
        <v>1885</v>
      </c>
      <c r="B1342" t="s">
        <v>152</v>
      </c>
      <c r="C1342" t="s">
        <v>27</v>
      </c>
      <c r="J1342">
        <v>6672</v>
      </c>
      <c r="M1342">
        <v>1734</v>
      </c>
      <c r="N1342">
        <v>110</v>
      </c>
      <c r="O1342">
        <v>137</v>
      </c>
      <c r="P1342">
        <v>8653</v>
      </c>
    </row>
    <row r="1343" spans="1:16" x14ac:dyDescent="0.4">
      <c r="A1343">
        <v>1886</v>
      </c>
      <c r="B1343" t="s">
        <v>152</v>
      </c>
      <c r="C1343" t="s">
        <v>27</v>
      </c>
    </row>
    <row r="1344" spans="1:16" x14ac:dyDescent="0.4">
      <c r="A1344">
        <v>1887</v>
      </c>
      <c r="B1344" t="s">
        <v>152</v>
      </c>
      <c r="C1344" t="s">
        <v>27</v>
      </c>
    </row>
    <row r="1345" spans="1:16" x14ac:dyDescent="0.4">
      <c r="A1345">
        <v>1888</v>
      </c>
      <c r="B1345" t="s">
        <v>152</v>
      </c>
      <c r="C1345" t="s">
        <v>27</v>
      </c>
    </row>
    <row r="1346" spans="1:16" x14ac:dyDescent="0.4">
      <c r="A1346">
        <v>1889</v>
      </c>
      <c r="B1346" t="s">
        <v>152</v>
      </c>
      <c r="C1346" t="s">
        <v>27</v>
      </c>
      <c r="J1346">
        <v>5005</v>
      </c>
      <c r="M1346">
        <v>482</v>
      </c>
      <c r="N1346">
        <v>17</v>
      </c>
      <c r="O1346">
        <v>20</v>
      </c>
      <c r="P1346">
        <v>5524</v>
      </c>
    </row>
    <row r="1347" spans="1:16" x14ac:dyDescent="0.4">
      <c r="A1347">
        <v>1890</v>
      </c>
      <c r="B1347" t="s">
        <v>152</v>
      </c>
      <c r="C1347" t="s">
        <v>27</v>
      </c>
      <c r="J1347">
        <v>4282</v>
      </c>
      <c r="M1347">
        <v>187</v>
      </c>
      <c r="N1347">
        <v>28</v>
      </c>
      <c r="O1347">
        <v>67</v>
      </c>
      <c r="P1347">
        <v>4564</v>
      </c>
    </row>
    <row r="1348" spans="1:16" x14ac:dyDescent="0.4">
      <c r="A1348">
        <v>1891</v>
      </c>
      <c r="B1348" t="s">
        <v>152</v>
      </c>
      <c r="C1348" t="s">
        <v>27</v>
      </c>
      <c r="J1348">
        <v>2405</v>
      </c>
      <c r="P1348">
        <v>2405</v>
      </c>
    </row>
    <row r="1349" spans="1:16" x14ac:dyDescent="0.4">
      <c r="A1349">
        <v>1892</v>
      </c>
      <c r="B1349" t="s">
        <v>152</v>
      </c>
      <c r="C1349" t="s">
        <v>27</v>
      </c>
      <c r="J1349">
        <v>2522</v>
      </c>
      <c r="M1349">
        <v>334</v>
      </c>
      <c r="P1349">
        <v>2856</v>
      </c>
    </row>
    <row r="1350" spans="1:16" x14ac:dyDescent="0.4">
      <c r="A1350">
        <v>1893</v>
      </c>
      <c r="B1350" t="s">
        <v>152</v>
      </c>
      <c r="C1350" t="s">
        <v>27</v>
      </c>
      <c r="J1350">
        <v>1976</v>
      </c>
      <c r="M1350">
        <v>470</v>
      </c>
      <c r="P1350">
        <v>2446</v>
      </c>
    </row>
    <row r="1351" spans="1:16" x14ac:dyDescent="0.4">
      <c r="A1351">
        <v>1894</v>
      </c>
      <c r="B1351" t="s">
        <v>152</v>
      </c>
      <c r="C1351" t="s">
        <v>27</v>
      </c>
      <c r="J1351">
        <v>1296</v>
      </c>
      <c r="M1351">
        <v>417</v>
      </c>
      <c r="P1351">
        <v>1713</v>
      </c>
    </row>
    <row r="1352" spans="1:16" x14ac:dyDescent="0.4">
      <c r="A1352">
        <v>1895</v>
      </c>
      <c r="B1352" t="s">
        <v>152</v>
      </c>
      <c r="C1352" t="s">
        <v>27</v>
      </c>
      <c r="J1352">
        <v>1023</v>
      </c>
      <c r="M1352">
        <v>520</v>
      </c>
      <c r="P1352">
        <v>1543</v>
      </c>
    </row>
    <row r="1353" spans="1:16" x14ac:dyDescent="0.4">
      <c r="A1353">
        <v>1896</v>
      </c>
      <c r="B1353" t="s">
        <v>152</v>
      </c>
      <c r="C1353" t="s">
        <v>27</v>
      </c>
      <c r="J1353">
        <v>1447</v>
      </c>
      <c r="M1353">
        <v>553</v>
      </c>
      <c r="P1353">
        <v>2000</v>
      </c>
    </row>
    <row r="1354" spans="1:16" x14ac:dyDescent="0.4">
      <c r="A1354">
        <v>1897</v>
      </c>
      <c r="B1354" t="s">
        <v>152</v>
      </c>
      <c r="C1354" t="s">
        <v>27</v>
      </c>
      <c r="J1354">
        <v>2419</v>
      </c>
      <c r="M1354">
        <v>886</v>
      </c>
      <c r="N1354">
        <v>11</v>
      </c>
      <c r="O1354">
        <v>29</v>
      </c>
      <c r="P1354">
        <v>3345</v>
      </c>
    </row>
    <row r="1355" spans="1:16" x14ac:dyDescent="0.4">
      <c r="A1355">
        <v>1898</v>
      </c>
      <c r="B1355" t="s">
        <v>152</v>
      </c>
      <c r="C1355" t="s">
        <v>27</v>
      </c>
      <c r="J1355">
        <v>2320</v>
      </c>
      <c r="P1355">
        <v>2320</v>
      </c>
    </row>
    <row r="1356" spans="1:16" x14ac:dyDescent="0.4">
      <c r="A1356">
        <v>1899</v>
      </c>
      <c r="B1356" t="s">
        <v>152</v>
      </c>
      <c r="C1356" t="s">
        <v>27</v>
      </c>
      <c r="J1356">
        <v>1634</v>
      </c>
      <c r="M1356">
        <v>125</v>
      </c>
      <c r="N1356">
        <v>0</v>
      </c>
      <c r="O1356">
        <v>10</v>
      </c>
      <c r="P1356">
        <v>1769</v>
      </c>
    </row>
    <row r="1357" spans="1:16" x14ac:dyDescent="0.4">
      <c r="A1357">
        <v>1900</v>
      </c>
      <c r="B1357" t="s">
        <v>152</v>
      </c>
      <c r="C1357" t="s">
        <v>27</v>
      </c>
      <c r="J1357">
        <v>1626</v>
      </c>
      <c r="P1357">
        <v>1626</v>
      </c>
    </row>
    <row r="1358" spans="1:16" x14ac:dyDescent="0.4">
      <c r="A1358">
        <v>1901</v>
      </c>
      <c r="B1358" t="s">
        <v>152</v>
      </c>
      <c r="C1358" t="s">
        <v>27</v>
      </c>
      <c r="J1358">
        <v>2080</v>
      </c>
      <c r="P1358">
        <v>2080</v>
      </c>
    </row>
    <row r="1359" spans="1:16" x14ac:dyDescent="0.4">
      <c r="A1359">
        <v>1902</v>
      </c>
      <c r="B1359" t="s">
        <v>152</v>
      </c>
      <c r="C1359" t="s">
        <v>27</v>
      </c>
      <c r="J1359">
        <v>2723</v>
      </c>
      <c r="P1359">
        <v>2723</v>
      </c>
    </row>
    <row r="1360" spans="1:16" x14ac:dyDescent="0.4">
      <c r="A1360">
        <v>1903</v>
      </c>
      <c r="B1360" t="s">
        <v>152</v>
      </c>
      <c r="C1360" t="s">
        <v>27</v>
      </c>
      <c r="J1360">
        <v>2285</v>
      </c>
      <c r="M1360">
        <v>117</v>
      </c>
      <c r="N1360">
        <v>0</v>
      </c>
      <c r="O1360">
        <v>3</v>
      </c>
      <c r="P1360">
        <v>2405</v>
      </c>
    </row>
    <row r="1361" spans="1:16" x14ac:dyDescent="0.4">
      <c r="A1361">
        <v>1904</v>
      </c>
      <c r="B1361" t="s">
        <v>152</v>
      </c>
      <c r="C1361" t="s">
        <v>27</v>
      </c>
      <c r="J1361">
        <v>2502</v>
      </c>
      <c r="P1361">
        <v>2502</v>
      </c>
    </row>
    <row r="1362" spans="1:16" x14ac:dyDescent="0.4">
      <c r="A1362">
        <v>1905</v>
      </c>
      <c r="B1362" t="s">
        <v>152</v>
      </c>
      <c r="C1362" t="s">
        <v>27</v>
      </c>
      <c r="J1362">
        <v>2570</v>
      </c>
      <c r="P1362">
        <v>2570</v>
      </c>
    </row>
    <row r="1363" spans="1:16" x14ac:dyDescent="0.4">
      <c r="A1363">
        <v>1906</v>
      </c>
      <c r="B1363" t="s">
        <v>152</v>
      </c>
      <c r="C1363" t="s">
        <v>27</v>
      </c>
      <c r="J1363">
        <v>2821</v>
      </c>
      <c r="P1363">
        <v>2821</v>
      </c>
    </row>
    <row r="1364" spans="1:16" x14ac:dyDescent="0.4">
      <c r="A1364">
        <v>1907</v>
      </c>
      <c r="B1364" t="s">
        <v>152</v>
      </c>
      <c r="C1364" t="s">
        <v>27</v>
      </c>
      <c r="J1364">
        <v>3274</v>
      </c>
      <c r="P1364">
        <v>3274</v>
      </c>
    </row>
    <row r="1365" spans="1:16" x14ac:dyDescent="0.4">
      <c r="A1365">
        <v>1908</v>
      </c>
      <c r="B1365" t="s">
        <v>152</v>
      </c>
      <c r="C1365" t="s">
        <v>27</v>
      </c>
      <c r="J1365">
        <v>3106</v>
      </c>
      <c r="M1365">
        <v>117</v>
      </c>
      <c r="N1365">
        <v>13</v>
      </c>
      <c r="O1365">
        <v>52</v>
      </c>
      <c r="P1365">
        <v>3288</v>
      </c>
    </row>
    <row r="1366" spans="1:16" x14ac:dyDescent="0.4">
      <c r="A1366">
        <v>1909</v>
      </c>
      <c r="B1366" t="s">
        <v>152</v>
      </c>
      <c r="C1366" t="s">
        <v>27</v>
      </c>
      <c r="M1366">
        <v>133</v>
      </c>
      <c r="P1366">
        <v>133</v>
      </c>
    </row>
    <row r="1367" spans="1:16" x14ac:dyDescent="0.4">
      <c r="A1367">
        <v>1910</v>
      </c>
      <c r="B1367" t="s">
        <v>152</v>
      </c>
      <c r="C1367" t="s">
        <v>27</v>
      </c>
      <c r="M1367">
        <v>78</v>
      </c>
      <c r="P1367">
        <v>78</v>
      </c>
    </row>
    <row r="1368" spans="1:16" x14ac:dyDescent="0.4">
      <c r="A1368">
        <v>1911</v>
      </c>
      <c r="B1368" t="s">
        <v>152</v>
      </c>
      <c r="C1368" t="s">
        <v>27</v>
      </c>
      <c r="J1368">
        <v>1305</v>
      </c>
      <c r="M1368">
        <v>125</v>
      </c>
      <c r="P1368">
        <v>1430</v>
      </c>
    </row>
    <row r="1369" spans="1:16" x14ac:dyDescent="0.4">
      <c r="A1369">
        <v>1912</v>
      </c>
      <c r="B1369" t="s">
        <v>152</v>
      </c>
      <c r="C1369" t="s">
        <v>27</v>
      </c>
      <c r="J1369">
        <v>1158</v>
      </c>
      <c r="M1369">
        <v>180</v>
      </c>
      <c r="P1369">
        <v>1338</v>
      </c>
    </row>
    <row r="1370" spans="1:16" x14ac:dyDescent="0.4">
      <c r="A1370">
        <v>1913</v>
      </c>
      <c r="B1370" t="s">
        <v>152</v>
      </c>
      <c r="C1370" t="s">
        <v>27</v>
      </c>
      <c r="J1370">
        <v>1202</v>
      </c>
      <c r="M1370">
        <v>118</v>
      </c>
      <c r="P1370">
        <v>1320</v>
      </c>
    </row>
    <row r="1371" spans="1:16" x14ac:dyDescent="0.4">
      <c r="A1371">
        <v>1914</v>
      </c>
      <c r="B1371" t="s">
        <v>152</v>
      </c>
      <c r="C1371" t="s">
        <v>27</v>
      </c>
      <c r="J1371">
        <v>1331</v>
      </c>
      <c r="M1371">
        <v>41</v>
      </c>
      <c r="P1371">
        <v>1372</v>
      </c>
    </row>
    <row r="1372" spans="1:16" x14ac:dyDescent="0.4">
      <c r="A1372">
        <v>1915</v>
      </c>
      <c r="B1372" t="s">
        <v>152</v>
      </c>
      <c r="C1372" t="s">
        <v>27</v>
      </c>
      <c r="J1372">
        <v>1359</v>
      </c>
      <c r="M1372">
        <v>121</v>
      </c>
      <c r="P1372">
        <v>1480</v>
      </c>
    </row>
    <row r="1373" spans="1:16" x14ac:dyDescent="0.4">
      <c r="A1373">
        <v>1916</v>
      </c>
      <c r="B1373" t="s">
        <v>152</v>
      </c>
      <c r="C1373" t="s">
        <v>27</v>
      </c>
      <c r="J1373">
        <v>1521</v>
      </c>
      <c r="M1373">
        <v>108</v>
      </c>
      <c r="P1373">
        <v>1629</v>
      </c>
    </row>
    <row r="1374" spans="1:16" x14ac:dyDescent="0.4">
      <c r="A1374">
        <v>1917</v>
      </c>
      <c r="B1374" t="s">
        <v>152</v>
      </c>
      <c r="C1374" t="s">
        <v>27</v>
      </c>
      <c r="J1374">
        <v>2458</v>
      </c>
      <c r="M1374">
        <v>127</v>
      </c>
      <c r="N1374">
        <v>34</v>
      </c>
      <c r="O1374">
        <v>4</v>
      </c>
      <c r="P1374">
        <v>2623</v>
      </c>
    </row>
    <row r="1375" spans="1:16" x14ac:dyDescent="0.4">
      <c r="A1375">
        <v>1918</v>
      </c>
      <c r="B1375" t="s">
        <v>152</v>
      </c>
      <c r="C1375" t="s">
        <v>27</v>
      </c>
      <c r="J1375">
        <v>2092</v>
      </c>
      <c r="M1375">
        <v>254</v>
      </c>
      <c r="P1375">
        <v>2346</v>
      </c>
    </row>
    <row r="1376" spans="1:16" x14ac:dyDescent="0.4">
      <c r="A1376">
        <v>1919</v>
      </c>
      <c r="B1376" t="s">
        <v>152</v>
      </c>
      <c r="C1376" t="s">
        <v>27</v>
      </c>
      <c r="J1376">
        <v>1287</v>
      </c>
      <c r="M1376">
        <v>202</v>
      </c>
      <c r="P1376">
        <v>1489</v>
      </c>
    </row>
    <row r="1377" spans="1:16" x14ac:dyDescent="0.4">
      <c r="A1377">
        <v>1920</v>
      </c>
      <c r="B1377" t="s">
        <v>152</v>
      </c>
      <c r="C1377" t="s">
        <v>27</v>
      </c>
      <c r="J1377">
        <v>806</v>
      </c>
      <c r="M1377">
        <v>131</v>
      </c>
      <c r="P1377">
        <v>937</v>
      </c>
    </row>
    <row r="1378" spans="1:16" x14ac:dyDescent="0.4">
      <c r="A1378">
        <v>1921</v>
      </c>
      <c r="B1378" t="s">
        <v>152</v>
      </c>
      <c r="C1378" t="s">
        <v>27</v>
      </c>
      <c r="J1378">
        <v>959</v>
      </c>
      <c r="M1378">
        <v>362</v>
      </c>
      <c r="P1378">
        <v>1321</v>
      </c>
    </row>
    <row r="1379" spans="1:16" x14ac:dyDescent="0.4">
      <c r="A1379">
        <v>1922</v>
      </c>
      <c r="B1379" t="s">
        <v>152</v>
      </c>
      <c r="C1379" t="s">
        <v>27</v>
      </c>
      <c r="J1379">
        <v>1151</v>
      </c>
      <c r="M1379">
        <v>163</v>
      </c>
      <c r="O1379">
        <v>21</v>
      </c>
      <c r="P1379">
        <v>1335</v>
      </c>
    </row>
    <row r="1380" spans="1:16" x14ac:dyDescent="0.4">
      <c r="A1380">
        <v>1923</v>
      </c>
      <c r="B1380" t="s">
        <v>152</v>
      </c>
      <c r="C1380" t="s">
        <v>27</v>
      </c>
      <c r="J1380">
        <v>1062</v>
      </c>
      <c r="M1380">
        <v>443</v>
      </c>
      <c r="P1380">
        <v>1505</v>
      </c>
    </row>
    <row r="1381" spans="1:16" x14ac:dyDescent="0.4">
      <c r="A1381">
        <v>1924</v>
      </c>
      <c r="B1381" t="s">
        <v>152</v>
      </c>
      <c r="C1381" t="s">
        <v>27</v>
      </c>
      <c r="J1381">
        <v>1150</v>
      </c>
      <c r="M1381">
        <v>247</v>
      </c>
      <c r="P1381">
        <v>1397</v>
      </c>
    </row>
    <row r="1382" spans="1:16" x14ac:dyDescent="0.4">
      <c r="A1382">
        <v>1925</v>
      </c>
      <c r="B1382" t="s">
        <v>152</v>
      </c>
      <c r="C1382" t="s">
        <v>27</v>
      </c>
      <c r="J1382">
        <v>1405</v>
      </c>
      <c r="M1382">
        <v>242</v>
      </c>
      <c r="P1382">
        <v>1647</v>
      </c>
    </row>
    <row r="1383" spans="1:16" x14ac:dyDescent="0.4">
      <c r="A1383">
        <v>1926</v>
      </c>
      <c r="B1383" t="s">
        <v>152</v>
      </c>
      <c r="C1383" t="s">
        <v>27</v>
      </c>
      <c r="J1383">
        <v>1538</v>
      </c>
      <c r="M1383">
        <v>325</v>
      </c>
      <c r="O1383">
        <v>12</v>
      </c>
      <c r="P1383">
        <v>1875</v>
      </c>
    </row>
    <row r="1384" spans="1:16" x14ac:dyDescent="0.4">
      <c r="A1384">
        <v>1927</v>
      </c>
      <c r="B1384" t="s">
        <v>152</v>
      </c>
      <c r="C1384" t="s">
        <v>27</v>
      </c>
      <c r="J1384">
        <v>2255</v>
      </c>
      <c r="M1384">
        <v>314</v>
      </c>
      <c r="O1384">
        <v>22</v>
      </c>
      <c r="P1384">
        <v>2591</v>
      </c>
    </row>
    <row r="1385" spans="1:16" x14ac:dyDescent="0.4">
      <c r="A1385">
        <v>1928</v>
      </c>
      <c r="B1385" t="s">
        <v>152</v>
      </c>
      <c r="C1385" t="s">
        <v>27</v>
      </c>
      <c r="J1385">
        <v>2956</v>
      </c>
      <c r="M1385">
        <v>554</v>
      </c>
      <c r="O1385">
        <v>15</v>
      </c>
      <c r="P1385">
        <v>3525</v>
      </c>
    </row>
    <row r="1386" spans="1:16" x14ac:dyDescent="0.4">
      <c r="A1386">
        <v>1929</v>
      </c>
      <c r="B1386" t="s">
        <v>152</v>
      </c>
      <c r="C1386" t="s">
        <v>27</v>
      </c>
      <c r="J1386">
        <v>4288</v>
      </c>
      <c r="M1386">
        <v>644</v>
      </c>
      <c r="N1386">
        <v>3</v>
      </c>
      <c r="O1386">
        <v>33</v>
      </c>
      <c r="P1386">
        <v>4968</v>
      </c>
    </row>
    <row r="1387" spans="1:16" x14ac:dyDescent="0.4">
      <c r="A1387">
        <v>1930</v>
      </c>
      <c r="B1387" t="s">
        <v>152</v>
      </c>
      <c r="C1387" t="s">
        <v>27</v>
      </c>
      <c r="J1387">
        <v>4813</v>
      </c>
      <c r="M1387">
        <v>559</v>
      </c>
      <c r="O1387">
        <v>11</v>
      </c>
      <c r="P1387">
        <v>5383</v>
      </c>
    </row>
    <row r="1388" spans="1:16" x14ac:dyDescent="0.4">
      <c r="A1388">
        <v>1931</v>
      </c>
      <c r="B1388" t="s">
        <v>152</v>
      </c>
      <c r="C1388" t="s">
        <v>27</v>
      </c>
      <c r="J1388">
        <v>3824</v>
      </c>
      <c r="M1388">
        <v>842</v>
      </c>
      <c r="N1388">
        <v>4</v>
      </c>
      <c r="O1388">
        <v>5</v>
      </c>
      <c r="P1388">
        <v>4675</v>
      </c>
    </row>
    <row r="1389" spans="1:16" x14ac:dyDescent="0.4">
      <c r="A1389">
        <v>1932</v>
      </c>
      <c r="B1389" t="s">
        <v>152</v>
      </c>
      <c r="C1389" t="s">
        <v>27</v>
      </c>
      <c r="J1389">
        <v>3332</v>
      </c>
      <c r="M1389">
        <v>492</v>
      </c>
      <c r="N1389">
        <v>3</v>
      </c>
      <c r="O1389">
        <v>9</v>
      </c>
      <c r="P1389">
        <v>3836</v>
      </c>
    </row>
    <row r="1390" spans="1:16" x14ac:dyDescent="0.4">
      <c r="A1390">
        <v>1933</v>
      </c>
      <c r="B1390" t="s">
        <v>152</v>
      </c>
      <c r="C1390" t="s">
        <v>27</v>
      </c>
      <c r="J1390">
        <v>2236</v>
      </c>
      <c r="M1390">
        <v>332</v>
      </c>
      <c r="N1390">
        <v>2</v>
      </c>
      <c r="O1390">
        <v>5</v>
      </c>
      <c r="P1390">
        <v>2575</v>
      </c>
    </row>
    <row r="1391" spans="1:16" x14ac:dyDescent="0.4">
      <c r="A1391">
        <v>1934</v>
      </c>
      <c r="B1391" t="s">
        <v>152</v>
      </c>
      <c r="C1391" t="s">
        <v>27</v>
      </c>
      <c r="J1391">
        <v>1932</v>
      </c>
      <c r="M1391">
        <v>246</v>
      </c>
      <c r="N1391">
        <v>1</v>
      </c>
      <c r="O1391">
        <v>4</v>
      </c>
      <c r="P1391">
        <v>2183</v>
      </c>
    </row>
    <row r="1392" spans="1:16" x14ac:dyDescent="0.4">
      <c r="A1392">
        <v>1935</v>
      </c>
      <c r="B1392" t="s">
        <v>152</v>
      </c>
      <c r="C1392" t="s">
        <v>27</v>
      </c>
      <c r="J1392">
        <v>1432</v>
      </c>
      <c r="M1392">
        <v>264</v>
      </c>
      <c r="O1392">
        <v>2</v>
      </c>
      <c r="P1392">
        <v>1698</v>
      </c>
    </row>
    <row r="1393" spans="1:16" x14ac:dyDescent="0.4">
      <c r="A1393">
        <v>1936</v>
      </c>
      <c r="B1393" t="s">
        <v>152</v>
      </c>
      <c r="C1393" t="s">
        <v>27</v>
      </c>
      <c r="J1393">
        <v>876</v>
      </c>
      <c r="M1393">
        <v>143</v>
      </c>
      <c r="O1393">
        <v>7</v>
      </c>
      <c r="P1393">
        <v>1026</v>
      </c>
    </row>
    <row r="1394" spans="1:16" x14ac:dyDescent="0.4">
      <c r="A1394">
        <v>1937</v>
      </c>
      <c r="B1394" t="s">
        <v>152</v>
      </c>
      <c r="C1394" t="s">
        <v>27</v>
      </c>
      <c r="J1394">
        <v>947</v>
      </c>
      <c r="M1394">
        <v>122</v>
      </c>
      <c r="N1394">
        <v>1</v>
      </c>
      <c r="O1394">
        <v>3</v>
      </c>
      <c r="P1394">
        <v>1073</v>
      </c>
    </row>
    <row r="1395" spans="1:16" x14ac:dyDescent="0.4">
      <c r="A1395">
        <v>1938</v>
      </c>
      <c r="B1395" t="s">
        <v>152</v>
      </c>
      <c r="C1395" t="s">
        <v>27</v>
      </c>
      <c r="J1395">
        <v>1117</v>
      </c>
      <c r="M1395">
        <v>142</v>
      </c>
      <c r="P1395">
        <v>1259</v>
      </c>
    </row>
    <row r="1396" spans="1:16" x14ac:dyDescent="0.4">
      <c r="A1396">
        <v>1939</v>
      </c>
      <c r="B1396" t="s">
        <v>152</v>
      </c>
      <c r="C1396" t="s">
        <v>27</v>
      </c>
      <c r="J1396">
        <v>840</v>
      </c>
      <c r="M1396">
        <v>111</v>
      </c>
      <c r="P1396">
        <v>951</v>
      </c>
    </row>
    <row r="1397" spans="1:16" x14ac:dyDescent="0.4">
      <c r="A1397">
        <v>1940</v>
      </c>
      <c r="B1397" t="s">
        <v>152</v>
      </c>
      <c r="C1397" t="s">
        <v>27</v>
      </c>
      <c r="J1397">
        <v>754</v>
      </c>
      <c r="M1397">
        <v>197</v>
      </c>
      <c r="O1397">
        <v>4</v>
      </c>
      <c r="P1397">
        <v>955</v>
      </c>
    </row>
    <row r="1398" spans="1:16" x14ac:dyDescent="0.4">
      <c r="A1398">
        <v>1941</v>
      </c>
      <c r="B1398" t="s">
        <v>152</v>
      </c>
      <c r="C1398" t="s">
        <v>27</v>
      </c>
      <c r="J1398">
        <v>896</v>
      </c>
      <c r="M1398">
        <v>401</v>
      </c>
      <c r="O1398">
        <v>4</v>
      </c>
      <c r="P1398">
        <v>1301</v>
      </c>
    </row>
    <row r="1399" spans="1:16" x14ac:dyDescent="0.4">
      <c r="A1399">
        <v>1942</v>
      </c>
      <c r="B1399" t="s">
        <v>152</v>
      </c>
      <c r="C1399" t="s">
        <v>27</v>
      </c>
      <c r="J1399">
        <v>1061</v>
      </c>
      <c r="M1399">
        <v>279</v>
      </c>
      <c r="O1399">
        <v>0</v>
      </c>
      <c r="P1399">
        <v>1340</v>
      </c>
    </row>
    <row r="1400" spans="1:16" x14ac:dyDescent="0.4">
      <c r="A1400">
        <v>1943</v>
      </c>
      <c r="B1400" t="s">
        <v>152</v>
      </c>
      <c r="C1400" t="s">
        <v>27</v>
      </c>
      <c r="J1400">
        <v>1152</v>
      </c>
      <c r="M1400">
        <v>254</v>
      </c>
      <c r="O1400">
        <v>1</v>
      </c>
      <c r="P1400">
        <v>1407</v>
      </c>
    </row>
    <row r="1401" spans="1:16" x14ac:dyDescent="0.4">
      <c r="A1401">
        <v>1944</v>
      </c>
      <c r="B1401" t="s">
        <v>152</v>
      </c>
      <c r="C1401" t="s">
        <v>27</v>
      </c>
      <c r="J1401">
        <v>1403</v>
      </c>
      <c r="M1401">
        <v>343</v>
      </c>
      <c r="O1401">
        <v>7</v>
      </c>
      <c r="P1401">
        <v>1753</v>
      </c>
    </row>
    <row r="1402" spans="1:16" x14ac:dyDescent="0.4">
      <c r="A1402">
        <v>1945</v>
      </c>
      <c r="B1402" t="s">
        <v>152</v>
      </c>
      <c r="C1402" t="s">
        <v>27</v>
      </c>
      <c r="J1402">
        <v>1326</v>
      </c>
      <c r="M1402">
        <v>331</v>
      </c>
      <c r="O1402">
        <v>1</v>
      </c>
      <c r="P1402">
        <v>1658</v>
      </c>
    </row>
    <row r="1403" spans="1:16" x14ac:dyDescent="0.4">
      <c r="A1403">
        <v>1946</v>
      </c>
      <c r="B1403" t="s">
        <v>152</v>
      </c>
      <c r="C1403" t="s">
        <v>27</v>
      </c>
      <c r="J1403">
        <v>1822</v>
      </c>
      <c r="M1403">
        <v>735</v>
      </c>
      <c r="O1403">
        <v>0</v>
      </c>
      <c r="P1403">
        <v>2557</v>
      </c>
    </row>
    <row r="1404" spans="1:16" x14ac:dyDescent="0.4">
      <c r="A1404">
        <v>1947</v>
      </c>
      <c r="B1404" t="s">
        <v>152</v>
      </c>
      <c r="C1404" t="s">
        <v>27</v>
      </c>
      <c r="J1404">
        <v>4018</v>
      </c>
      <c r="M1404">
        <v>1807</v>
      </c>
      <c r="O1404">
        <v>0</v>
      </c>
      <c r="P1404">
        <v>5825</v>
      </c>
    </row>
    <row r="1405" spans="1:16" x14ac:dyDescent="0.4">
      <c r="A1405">
        <v>1948</v>
      </c>
      <c r="B1405" t="s">
        <v>152</v>
      </c>
      <c r="C1405" t="s">
        <v>27</v>
      </c>
      <c r="J1405">
        <v>4263</v>
      </c>
      <c r="M1405">
        <v>985</v>
      </c>
      <c r="P1405">
        <v>5248</v>
      </c>
    </row>
    <row r="1406" spans="1:16" x14ac:dyDescent="0.4">
      <c r="A1406">
        <v>1949</v>
      </c>
      <c r="B1406" t="s">
        <v>152</v>
      </c>
      <c r="C1406" t="s">
        <v>27</v>
      </c>
      <c r="J1406">
        <v>3007</v>
      </c>
      <c r="M1406">
        <v>485</v>
      </c>
      <c r="N1406">
        <v>0</v>
      </c>
      <c r="O1406">
        <v>0</v>
      </c>
      <c r="P1406">
        <v>3492</v>
      </c>
    </row>
    <row r="1407" spans="1:16" x14ac:dyDescent="0.4">
      <c r="A1407">
        <v>1950</v>
      </c>
      <c r="B1407" t="s">
        <v>152</v>
      </c>
      <c r="C1407" t="s">
        <v>27</v>
      </c>
      <c r="J1407">
        <v>2102</v>
      </c>
      <c r="M1407">
        <v>259</v>
      </c>
      <c r="P1407">
        <v>2361</v>
      </c>
    </row>
    <row r="1408" spans="1:16" x14ac:dyDescent="0.4">
      <c r="A1408">
        <v>1951</v>
      </c>
      <c r="B1408" t="s">
        <v>152</v>
      </c>
      <c r="C1408" t="s">
        <v>27</v>
      </c>
      <c r="J1408">
        <v>971</v>
      </c>
      <c r="M1408">
        <v>242</v>
      </c>
      <c r="O1408">
        <v>0</v>
      </c>
      <c r="P1408">
        <v>1213</v>
      </c>
    </row>
    <row r="1409" spans="1:16" x14ac:dyDescent="0.4">
      <c r="A1409">
        <v>1952</v>
      </c>
      <c r="B1409" t="s">
        <v>152</v>
      </c>
      <c r="C1409" t="s">
        <v>27</v>
      </c>
      <c r="J1409">
        <v>1481</v>
      </c>
      <c r="M1409">
        <v>290</v>
      </c>
      <c r="P1409">
        <v>1771</v>
      </c>
    </row>
    <row r="1410" spans="1:16" x14ac:dyDescent="0.4">
      <c r="A1410">
        <v>1953</v>
      </c>
      <c r="B1410" t="s">
        <v>152</v>
      </c>
      <c r="C1410" t="s">
        <v>27</v>
      </c>
      <c r="F1410">
        <v>636</v>
      </c>
      <c r="I1410">
        <v>222</v>
      </c>
      <c r="J1410">
        <v>858</v>
      </c>
      <c r="K1410">
        <v>64</v>
      </c>
      <c r="L1410">
        <v>125</v>
      </c>
      <c r="M1410">
        <v>189</v>
      </c>
      <c r="P1410">
        <v>1047</v>
      </c>
    </row>
    <row r="1411" spans="1:16" x14ac:dyDescent="0.4">
      <c r="A1411">
        <v>1954</v>
      </c>
      <c r="B1411" t="s">
        <v>152</v>
      </c>
      <c r="C1411" t="s">
        <v>27</v>
      </c>
      <c r="F1411">
        <v>502</v>
      </c>
      <c r="I1411">
        <v>90</v>
      </c>
      <c r="J1411">
        <v>592</v>
      </c>
      <c r="K1411">
        <v>74</v>
      </c>
      <c r="L1411">
        <v>123</v>
      </c>
      <c r="M1411">
        <v>197</v>
      </c>
      <c r="P1411">
        <v>789</v>
      </c>
    </row>
    <row r="1412" spans="1:16" x14ac:dyDescent="0.4">
      <c r="A1412">
        <v>1955</v>
      </c>
      <c r="B1412" t="s">
        <v>152</v>
      </c>
      <c r="C1412" t="s">
        <v>27</v>
      </c>
      <c r="F1412">
        <v>70</v>
      </c>
      <c r="I1412">
        <v>208</v>
      </c>
      <c r="J1412">
        <v>278</v>
      </c>
      <c r="K1412">
        <v>30</v>
      </c>
      <c r="L1412">
        <v>67</v>
      </c>
      <c r="M1412">
        <v>97</v>
      </c>
      <c r="O1412">
        <v>0</v>
      </c>
      <c r="P1412">
        <v>375</v>
      </c>
    </row>
    <row r="1413" spans="1:16" x14ac:dyDescent="0.4">
      <c r="A1413">
        <v>1956</v>
      </c>
      <c r="B1413" t="s">
        <v>152</v>
      </c>
      <c r="C1413" t="s">
        <v>27</v>
      </c>
      <c r="F1413">
        <v>11</v>
      </c>
      <c r="I1413">
        <v>28</v>
      </c>
      <c r="J1413">
        <v>39</v>
      </c>
      <c r="K1413">
        <v>2</v>
      </c>
      <c r="L1413">
        <v>16</v>
      </c>
      <c r="M1413">
        <v>18</v>
      </c>
      <c r="P1413">
        <v>57</v>
      </c>
    </row>
    <row r="1414" spans="1:16" x14ac:dyDescent="0.4">
      <c r="A1414">
        <v>1957</v>
      </c>
      <c r="B1414" t="s">
        <v>152</v>
      </c>
      <c r="C1414" t="s">
        <v>27</v>
      </c>
      <c r="F1414">
        <v>4</v>
      </c>
      <c r="I1414">
        <v>8</v>
      </c>
      <c r="J1414">
        <v>12</v>
      </c>
      <c r="K1414">
        <v>12</v>
      </c>
      <c r="L1414">
        <v>0</v>
      </c>
      <c r="M1414">
        <v>12</v>
      </c>
      <c r="P1414">
        <v>24</v>
      </c>
    </row>
    <row r="1415" spans="1:16" x14ac:dyDescent="0.4">
      <c r="A1415">
        <v>1958</v>
      </c>
      <c r="B1415" t="s">
        <v>152</v>
      </c>
      <c r="C1415" t="s">
        <v>27</v>
      </c>
      <c r="F1415">
        <v>2</v>
      </c>
      <c r="I1415">
        <v>38</v>
      </c>
      <c r="J1415">
        <v>40</v>
      </c>
      <c r="K1415">
        <v>40</v>
      </c>
      <c r="L1415">
        <v>-31</v>
      </c>
      <c r="M1415">
        <v>9</v>
      </c>
      <c r="P1415">
        <v>49</v>
      </c>
    </row>
    <row r="1416" spans="1:16" x14ac:dyDescent="0.4">
      <c r="A1416">
        <v>1959</v>
      </c>
      <c r="B1416" t="s">
        <v>152</v>
      </c>
      <c r="C1416" t="s">
        <v>27</v>
      </c>
      <c r="F1416">
        <v>1</v>
      </c>
      <c r="I1416">
        <v>10</v>
      </c>
      <c r="J1416">
        <v>11</v>
      </c>
      <c r="K1416">
        <v>11</v>
      </c>
      <c r="L1416">
        <v>8</v>
      </c>
      <c r="M1416">
        <v>19</v>
      </c>
      <c r="P1416">
        <v>30</v>
      </c>
    </row>
    <row r="1417" spans="1:16" x14ac:dyDescent="0.4">
      <c r="A1417">
        <v>1960</v>
      </c>
      <c r="B1417" t="s">
        <v>152</v>
      </c>
      <c r="C1417" t="s">
        <v>27</v>
      </c>
      <c r="F1417">
        <v>8</v>
      </c>
      <c r="I1417">
        <v>48</v>
      </c>
      <c r="J1417">
        <v>56</v>
      </c>
      <c r="K1417">
        <v>51</v>
      </c>
      <c r="L1417">
        <v>17</v>
      </c>
      <c r="M1417">
        <v>68</v>
      </c>
      <c r="N1417">
        <v>0</v>
      </c>
      <c r="P1417">
        <v>124</v>
      </c>
    </row>
    <row r="1418" spans="1:16" x14ac:dyDescent="0.4">
      <c r="A1418">
        <v>1961</v>
      </c>
      <c r="B1418" t="s">
        <v>152</v>
      </c>
      <c r="C1418" t="s">
        <v>27</v>
      </c>
      <c r="F1418">
        <v>49</v>
      </c>
      <c r="I1418">
        <v>203</v>
      </c>
      <c r="J1418">
        <v>252</v>
      </c>
      <c r="K1418">
        <v>95</v>
      </c>
      <c r="L1418">
        <v>48</v>
      </c>
      <c r="M1418">
        <v>143</v>
      </c>
      <c r="P1418">
        <v>395</v>
      </c>
    </row>
    <row r="1419" spans="1:16" x14ac:dyDescent="0.4">
      <c r="A1419">
        <v>1962</v>
      </c>
      <c r="B1419" t="s">
        <v>152</v>
      </c>
      <c r="C1419" t="s">
        <v>27</v>
      </c>
      <c r="F1419">
        <v>34</v>
      </c>
      <c r="I1419">
        <v>154</v>
      </c>
      <c r="J1419">
        <v>188</v>
      </c>
      <c r="K1419">
        <v>58</v>
      </c>
      <c r="L1419">
        <v>19</v>
      </c>
      <c r="M1419">
        <v>77</v>
      </c>
      <c r="P1419">
        <v>265</v>
      </c>
    </row>
    <row r="1420" spans="1:16" x14ac:dyDescent="0.4">
      <c r="A1420">
        <v>1963</v>
      </c>
      <c r="B1420" t="s">
        <v>152</v>
      </c>
      <c r="C1420" t="s">
        <v>27</v>
      </c>
      <c r="F1420">
        <v>74</v>
      </c>
      <c r="I1420">
        <v>169</v>
      </c>
      <c r="J1420">
        <v>243</v>
      </c>
      <c r="K1420">
        <v>33</v>
      </c>
      <c r="L1420">
        <v>9</v>
      </c>
      <c r="M1420">
        <v>42</v>
      </c>
      <c r="P1420">
        <v>285</v>
      </c>
    </row>
    <row r="1421" spans="1:16" x14ac:dyDescent="0.4">
      <c r="A1421">
        <v>1964</v>
      </c>
      <c r="B1421" t="s">
        <v>152</v>
      </c>
      <c r="C1421" t="s">
        <v>27</v>
      </c>
      <c r="F1421">
        <v>81</v>
      </c>
      <c r="I1421">
        <v>503</v>
      </c>
      <c r="J1421">
        <v>584</v>
      </c>
      <c r="K1421">
        <v>159</v>
      </c>
      <c r="L1421">
        <v>33</v>
      </c>
      <c r="M1421">
        <v>192</v>
      </c>
      <c r="P1421">
        <v>776</v>
      </c>
    </row>
    <row r="1422" spans="1:16" x14ac:dyDescent="0.4">
      <c r="A1422">
        <v>1965</v>
      </c>
      <c r="B1422" t="s">
        <v>152</v>
      </c>
      <c r="C1422" t="s">
        <v>27</v>
      </c>
      <c r="F1422">
        <v>118</v>
      </c>
      <c r="I1422">
        <v>714</v>
      </c>
      <c r="J1422">
        <v>832</v>
      </c>
      <c r="K1422">
        <v>130</v>
      </c>
      <c r="L1422">
        <v>33</v>
      </c>
      <c r="M1422">
        <v>163</v>
      </c>
      <c r="P1422">
        <v>995</v>
      </c>
    </row>
    <row r="1423" spans="1:16" x14ac:dyDescent="0.4">
      <c r="A1423">
        <v>1966</v>
      </c>
      <c r="B1423" t="s">
        <v>152</v>
      </c>
      <c r="C1423" t="s">
        <v>27</v>
      </c>
      <c r="F1423">
        <v>86</v>
      </c>
      <c r="I1423">
        <v>1194</v>
      </c>
      <c r="J1423">
        <v>1280</v>
      </c>
      <c r="K1423">
        <v>84</v>
      </c>
      <c r="L1423">
        <v>58</v>
      </c>
      <c r="M1423">
        <v>142</v>
      </c>
      <c r="P1423">
        <v>1422</v>
      </c>
    </row>
    <row r="1424" spans="1:16" x14ac:dyDescent="0.4">
      <c r="A1424">
        <v>1967</v>
      </c>
      <c r="B1424" t="s">
        <v>152</v>
      </c>
      <c r="C1424" t="s">
        <v>27</v>
      </c>
      <c r="F1424">
        <v>115</v>
      </c>
      <c r="I1424">
        <v>658</v>
      </c>
      <c r="J1424">
        <v>773</v>
      </c>
      <c r="K1424">
        <v>78</v>
      </c>
      <c r="L1424">
        <v>19</v>
      </c>
      <c r="M1424">
        <v>97</v>
      </c>
      <c r="O1424">
        <v>6</v>
      </c>
      <c r="P1424">
        <v>876</v>
      </c>
    </row>
    <row r="1425" spans="1:17" x14ac:dyDescent="0.4">
      <c r="A1425">
        <v>1968</v>
      </c>
      <c r="B1425" t="s">
        <v>152</v>
      </c>
      <c r="C1425" t="s">
        <v>27</v>
      </c>
      <c r="F1425">
        <v>112</v>
      </c>
      <c r="I1425">
        <v>714</v>
      </c>
      <c r="J1425">
        <v>826</v>
      </c>
      <c r="K1425">
        <v>41</v>
      </c>
      <c r="L1425">
        <v>25</v>
      </c>
      <c r="M1425">
        <v>66</v>
      </c>
      <c r="O1425">
        <v>1</v>
      </c>
      <c r="P1425">
        <v>893</v>
      </c>
    </row>
    <row r="1426" spans="1:17" x14ac:dyDescent="0.4">
      <c r="A1426">
        <v>1969</v>
      </c>
      <c r="B1426" t="s">
        <v>152</v>
      </c>
      <c r="C1426" t="s">
        <v>27</v>
      </c>
      <c r="F1426">
        <v>210</v>
      </c>
      <c r="I1426">
        <v>972</v>
      </c>
      <c r="J1426">
        <v>1182</v>
      </c>
      <c r="K1426">
        <v>135</v>
      </c>
      <c r="L1426">
        <v>71</v>
      </c>
      <c r="M1426">
        <v>206</v>
      </c>
      <c r="O1426">
        <v>0</v>
      </c>
      <c r="P1426">
        <v>1388</v>
      </c>
    </row>
    <row r="1427" spans="1:17" x14ac:dyDescent="0.4">
      <c r="A1427">
        <v>1970</v>
      </c>
      <c r="B1427" t="s">
        <v>152</v>
      </c>
      <c r="C1427" t="s">
        <v>27</v>
      </c>
      <c r="F1427">
        <v>352</v>
      </c>
      <c r="I1427">
        <v>1066</v>
      </c>
      <c r="J1427">
        <v>1418</v>
      </c>
      <c r="K1427">
        <v>175</v>
      </c>
      <c r="L1427">
        <v>133</v>
      </c>
      <c r="M1427">
        <v>308</v>
      </c>
      <c r="N1427">
        <v>0</v>
      </c>
      <c r="O1427">
        <v>4</v>
      </c>
      <c r="P1427">
        <v>1730</v>
      </c>
    </row>
    <row r="1428" spans="1:17" x14ac:dyDescent="0.4">
      <c r="A1428">
        <v>1971</v>
      </c>
      <c r="B1428" t="s">
        <v>152</v>
      </c>
      <c r="C1428" t="s">
        <v>27</v>
      </c>
      <c r="F1428">
        <v>976</v>
      </c>
      <c r="I1428">
        <v>1414</v>
      </c>
      <c r="J1428">
        <v>2390</v>
      </c>
      <c r="K1428">
        <v>249</v>
      </c>
      <c r="L1428">
        <v>233</v>
      </c>
      <c r="M1428">
        <v>482</v>
      </c>
      <c r="N1428">
        <v>0</v>
      </c>
      <c r="O1428">
        <v>23</v>
      </c>
      <c r="P1428">
        <v>2895</v>
      </c>
    </row>
    <row r="1429" spans="1:17" x14ac:dyDescent="0.4">
      <c r="A1429">
        <v>1972</v>
      </c>
      <c r="B1429" t="s">
        <v>152</v>
      </c>
      <c r="C1429" t="s">
        <v>27</v>
      </c>
      <c r="F1429">
        <v>1093</v>
      </c>
      <c r="I1429">
        <v>1713</v>
      </c>
      <c r="J1429">
        <v>2806</v>
      </c>
      <c r="K1429">
        <v>405</v>
      </c>
      <c r="L1429">
        <v>292</v>
      </c>
      <c r="M1429">
        <v>697</v>
      </c>
      <c r="N1429">
        <v>0</v>
      </c>
      <c r="O1429">
        <v>1</v>
      </c>
      <c r="P1429">
        <v>3504</v>
      </c>
      <c r="Q1429" t="s">
        <v>164</v>
      </c>
    </row>
    <row r="1430" spans="1:17" x14ac:dyDescent="0.4">
      <c r="A1430">
        <v>1973</v>
      </c>
      <c r="B1430" t="s">
        <v>152</v>
      </c>
      <c r="C1430" t="s">
        <v>27</v>
      </c>
      <c r="F1430">
        <v>1301</v>
      </c>
      <c r="I1430">
        <v>1523</v>
      </c>
      <c r="J1430">
        <v>2824</v>
      </c>
      <c r="K1430">
        <v>475</v>
      </c>
      <c r="L1430">
        <v>275</v>
      </c>
      <c r="M1430">
        <v>750</v>
      </c>
      <c r="N1430">
        <v>0</v>
      </c>
      <c r="O1430">
        <v>1</v>
      </c>
      <c r="P1430">
        <v>3575</v>
      </c>
    </row>
    <row r="1431" spans="1:17" x14ac:dyDescent="0.4">
      <c r="A1431">
        <v>1974</v>
      </c>
      <c r="B1431" t="s">
        <v>152</v>
      </c>
      <c r="C1431" t="s">
        <v>27</v>
      </c>
      <c r="F1431">
        <v>1044</v>
      </c>
      <c r="I1431">
        <v>1182</v>
      </c>
      <c r="J1431">
        <v>2226</v>
      </c>
      <c r="K1431">
        <v>878</v>
      </c>
      <c r="L1431">
        <v>296</v>
      </c>
      <c r="M1431">
        <v>1174</v>
      </c>
      <c r="N1431">
        <v>6</v>
      </c>
      <c r="P1431">
        <v>3406</v>
      </c>
    </row>
    <row r="1432" spans="1:17" x14ac:dyDescent="0.4">
      <c r="A1432">
        <v>1975</v>
      </c>
      <c r="B1432" t="s">
        <v>152</v>
      </c>
      <c r="C1432" t="s">
        <v>27</v>
      </c>
      <c r="F1432">
        <v>927</v>
      </c>
      <c r="I1432">
        <v>1160</v>
      </c>
      <c r="J1432">
        <v>2087</v>
      </c>
      <c r="K1432">
        <v>561</v>
      </c>
      <c r="L1432">
        <v>706</v>
      </c>
      <c r="M1432">
        <v>1267</v>
      </c>
      <c r="O1432">
        <v>0</v>
      </c>
      <c r="P1432">
        <v>3354</v>
      </c>
    </row>
    <row r="1433" spans="1:17" x14ac:dyDescent="0.4">
      <c r="A1433">
        <v>1976</v>
      </c>
      <c r="B1433" t="s">
        <v>152</v>
      </c>
      <c r="C1433" t="s">
        <v>27</v>
      </c>
      <c r="F1433">
        <v>1288</v>
      </c>
      <c r="I1433">
        <v>1170</v>
      </c>
      <c r="J1433">
        <v>2458</v>
      </c>
      <c r="K1433">
        <v>673</v>
      </c>
      <c r="L1433">
        <v>939</v>
      </c>
      <c r="M1433">
        <v>1612</v>
      </c>
      <c r="O1433">
        <v>0</v>
      </c>
      <c r="P1433">
        <v>4070</v>
      </c>
    </row>
    <row r="1434" spans="1:17" x14ac:dyDescent="0.4">
      <c r="A1434">
        <v>1977</v>
      </c>
      <c r="B1434" t="s">
        <v>152</v>
      </c>
      <c r="C1434" t="s">
        <v>27</v>
      </c>
      <c r="F1434">
        <v>1047</v>
      </c>
      <c r="I1434">
        <v>988</v>
      </c>
      <c r="J1434">
        <v>2035</v>
      </c>
      <c r="K1434">
        <v>806</v>
      </c>
      <c r="L1434">
        <v>748</v>
      </c>
      <c r="M1434">
        <v>1554</v>
      </c>
      <c r="O1434">
        <v>1</v>
      </c>
      <c r="P1434">
        <v>3590</v>
      </c>
    </row>
    <row r="1435" spans="1:17" x14ac:dyDescent="0.4">
      <c r="A1435">
        <v>1978</v>
      </c>
      <c r="B1435" t="s">
        <v>152</v>
      </c>
      <c r="C1435" t="s">
        <v>27</v>
      </c>
      <c r="F1435">
        <v>1232</v>
      </c>
      <c r="I1435">
        <v>1548</v>
      </c>
      <c r="J1435">
        <v>2780</v>
      </c>
      <c r="K1435">
        <v>731</v>
      </c>
      <c r="L1435">
        <v>580</v>
      </c>
      <c r="M1435">
        <v>1311</v>
      </c>
      <c r="N1435">
        <v>0</v>
      </c>
      <c r="O1435">
        <v>1</v>
      </c>
      <c r="P1435">
        <v>4092</v>
      </c>
    </row>
    <row r="1436" spans="1:17" x14ac:dyDescent="0.4">
      <c r="A1436">
        <v>1979</v>
      </c>
      <c r="B1436" t="s">
        <v>152</v>
      </c>
      <c r="C1436" t="s">
        <v>27</v>
      </c>
      <c r="F1436">
        <v>1153</v>
      </c>
      <c r="I1436">
        <v>1077</v>
      </c>
      <c r="J1436">
        <v>2230</v>
      </c>
      <c r="K1436">
        <v>636</v>
      </c>
      <c r="L1436">
        <v>396</v>
      </c>
      <c r="M1436">
        <v>1032</v>
      </c>
      <c r="N1436">
        <v>0</v>
      </c>
      <c r="O1436">
        <v>0</v>
      </c>
      <c r="P1436">
        <v>3262</v>
      </c>
    </row>
    <row r="1437" spans="1:17" x14ac:dyDescent="0.4">
      <c r="A1437">
        <v>1980</v>
      </c>
      <c r="B1437" t="s">
        <v>152</v>
      </c>
      <c r="C1437" t="s">
        <v>27</v>
      </c>
      <c r="F1437">
        <v>1375</v>
      </c>
      <c r="I1437">
        <v>2054</v>
      </c>
      <c r="J1437">
        <v>3429</v>
      </c>
      <c r="K1437">
        <v>414</v>
      </c>
      <c r="L1437">
        <v>346</v>
      </c>
      <c r="M1437">
        <v>760</v>
      </c>
      <c r="N1437">
        <v>0</v>
      </c>
      <c r="O1437">
        <v>1</v>
      </c>
      <c r="P1437">
        <v>4190</v>
      </c>
    </row>
    <row r="1438" spans="1:17" x14ac:dyDescent="0.4">
      <c r="A1438">
        <v>1981</v>
      </c>
      <c r="B1438" t="s">
        <v>152</v>
      </c>
      <c r="C1438" t="s">
        <v>27</v>
      </c>
      <c r="D1438">
        <v>140.35</v>
      </c>
      <c r="E1438">
        <f>F1438-D1438</f>
        <v>1360.65</v>
      </c>
      <c r="F1438">
        <v>1501</v>
      </c>
      <c r="G1438">
        <v>1418.6579999999999</v>
      </c>
      <c r="I1438">
        <v>3373</v>
      </c>
      <c r="J1438">
        <v>4874</v>
      </c>
      <c r="K1438">
        <v>355</v>
      </c>
      <c r="L1438">
        <v>555</v>
      </c>
      <c r="M1438">
        <v>910</v>
      </c>
      <c r="N1438">
        <v>0</v>
      </c>
      <c r="O1438">
        <v>0</v>
      </c>
      <c r="P1438">
        <v>5784</v>
      </c>
    </row>
    <row r="1439" spans="1:17" x14ac:dyDescent="0.4">
      <c r="A1439">
        <v>1982</v>
      </c>
      <c r="B1439" t="s">
        <v>152</v>
      </c>
      <c r="C1439" t="s">
        <v>27</v>
      </c>
      <c r="D1439">
        <v>160.09800000000001</v>
      </c>
      <c r="E1439">
        <f t="shared" ref="E1439:E1469" si="3">F1439-D1439</f>
        <v>1480.902</v>
      </c>
      <c r="F1439">
        <v>1641</v>
      </c>
      <c r="G1439">
        <v>1455.7729999999999</v>
      </c>
      <c r="I1439">
        <v>3115</v>
      </c>
      <c r="J1439">
        <v>4756</v>
      </c>
      <c r="K1439">
        <v>560</v>
      </c>
      <c r="L1439">
        <v>614</v>
      </c>
      <c r="M1439">
        <v>1174</v>
      </c>
      <c r="N1439">
        <v>0</v>
      </c>
      <c r="O1439">
        <v>0</v>
      </c>
      <c r="P1439">
        <v>5930</v>
      </c>
    </row>
    <row r="1440" spans="1:17" x14ac:dyDescent="0.4">
      <c r="A1440">
        <v>1983</v>
      </c>
      <c r="B1440" t="s">
        <v>152</v>
      </c>
      <c r="C1440" t="s">
        <v>27</v>
      </c>
      <c r="D1440">
        <v>272.46199999999999</v>
      </c>
      <c r="E1440">
        <f t="shared" si="3"/>
        <v>2067.538</v>
      </c>
      <c r="F1440">
        <v>2340</v>
      </c>
      <c r="G1440">
        <v>1387.8689999999999</v>
      </c>
      <c r="I1440">
        <v>3826</v>
      </c>
      <c r="J1440">
        <v>6166</v>
      </c>
      <c r="K1440">
        <v>361</v>
      </c>
      <c r="L1440">
        <v>370</v>
      </c>
      <c r="M1440">
        <v>731</v>
      </c>
      <c r="N1440">
        <v>0</v>
      </c>
      <c r="O1440">
        <v>0</v>
      </c>
      <c r="P1440">
        <v>6897</v>
      </c>
    </row>
    <row r="1441" spans="1:16" x14ac:dyDescent="0.4">
      <c r="A1441">
        <v>1984</v>
      </c>
      <c r="B1441" t="s">
        <v>152</v>
      </c>
      <c r="C1441" t="s">
        <v>27</v>
      </c>
      <c r="D1441">
        <v>463.96</v>
      </c>
      <c r="E1441">
        <f t="shared" si="3"/>
        <v>1775.04</v>
      </c>
      <c r="F1441">
        <v>2239</v>
      </c>
      <c r="G1441">
        <v>1124.6880000000001</v>
      </c>
      <c r="I1441">
        <v>2190</v>
      </c>
      <c r="J1441">
        <v>4429</v>
      </c>
      <c r="K1441">
        <v>559</v>
      </c>
      <c r="L1441">
        <v>425</v>
      </c>
      <c r="M1441">
        <v>984</v>
      </c>
      <c r="N1441">
        <v>0</v>
      </c>
      <c r="O1441">
        <v>1</v>
      </c>
      <c r="P1441">
        <v>5414</v>
      </c>
    </row>
    <row r="1442" spans="1:16" x14ac:dyDescent="0.4">
      <c r="A1442">
        <v>1985</v>
      </c>
      <c r="B1442" t="s">
        <v>152</v>
      </c>
      <c r="C1442" t="s">
        <v>27</v>
      </c>
      <c r="D1442">
        <v>602.16300000000001</v>
      </c>
      <c r="E1442">
        <f t="shared" si="3"/>
        <v>2250.837</v>
      </c>
      <c r="F1442">
        <v>2853</v>
      </c>
      <c r="G1442">
        <v>1093.3030000000001</v>
      </c>
      <c r="I1442">
        <v>1963</v>
      </c>
      <c r="J1442">
        <v>4816</v>
      </c>
      <c r="K1442">
        <v>792</v>
      </c>
      <c r="L1442">
        <v>493</v>
      </c>
      <c r="M1442">
        <v>1285</v>
      </c>
      <c r="N1442">
        <v>0</v>
      </c>
      <c r="O1442">
        <v>0</v>
      </c>
      <c r="P1442">
        <v>6101</v>
      </c>
    </row>
    <row r="1443" spans="1:16" x14ac:dyDescent="0.4">
      <c r="A1443">
        <v>1986</v>
      </c>
      <c r="B1443" t="s">
        <v>152</v>
      </c>
      <c r="C1443" t="s">
        <v>27</v>
      </c>
      <c r="E1443">
        <f t="shared" si="3"/>
        <v>2366</v>
      </c>
      <c r="F1443">
        <v>2366</v>
      </c>
      <c r="G1443">
        <v>1300.547</v>
      </c>
      <c r="I1443">
        <v>1474</v>
      </c>
      <c r="J1443">
        <v>3840</v>
      </c>
      <c r="K1443">
        <v>891</v>
      </c>
      <c r="L1443">
        <v>923</v>
      </c>
      <c r="M1443">
        <v>1814</v>
      </c>
      <c r="N1443">
        <v>0</v>
      </c>
      <c r="O1443">
        <v>0</v>
      </c>
      <c r="P1443">
        <v>5654</v>
      </c>
    </row>
    <row r="1444" spans="1:16" x14ac:dyDescent="0.4">
      <c r="A1444">
        <v>1987</v>
      </c>
      <c r="B1444" t="s">
        <v>152</v>
      </c>
      <c r="C1444" t="s">
        <v>27</v>
      </c>
      <c r="E1444">
        <f t="shared" si="3"/>
        <v>2139</v>
      </c>
      <c r="F1444">
        <v>2139</v>
      </c>
      <c r="G1444">
        <v>2154.19</v>
      </c>
      <c r="I1444">
        <v>2281</v>
      </c>
      <c r="J1444">
        <v>4420</v>
      </c>
      <c r="K1444">
        <v>762</v>
      </c>
      <c r="L1444">
        <v>997</v>
      </c>
      <c r="M1444">
        <v>1759</v>
      </c>
      <c r="N1444">
        <v>0</v>
      </c>
      <c r="O1444">
        <v>1</v>
      </c>
      <c r="P1444">
        <v>6180</v>
      </c>
    </row>
    <row r="1445" spans="1:16" x14ac:dyDescent="0.4">
      <c r="A1445">
        <v>1988</v>
      </c>
      <c r="B1445" t="s">
        <v>152</v>
      </c>
      <c r="C1445" t="s">
        <v>27</v>
      </c>
      <c r="E1445">
        <f t="shared" si="3"/>
        <v>1294</v>
      </c>
      <c r="F1445">
        <v>1294</v>
      </c>
      <c r="G1445">
        <v>2561.0079999999998</v>
      </c>
      <c r="I1445">
        <v>2706</v>
      </c>
      <c r="J1445">
        <v>4000</v>
      </c>
      <c r="K1445">
        <v>406</v>
      </c>
      <c r="L1445">
        <v>882</v>
      </c>
      <c r="M1445">
        <v>1288</v>
      </c>
      <c r="N1445">
        <v>0</v>
      </c>
      <c r="O1445">
        <v>0</v>
      </c>
      <c r="P1445">
        <v>5288</v>
      </c>
    </row>
    <row r="1446" spans="1:16" x14ac:dyDescent="0.4">
      <c r="A1446">
        <v>1989</v>
      </c>
      <c r="B1446" t="s">
        <v>152</v>
      </c>
      <c r="C1446" t="s">
        <v>27</v>
      </c>
      <c r="E1446">
        <f t="shared" si="3"/>
        <v>2058</v>
      </c>
      <c r="F1446">
        <v>2058</v>
      </c>
      <c r="G1446">
        <v>1895.838</v>
      </c>
      <c r="I1446">
        <v>2057</v>
      </c>
      <c r="J1446">
        <v>4115</v>
      </c>
      <c r="K1446">
        <v>310</v>
      </c>
      <c r="L1446">
        <v>937</v>
      </c>
      <c r="M1446">
        <v>1247</v>
      </c>
      <c r="N1446">
        <v>0</v>
      </c>
      <c r="O1446">
        <v>0</v>
      </c>
      <c r="P1446">
        <v>5362</v>
      </c>
    </row>
    <row r="1447" spans="1:16" x14ac:dyDescent="0.4">
      <c r="A1447">
        <v>1990</v>
      </c>
      <c r="B1447" t="s">
        <v>152</v>
      </c>
      <c r="C1447" t="s">
        <v>27</v>
      </c>
      <c r="E1447">
        <f t="shared" si="3"/>
        <v>2142</v>
      </c>
      <c r="F1447">
        <v>2142</v>
      </c>
      <c r="G1447">
        <v>1839.8320000000001</v>
      </c>
      <c r="I1447">
        <v>1992</v>
      </c>
      <c r="J1447">
        <v>4134</v>
      </c>
      <c r="K1447">
        <v>296</v>
      </c>
      <c r="L1447">
        <v>673</v>
      </c>
      <c r="M1447">
        <v>969</v>
      </c>
      <c r="N1447">
        <v>0</v>
      </c>
      <c r="O1447">
        <v>0</v>
      </c>
      <c r="P1447">
        <v>5103</v>
      </c>
    </row>
    <row r="1448" spans="1:16" x14ac:dyDescent="0.4">
      <c r="A1448">
        <v>1991</v>
      </c>
      <c r="B1448" t="s">
        <v>152</v>
      </c>
      <c r="C1448" t="s">
        <v>27</v>
      </c>
      <c r="E1448">
        <v>2445</v>
      </c>
      <c r="F1448">
        <v>2445</v>
      </c>
      <c r="G1448">
        <v>2332.2080000000001</v>
      </c>
      <c r="H1448">
        <v>139</v>
      </c>
      <c r="I1448">
        <v>2471</v>
      </c>
      <c r="J1448">
        <v>4916</v>
      </c>
      <c r="K1448">
        <v>344.45100000000002</v>
      </c>
      <c r="L1448">
        <v>728.81100000000004</v>
      </c>
      <c r="M1448">
        <v>1073.2620000000002</v>
      </c>
      <c r="N1448">
        <v>0</v>
      </c>
      <c r="O1448">
        <v>0</v>
      </c>
      <c r="P1448">
        <v>5989.2620000000006</v>
      </c>
    </row>
    <row r="1449" spans="1:16" x14ac:dyDescent="0.4">
      <c r="A1449">
        <v>1992</v>
      </c>
      <c r="B1449" t="s">
        <v>152</v>
      </c>
      <c r="C1449" t="s">
        <v>27</v>
      </c>
      <c r="E1449">
        <v>2908</v>
      </c>
      <c r="F1449">
        <v>2908</v>
      </c>
      <c r="G1449">
        <v>3104.864</v>
      </c>
      <c r="H1449">
        <v>163</v>
      </c>
      <c r="I1449">
        <v>3268</v>
      </c>
      <c r="J1449">
        <f>I1449+F1449</f>
        <v>6176</v>
      </c>
      <c r="K1449">
        <v>439.80399999999997</v>
      </c>
      <c r="L1449">
        <v>682.81500000000005</v>
      </c>
      <c r="M1449">
        <v>1122.6190000000001</v>
      </c>
      <c r="N1449">
        <v>0</v>
      </c>
      <c r="O1449">
        <v>0</v>
      </c>
      <c r="P1449">
        <v>7298.6190000000006</v>
      </c>
    </row>
    <row r="1450" spans="1:16" x14ac:dyDescent="0.4">
      <c r="A1450">
        <v>1993</v>
      </c>
      <c r="B1450" t="s">
        <v>152</v>
      </c>
      <c r="C1450" t="s">
        <v>27</v>
      </c>
      <c r="E1450">
        <f t="shared" si="3"/>
        <v>4109</v>
      </c>
      <c r="F1450">
        <v>4109</v>
      </c>
      <c r="G1450">
        <v>3257.3020000000001</v>
      </c>
      <c r="I1450">
        <v>2968</v>
      </c>
      <c r="J1450">
        <v>7077</v>
      </c>
      <c r="K1450">
        <v>529</v>
      </c>
      <c r="L1450">
        <v>735</v>
      </c>
      <c r="M1450">
        <v>1264</v>
      </c>
      <c r="N1450">
        <v>0</v>
      </c>
      <c r="O1450">
        <v>0</v>
      </c>
      <c r="P1450">
        <v>8341</v>
      </c>
    </row>
    <row r="1451" spans="1:16" x14ac:dyDescent="0.4">
      <c r="A1451">
        <v>1994</v>
      </c>
      <c r="B1451" t="s">
        <v>152</v>
      </c>
      <c r="C1451" t="s">
        <v>27</v>
      </c>
      <c r="E1451">
        <f t="shared" si="3"/>
        <v>3377</v>
      </c>
      <c r="F1451">
        <v>3377</v>
      </c>
      <c r="G1451">
        <v>2362.5259999999998</v>
      </c>
      <c r="I1451">
        <v>2371</v>
      </c>
      <c r="J1451">
        <v>5748</v>
      </c>
      <c r="K1451">
        <v>598</v>
      </c>
      <c r="L1451">
        <v>602</v>
      </c>
      <c r="M1451">
        <v>1200</v>
      </c>
      <c r="N1451">
        <v>0</v>
      </c>
      <c r="O1451">
        <v>0</v>
      </c>
      <c r="P1451">
        <v>6948</v>
      </c>
    </row>
    <row r="1452" spans="1:16" x14ac:dyDescent="0.4">
      <c r="A1452">
        <v>1995</v>
      </c>
      <c r="B1452" t="s">
        <v>152</v>
      </c>
      <c r="C1452" t="s">
        <v>27</v>
      </c>
      <c r="E1452">
        <f t="shared" si="3"/>
        <v>3817</v>
      </c>
      <c r="F1452">
        <v>3817</v>
      </c>
      <c r="G1452">
        <v>2370.9340000000002</v>
      </c>
      <c r="I1452">
        <v>2212</v>
      </c>
      <c r="J1452">
        <v>6029</v>
      </c>
      <c r="K1452">
        <v>670</v>
      </c>
      <c r="L1452">
        <v>662</v>
      </c>
      <c r="M1452">
        <v>1332</v>
      </c>
      <c r="N1452">
        <v>0</v>
      </c>
      <c r="O1452">
        <v>0</v>
      </c>
      <c r="P1452">
        <v>7361</v>
      </c>
    </row>
    <row r="1453" spans="1:16" x14ac:dyDescent="0.4">
      <c r="A1453">
        <v>1996</v>
      </c>
      <c r="B1453" t="s">
        <v>152</v>
      </c>
      <c r="C1453" t="s">
        <v>27</v>
      </c>
      <c r="E1453">
        <f t="shared" si="3"/>
        <v>3733</v>
      </c>
      <c r="F1453">
        <v>3733</v>
      </c>
      <c r="G1453">
        <v>2352.277</v>
      </c>
      <c r="I1453">
        <v>2817</v>
      </c>
      <c r="J1453">
        <v>6550</v>
      </c>
      <c r="K1453">
        <v>731</v>
      </c>
      <c r="L1453">
        <v>653</v>
      </c>
      <c r="M1453">
        <v>1384</v>
      </c>
      <c r="N1453">
        <v>0</v>
      </c>
      <c r="O1453">
        <v>0</v>
      </c>
      <c r="P1453">
        <v>7934</v>
      </c>
    </row>
    <row r="1454" spans="1:16" x14ac:dyDescent="0.4">
      <c r="A1454">
        <v>1997</v>
      </c>
      <c r="B1454" t="s">
        <v>152</v>
      </c>
      <c r="C1454" t="s">
        <v>27</v>
      </c>
      <c r="E1454">
        <f t="shared" si="3"/>
        <v>3437</v>
      </c>
      <c r="F1454">
        <v>3437</v>
      </c>
      <c r="G1454">
        <v>2091.2860000000001</v>
      </c>
      <c r="I1454">
        <v>2417</v>
      </c>
      <c r="J1454">
        <v>5854</v>
      </c>
      <c r="K1454">
        <v>817</v>
      </c>
      <c r="L1454">
        <v>925</v>
      </c>
      <c r="M1454">
        <v>1742</v>
      </c>
      <c r="N1454">
        <v>0</v>
      </c>
      <c r="O1454">
        <v>0</v>
      </c>
      <c r="P1454">
        <v>7596</v>
      </c>
    </row>
    <row r="1455" spans="1:16" x14ac:dyDescent="0.4">
      <c r="A1455">
        <v>1998</v>
      </c>
      <c r="B1455" t="s">
        <v>152</v>
      </c>
      <c r="C1455" t="s">
        <v>27</v>
      </c>
      <c r="E1455">
        <f t="shared" si="3"/>
        <v>3032</v>
      </c>
      <c r="F1455">
        <v>3032</v>
      </c>
      <c r="G1455">
        <v>2151.7860000000001</v>
      </c>
      <c r="I1455">
        <v>2622</v>
      </c>
      <c r="J1455">
        <v>5654</v>
      </c>
      <c r="K1455">
        <v>346</v>
      </c>
      <c r="L1455">
        <v>1299</v>
      </c>
      <c r="M1455">
        <v>1645</v>
      </c>
      <c r="N1455">
        <v>0</v>
      </c>
      <c r="O1455">
        <v>0</v>
      </c>
      <c r="P1455">
        <v>7299</v>
      </c>
    </row>
    <row r="1456" spans="1:16" x14ac:dyDescent="0.4">
      <c r="A1456">
        <v>1999</v>
      </c>
      <c r="B1456" t="s">
        <v>152</v>
      </c>
      <c r="C1456" t="s">
        <v>27</v>
      </c>
      <c r="E1456">
        <f t="shared" si="3"/>
        <v>2460</v>
      </c>
      <c r="F1456">
        <v>2460</v>
      </c>
      <c r="G1456">
        <v>1854.5319999999999</v>
      </c>
      <c r="I1456">
        <v>2299</v>
      </c>
      <c r="J1456">
        <v>4759</v>
      </c>
      <c r="K1456">
        <v>210</v>
      </c>
      <c r="L1456">
        <v>1700</v>
      </c>
      <c r="M1456">
        <v>1910</v>
      </c>
      <c r="N1456">
        <v>0</v>
      </c>
      <c r="O1456">
        <v>0</v>
      </c>
      <c r="P1456">
        <v>6669</v>
      </c>
    </row>
    <row r="1457" spans="1:16" x14ac:dyDescent="0.4">
      <c r="A1457">
        <v>2000</v>
      </c>
      <c r="B1457" t="s">
        <v>152</v>
      </c>
      <c r="C1457" t="s">
        <v>27</v>
      </c>
      <c r="D1457">
        <v>334.34500000000003</v>
      </c>
      <c r="E1457">
        <f>F1457-D1457</f>
        <v>823.65499999999997</v>
      </c>
      <c r="F1457">
        <v>1158</v>
      </c>
      <c r="G1457">
        <v>1677.8130000000001</v>
      </c>
      <c r="I1457">
        <v>1871</v>
      </c>
      <c r="J1457">
        <v>3029</v>
      </c>
      <c r="K1457">
        <v>116</v>
      </c>
      <c r="L1457">
        <v>1648</v>
      </c>
      <c r="M1457">
        <v>1765</v>
      </c>
      <c r="P1457">
        <v>4794</v>
      </c>
    </row>
    <row r="1458" spans="1:16" x14ac:dyDescent="0.4">
      <c r="A1458">
        <v>2001</v>
      </c>
      <c r="B1458" t="s">
        <v>152</v>
      </c>
      <c r="C1458" t="s">
        <v>27</v>
      </c>
      <c r="D1458">
        <v>588.53800000000001</v>
      </c>
      <c r="E1458">
        <f t="shared" si="3"/>
        <v>573.46199999999999</v>
      </c>
      <c r="F1458">
        <v>1162</v>
      </c>
      <c r="G1458">
        <v>1494.125</v>
      </c>
      <c r="I1458">
        <v>1814</v>
      </c>
      <c r="J1458">
        <v>2976</v>
      </c>
      <c r="K1458">
        <v>96</v>
      </c>
      <c r="L1458">
        <v>1538</v>
      </c>
      <c r="M1458">
        <v>1634</v>
      </c>
      <c r="P1458">
        <v>4610</v>
      </c>
    </row>
    <row r="1459" spans="1:16" x14ac:dyDescent="0.4">
      <c r="A1459">
        <v>2002</v>
      </c>
      <c r="B1459" t="s">
        <v>152</v>
      </c>
      <c r="C1459" t="s">
        <v>27</v>
      </c>
      <c r="D1459">
        <v>551.77099999999996</v>
      </c>
      <c r="E1459">
        <f t="shared" si="3"/>
        <v>606.22900000000004</v>
      </c>
      <c r="F1459">
        <v>1158</v>
      </c>
      <c r="G1459">
        <v>1306.9839999999999</v>
      </c>
      <c r="I1459">
        <v>1446</v>
      </c>
      <c r="J1459">
        <v>2604</v>
      </c>
      <c r="K1459">
        <v>91</v>
      </c>
      <c r="L1459">
        <v>1179</v>
      </c>
      <c r="M1459">
        <v>1270</v>
      </c>
      <c r="P1459">
        <v>3874</v>
      </c>
    </row>
    <row r="1460" spans="1:16" x14ac:dyDescent="0.4">
      <c r="A1460">
        <v>2003</v>
      </c>
      <c r="B1460" t="s">
        <v>152</v>
      </c>
      <c r="C1460" t="s">
        <v>27</v>
      </c>
      <c r="D1460">
        <v>410.14699999999999</v>
      </c>
      <c r="E1460">
        <f t="shared" si="3"/>
        <v>712.85300000000007</v>
      </c>
      <c r="F1460">
        <v>1123</v>
      </c>
      <c r="G1460">
        <v>1196.7149999999999</v>
      </c>
      <c r="I1460">
        <v>1491</v>
      </c>
      <c r="J1460">
        <v>2614</v>
      </c>
      <c r="K1460">
        <v>132</v>
      </c>
      <c r="L1460">
        <v>1213</v>
      </c>
      <c r="M1460">
        <v>1345</v>
      </c>
      <c r="P1460">
        <v>3959</v>
      </c>
    </row>
    <row r="1461" spans="1:16" x14ac:dyDescent="0.4">
      <c r="A1461">
        <v>2004</v>
      </c>
      <c r="B1461" t="s">
        <v>152</v>
      </c>
      <c r="C1461" t="s">
        <v>27</v>
      </c>
      <c r="D1461">
        <v>634.36400000000003</v>
      </c>
      <c r="E1461">
        <f t="shared" si="3"/>
        <v>619.63599999999997</v>
      </c>
      <c r="F1461">
        <v>1254</v>
      </c>
      <c r="G1461">
        <v>1251.8969999999999</v>
      </c>
      <c r="I1461">
        <v>1457</v>
      </c>
      <c r="J1461">
        <v>2711</v>
      </c>
      <c r="K1461">
        <v>181</v>
      </c>
      <c r="L1461">
        <v>1130</v>
      </c>
      <c r="M1461">
        <v>1311</v>
      </c>
      <c r="P1461">
        <v>4022</v>
      </c>
    </row>
    <row r="1462" spans="1:16" x14ac:dyDescent="0.4">
      <c r="A1462">
        <v>2005</v>
      </c>
      <c r="B1462" t="s">
        <v>152</v>
      </c>
      <c r="C1462" t="s">
        <v>27</v>
      </c>
      <c r="D1462">
        <v>723.92200000000003</v>
      </c>
      <c r="E1462">
        <f t="shared" si="3"/>
        <v>549.07799999999997</v>
      </c>
      <c r="F1462">
        <v>1273</v>
      </c>
      <c r="G1462">
        <v>1480.1369999999999</v>
      </c>
      <c r="I1462">
        <v>1755</v>
      </c>
      <c r="J1462">
        <v>3028</v>
      </c>
      <c r="K1462">
        <v>417</v>
      </c>
      <c r="L1462">
        <v>1061</v>
      </c>
      <c r="M1462">
        <v>1478</v>
      </c>
      <c r="P1462">
        <v>4506</v>
      </c>
    </row>
    <row r="1463" spans="1:16" x14ac:dyDescent="0.4">
      <c r="A1463">
        <v>2006</v>
      </c>
      <c r="B1463" t="s">
        <v>152</v>
      </c>
      <c r="C1463" t="s">
        <v>27</v>
      </c>
      <c r="D1463">
        <v>822.2</v>
      </c>
      <c r="E1463">
        <f t="shared" si="3"/>
        <v>946.8</v>
      </c>
      <c r="F1463">
        <v>1769</v>
      </c>
      <c r="G1463">
        <v>1581.471</v>
      </c>
      <c r="I1463">
        <v>1898</v>
      </c>
      <c r="J1463">
        <v>3667</v>
      </c>
      <c r="K1463">
        <v>594</v>
      </c>
      <c r="L1463">
        <v>720</v>
      </c>
      <c r="M1463">
        <v>1313</v>
      </c>
      <c r="P1463">
        <v>4980</v>
      </c>
    </row>
    <row r="1464" spans="1:16" x14ac:dyDescent="0.4">
      <c r="A1464">
        <v>2007</v>
      </c>
      <c r="B1464" t="s">
        <v>152</v>
      </c>
      <c r="C1464" t="s">
        <v>27</v>
      </c>
      <c r="D1464">
        <v>832.99099999999999</v>
      </c>
      <c r="E1464">
        <f t="shared" si="3"/>
        <v>752.00900000000001</v>
      </c>
      <c r="F1464">
        <v>1585</v>
      </c>
      <c r="G1464">
        <v>1456.462</v>
      </c>
      <c r="I1464">
        <v>1748</v>
      </c>
      <c r="J1464">
        <v>3334</v>
      </c>
      <c r="K1464">
        <v>533</v>
      </c>
      <c r="L1464">
        <v>773</v>
      </c>
      <c r="M1464">
        <v>1306</v>
      </c>
      <c r="P1464">
        <v>4640</v>
      </c>
    </row>
    <row r="1465" spans="1:16" x14ac:dyDescent="0.4">
      <c r="A1465">
        <v>2008</v>
      </c>
      <c r="B1465" t="s">
        <v>152</v>
      </c>
      <c r="C1465" t="s">
        <v>27</v>
      </c>
      <c r="D1465">
        <v>825.95100000000002</v>
      </c>
      <c r="E1465">
        <f t="shared" si="3"/>
        <v>758.04899999999998</v>
      </c>
      <c r="F1465">
        <v>1584</v>
      </c>
      <c r="G1465">
        <v>1683.461</v>
      </c>
      <c r="I1465">
        <v>1879</v>
      </c>
      <c r="J1465">
        <v>3463</v>
      </c>
      <c r="K1465">
        <v>550</v>
      </c>
      <c r="L1465">
        <v>788</v>
      </c>
      <c r="M1465">
        <v>1339</v>
      </c>
      <c r="P1465">
        <v>4802</v>
      </c>
    </row>
    <row r="1466" spans="1:16" x14ac:dyDescent="0.4">
      <c r="A1466">
        <v>2009</v>
      </c>
      <c r="B1466" t="s">
        <v>152</v>
      </c>
      <c r="C1466" t="s">
        <v>27</v>
      </c>
      <c r="D1466">
        <v>979.96500000000003</v>
      </c>
      <c r="E1466">
        <f t="shared" si="3"/>
        <v>650.03499999999997</v>
      </c>
      <c r="F1466">
        <v>1630</v>
      </c>
      <c r="G1466">
        <v>2233.5709999999999</v>
      </c>
      <c r="I1466">
        <v>2439</v>
      </c>
      <c r="J1466">
        <v>4069</v>
      </c>
      <c r="K1466">
        <v>617</v>
      </c>
      <c r="L1466">
        <v>877</v>
      </c>
      <c r="M1466">
        <v>1494</v>
      </c>
      <c r="P1466">
        <v>5563</v>
      </c>
    </row>
    <row r="1467" spans="1:16" x14ac:dyDescent="0.4">
      <c r="A1467">
        <v>2010</v>
      </c>
      <c r="B1467" t="s">
        <v>152</v>
      </c>
      <c r="C1467" t="s">
        <v>27</v>
      </c>
      <c r="D1467">
        <v>892.6</v>
      </c>
      <c r="E1467">
        <f t="shared" si="3"/>
        <v>672.4</v>
      </c>
      <c r="F1467">
        <v>1565</v>
      </c>
      <c r="G1467">
        <v>1918.874</v>
      </c>
      <c r="I1467">
        <v>2223</v>
      </c>
      <c r="J1467">
        <v>3788</v>
      </c>
      <c r="K1467">
        <v>663</v>
      </c>
      <c r="L1467">
        <v>844</v>
      </c>
      <c r="M1467">
        <v>1507</v>
      </c>
      <c r="P1467">
        <v>5295</v>
      </c>
    </row>
    <row r="1468" spans="1:16" x14ac:dyDescent="0.4">
      <c r="A1468">
        <v>2011</v>
      </c>
      <c r="B1468" t="s">
        <v>152</v>
      </c>
      <c r="C1468" t="s">
        <v>27</v>
      </c>
      <c r="D1468">
        <v>845.35900000000004</v>
      </c>
      <c r="E1468">
        <f t="shared" si="3"/>
        <v>450.64099999999996</v>
      </c>
      <c r="F1468">
        <v>1296</v>
      </c>
      <c r="G1468">
        <v>1933.2149999999999</v>
      </c>
      <c r="I1468">
        <v>2208</v>
      </c>
      <c r="J1468">
        <v>3504</v>
      </c>
      <c r="K1468">
        <v>627</v>
      </c>
      <c r="L1468">
        <v>877</v>
      </c>
      <c r="M1468">
        <v>1504</v>
      </c>
      <c r="P1468">
        <v>5008</v>
      </c>
    </row>
    <row r="1469" spans="1:16" x14ac:dyDescent="0.4">
      <c r="A1469">
        <v>2012</v>
      </c>
      <c r="B1469" t="s">
        <v>152</v>
      </c>
      <c r="C1469" t="s">
        <v>27</v>
      </c>
      <c r="D1469">
        <v>1052.3499999999999</v>
      </c>
      <c r="E1469">
        <f t="shared" si="3"/>
        <v>501.65000000000009</v>
      </c>
      <c r="F1469">
        <v>1554</v>
      </c>
      <c r="G1469">
        <v>1733.03</v>
      </c>
      <c r="I1469">
        <v>1936</v>
      </c>
      <c r="J1469">
        <v>3490</v>
      </c>
      <c r="K1469">
        <v>455</v>
      </c>
      <c r="L1469">
        <v>1070</v>
      </c>
      <c r="M1469">
        <v>1524</v>
      </c>
      <c r="P1469">
        <v>5014</v>
      </c>
    </row>
    <row r="1470" spans="1:16" x14ac:dyDescent="0.4">
      <c r="A1470">
        <v>2013</v>
      </c>
      <c r="B1470" t="s">
        <v>152</v>
      </c>
      <c r="C1470" t="s">
        <v>27</v>
      </c>
      <c r="D1470">
        <v>728.76499999999999</v>
      </c>
      <c r="E1470">
        <v>610.75</v>
      </c>
      <c r="F1470">
        <f>D1470+E1470</f>
        <v>1339.5149999999999</v>
      </c>
      <c r="G1470">
        <v>1014.908</v>
      </c>
      <c r="H1470">
        <v>118.85899999999999</v>
      </c>
      <c r="I1470">
        <f>H1470+G1470</f>
        <v>1133.7670000000001</v>
      </c>
      <c r="J1470">
        <f t="shared" ref="J1470:J1477" si="4">I1470+F1470</f>
        <v>2473.2820000000002</v>
      </c>
      <c r="K1470">
        <v>743.83799999999997</v>
      </c>
      <c r="L1470">
        <v>720.625</v>
      </c>
      <c r="M1470">
        <f>K1470+L1470</f>
        <v>1464.463</v>
      </c>
      <c r="P1470">
        <v>3937.7449999999999</v>
      </c>
    </row>
    <row r="1471" spans="1:16" x14ac:dyDescent="0.4">
      <c r="A1471">
        <v>2014</v>
      </c>
      <c r="B1471" t="s">
        <v>152</v>
      </c>
      <c r="C1471" t="s">
        <v>27</v>
      </c>
      <c r="D1471">
        <v>451.25900000000001</v>
      </c>
      <c r="E1471">
        <v>601.90099999999995</v>
      </c>
      <c r="F1471">
        <f t="shared" ref="F1471:F1477" si="5">D1471+E1471</f>
        <v>1053.1599999999999</v>
      </c>
      <c r="G1471">
        <v>1103.722</v>
      </c>
      <c r="H1471">
        <v>106.554</v>
      </c>
      <c r="I1471">
        <f t="shared" ref="I1471:I1477" si="6">H1471+G1471</f>
        <v>1210.2760000000001</v>
      </c>
      <c r="J1471">
        <f t="shared" si="4"/>
        <v>2263.4359999999997</v>
      </c>
      <c r="K1471">
        <v>667.61400000000003</v>
      </c>
      <c r="L1471">
        <v>684.73800000000006</v>
      </c>
      <c r="M1471">
        <f t="shared" ref="M1471:M1477" si="7">K1471+L1471</f>
        <v>1352.3520000000001</v>
      </c>
      <c r="P1471">
        <v>3615.7879999999996</v>
      </c>
    </row>
    <row r="1472" spans="1:16" x14ac:dyDescent="0.4">
      <c r="A1472">
        <v>2015</v>
      </c>
      <c r="B1472" t="s">
        <v>152</v>
      </c>
      <c r="C1472" t="s">
        <v>27</v>
      </c>
      <c r="D1472">
        <v>455.41800000000001</v>
      </c>
      <c r="E1472">
        <v>634.99599999999998</v>
      </c>
      <c r="F1472">
        <f t="shared" si="5"/>
        <v>1090.414</v>
      </c>
      <c r="G1472">
        <v>696.22</v>
      </c>
      <c r="H1472">
        <v>131.94499999999999</v>
      </c>
      <c r="I1472">
        <f t="shared" si="6"/>
        <v>828.16499999999996</v>
      </c>
      <c r="J1472">
        <f t="shared" si="4"/>
        <v>1918.579</v>
      </c>
      <c r="K1472">
        <v>568.40700000000004</v>
      </c>
      <c r="L1472">
        <v>789.41300000000001</v>
      </c>
      <c r="M1472">
        <f t="shared" si="7"/>
        <v>1357.8200000000002</v>
      </c>
      <c r="P1472">
        <v>3276.3990000000003</v>
      </c>
    </row>
    <row r="1473" spans="1:17" x14ac:dyDescent="0.4">
      <c r="A1473">
        <v>2016</v>
      </c>
      <c r="B1473" t="s">
        <v>152</v>
      </c>
      <c r="C1473" t="s">
        <v>27</v>
      </c>
      <c r="D1473">
        <v>421.03899999999999</v>
      </c>
      <c r="E1473">
        <v>542.62599999999998</v>
      </c>
      <c r="F1473">
        <f t="shared" si="5"/>
        <v>963.66499999999996</v>
      </c>
      <c r="G1473">
        <v>610.57899999999995</v>
      </c>
      <c r="H1473">
        <v>177.041</v>
      </c>
      <c r="I1473">
        <f t="shared" si="6"/>
        <v>787.61999999999989</v>
      </c>
      <c r="J1473">
        <f t="shared" si="4"/>
        <v>1751.2849999999999</v>
      </c>
      <c r="K1473">
        <v>489.22399999999999</v>
      </c>
      <c r="L1473">
        <v>832.39800000000002</v>
      </c>
      <c r="M1473">
        <f t="shared" si="7"/>
        <v>1321.6220000000001</v>
      </c>
      <c r="P1473">
        <v>3072.9070000000002</v>
      </c>
    </row>
    <row r="1474" spans="1:17" x14ac:dyDescent="0.4">
      <c r="A1474">
        <v>2017</v>
      </c>
      <c r="B1474" t="s">
        <v>152</v>
      </c>
      <c r="C1474" t="s">
        <v>27</v>
      </c>
      <c r="D1474">
        <v>321.15100000000001</v>
      </c>
      <c r="E1474">
        <v>533.72900000000004</v>
      </c>
      <c r="F1474">
        <f t="shared" si="5"/>
        <v>854.88000000000011</v>
      </c>
      <c r="G1474">
        <v>417.96800000000002</v>
      </c>
      <c r="H1474">
        <v>185.93799999999999</v>
      </c>
      <c r="I1474">
        <f t="shared" si="6"/>
        <v>603.90599999999995</v>
      </c>
      <c r="J1474">
        <f t="shared" si="4"/>
        <v>1458.7860000000001</v>
      </c>
      <c r="K1474">
        <v>605.35900000000004</v>
      </c>
      <c r="L1474">
        <v>834.274</v>
      </c>
      <c r="M1474">
        <f t="shared" si="7"/>
        <v>1439.633</v>
      </c>
      <c r="P1474">
        <v>2898.4189999999999</v>
      </c>
    </row>
    <row r="1475" spans="1:17" x14ac:dyDescent="0.4">
      <c r="A1475">
        <v>2018</v>
      </c>
      <c r="B1475" t="s">
        <v>152</v>
      </c>
      <c r="C1475" t="s">
        <v>27</v>
      </c>
      <c r="D1475">
        <v>380.08100000000002</v>
      </c>
      <c r="E1475">
        <v>663.65</v>
      </c>
      <c r="F1475">
        <f t="shared" si="5"/>
        <v>1043.731</v>
      </c>
      <c r="G1475">
        <v>328.733</v>
      </c>
      <c r="H1475">
        <v>175.41499999999999</v>
      </c>
      <c r="I1475">
        <f t="shared" si="6"/>
        <v>504.14800000000002</v>
      </c>
      <c r="J1475">
        <f t="shared" si="4"/>
        <v>1547.8789999999999</v>
      </c>
      <c r="K1475">
        <v>680.12</v>
      </c>
      <c r="L1475">
        <v>703.66300000000001</v>
      </c>
      <c r="M1475">
        <f t="shared" si="7"/>
        <v>1383.7829999999999</v>
      </c>
      <c r="P1475">
        <v>2931.6619999999998</v>
      </c>
    </row>
    <row r="1476" spans="1:17" x14ac:dyDescent="0.4">
      <c r="A1476">
        <v>2019</v>
      </c>
      <c r="B1476" t="s">
        <v>152</v>
      </c>
      <c r="C1476" t="s">
        <v>27</v>
      </c>
      <c r="D1476">
        <v>261.57499999999999</v>
      </c>
      <c r="E1476">
        <v>693.58900000000006</v>
      </c>
      <c r="F1476">
        <f t="shared" si="5"/>
        <v>955.16399999999999</v>
      </c>
      <c r="G1476">
        <v>292.91800000000001</v>
      </c>
      <c r="H1476">
        <v>87.742999999999995</v>
      </c>
      <c r="I1476">
        <f t="shared" si="6"/>
        <v>380.661</v>
      </c>
      <c r="J1476">
        <f t="shared" si="4"/>
        <v>1335.825</v>
      </c>
      <c r="K1476">
        <v>653.57299999999998</v>
      </c>
      <c r="L1476">
        <v>622.81200000000001</v>
      </c>
      <c r="M1476">
        <f t="shared" si="7"/>
        <v>1276.385</v>
      </c>
      <c r="P1476">
        <v>2612.21</v>
      </c>
    </row>
    <row r="1477" spans="1:17" x14ac:dyDescent="0.4">
      <c r="A1477">
        <v>2020</v>
      </c>
      <c r="B1477" t="s">
        <v>152</v>
      </c>
      <c r="C1477" t="s">
        <v>27</v>
      </c>
      <c r="D1477">
        <v>171.28700000000001</v>
      </c>
      <c r="E1477">
        <v>580.31600000000003</v>
      </c>
      <c r="F1477">
        <f t="shared" si="5"/>
        <v>751.60300000000007</v>
      </c>
      <c r="G1477">
        <v>238.89599999999999</v>
      </c>
      <c r="H1477">
        <v>55.843000000000004</v>
      </c>
      <c r="I1477">
        <f t="shared" si="6"/>
        <v>294.73899999999998</v>
      </c>
      <c r="J1477">
        <f t="shared" si="4"/>
        <v>1046.3420000000001</v>
      </c>
      <c r="K1477">
        <v>591.54600000000005</v>
      </c>
      <c r="L1477">
        <v>503.64400000000001</v>
      </c>
      <c r="M1477">
        <f t="shared" si="7"/>
        <v>1095.19</v>
      </c>
      <c r="P1477">
        <v>2141.5320000000002</v>
      </c>
    </row>
    <row r="1478" spans="1:17" x14ac:dyDescent="0.4">
      <c r="A1478">
        <v>1899</v>
      </c>
      <c r="B1478" t="s">
        <v>152</v>
      </c>
      <c r="C1478" t="s">
        <v>33</v>
      </c>
      <c r="J1478">
        <v>21</v>
      </c>
      <c r="M1478">
        <v>66</v>
      </c>
      <c r="P1478">
        <v>87</v>
      </c>
      <c r="Q1478" t="s">
        <v>176</v>
      </c>
    </row>
    <row r="1479" spans="1:17" x14ac:dyDescent="0.4">
      <c r="A1479">
        <v>1900</v>
      </c>
      <c r="B1479" t="s">
        <v>152</v>
      </c>
      <c r="C1479" t="s">
        <v>33</v>
      </c>
      <c r="P1479">
        <v>0</v>
      </c>
      <c r="Q1479" t="s">
        <v>176</v>
      </c>
    </row>
    <row r="1480" spans="1:17" x14ac:dyDescent="0.4">
      <c r="A1480">
        <v>1901</v>
      </c>
      <c r="B1480" t="s">
        <v>152</v>
      </c>
      <c r="C1480" t="s">
        <v>33</v>
      </c>
      <c r="P1480">
        <v>0</v>
      </c>
      <c r="Q1480" t="s">
        <v>176</v>
      </c>
    </row>
    <row r="1481" spans="1:17" x14ac:dyDescent="0.4">
      <c r="A1481">
        <v>1902</v>
      </c>
      <c r="B1481" t="s">
        <v>152</v>
      </c>
      <c r="C1481" t="s">
        <v>33</v>
      </c>
      <c r="P1481">
        <v>0</v>
      </c>
      <c r="Q1481" t="s">
        <v>176</v>
      </c>
    </row>
    <row r="1482" spans="1:17" x14ac:dyDescent="0.4">
      <c r="A1482">
        <v>1903</v>
      </c>
      <c r="B1482" t="s">
        <v>152</v>
      </c>
      <c r="C1482" t="s">
        <v>33</v>
      </c>
      <c r="J1482">
        <v>25</v>
      </c>
      <c r="M1482">
        <v>65</v>
      </c>
      <c r="P1482">
        <v>90</v>
      </c>
      <c r="Q1482" t="s">
        <v>176</v>
      </c>
    </row>
    <row r="1483" spans="1:17" x14ac:dyDescent="0.4">
      <c r="A1483">
        <v>1904</v>
      </c>
      <c r="B1483" t="s">
        <v>152</v>
      </c>
      <c r="C1483" t="s">
        <v>33</v>
      </c>
      <c r="P1483">
        <v>0</v>
      </c>
      <c r="Q1483" t="s">
        <v>176</v>
      </c>
    </row>
    <row r="1484" spans="1:17" x14ac:dyDescent="0.4">
      <c r="A1484">
        <v>1905</v>
      </c>
      <c r="B1484" t="s">
        <v>152</v>
      </c>
      <c r="C1484" t="s">
        <v>33</v>
      </c>
      <c r="P1484">
        <v>0</v>
      </c>
      <c r="Q1484" t="s">
        <v>176</v>
      </c>
    </row>
    <row r="1485" spans="1:17" x14ac:dyDescent="0.4">
      <c r="A1485">
        <v>1906</v>
      </c>
      <c r="B1485" t="s">
        <v>152</v>
      </c>
      <c r="C1485" t="s">
        <v>33</v>
      </c>
      <c r="P1485">
        <v>0</v>
      </c>
      <c r="Q1485" t="s">
        <v>176</v>
      </c>
    </row>
    <row r="1486" spans="1:17" x14ac:dyDescent="0.4">
      <c r="A1486">
        <v>1907</v>
      </c>
      <c r="B1486" t="s">
        <v>152</v>
      </c>
      <c r="C1486" t="s">
        <v>33</v>
      </c>
      <c r="P1486">
        <v>0</v>
      </c>
      <c r="Q1486" t="s">
        <v>176</v>
      </c>
    </row>
    <row r="1487" spans="1:17" x14ac:dyDescent="0.4">
      <c r="A1487">
        <v>1908</v>
      </c>
      <c r="B1487" t="s">
        <v>152</v>
      </c>
      <c r="C1487" t="s">
        <v>33</v>
      </c>
      <c r="J1487">
        <v>21</v>
      </c>
      <c r="M1487">
        <v>234</v>
      </c>
      <c r="P1487">
        <v>255</v>
      </c>
      <c r="Q1487" t="s">
        <v>176</v>
      </c>
    </row>
    <row r="1488" spans="1:17" x14ac:dyDescent="0.4">
      <c r="A1488">
        <v>1909</v>
      </c>
      <c r="B1488" t="s">
        <v>152</v>
      </c>
      <c r="C1488" t="s">
        <v>33</v>
      </c>
      <c r="P1488">
        <v>0</v>
      </c>
      <c r="Q1488" t="s">
        <v>176</v>
      </c>
    </row>
    <row r="1489" spans="1:17" x14ac:dyDescent="0.4">
      <c r="A1489">
        <v>1910</v>
      </c>
      <c r="B1489" t="s">
        <v>152</v>
      </c>
      <c r="C1489" t="s">
        <v>33</v>
      </c>
      <c r="P1489">
        <v>0</v>
      </c>
      <c r="Q1489" t="s">
        <v>176</v>
      </c>
    </row>
    <row r="1490" spans="1:17" x14ac:dyDescent="0.4">
      <c r="A1490">
        <v>1911</v>
      </c>
      <c r="B1490" t="s">
        <v>152</v>
      </c>
      <c r="C1490" t="s">
        <v>33</v>
      </c>
      <c r="P1490">
        <v>0</v>
      </c>
      <c r="Q1490" t="s">
        <v>176</v>
      </c>
    </row>
    <row r="1491" spans="1:17" x14ac:dyDescent="0.4">
      <c r="A1491">
        <v>1912</v>
      </c>
      <c r="B1491" t="s">
        <v>152</v>
      </c>
      <c r="C1491" t="s">
        <v>33</v>
      </c>
      <c r="P1491">
        <v>0</v>
      </c>
      <c r="Q1491" t="s">
        <v>176</v>
      </c>
    </row>
    <row r="1492" spans="1:17" x14ac:dyDescent="0.4">
      <c r="A1492">
        <v>1913</v>
      </c>
      <c r="B1492" t="s">
        <v>152</v>
      </c>
      <c r="C1492" t="s">
        <v>33</v>
      </c>
      <c r="P1492">
        <v>0</v>
      </c>
      <c r="Q1492" t="s">
        <v>176</v>
      </c>
    </row>
    <row r="1493" spans="1:17" x14ac:dyDescent="0.4">
      <c r="A1493">
        <v>1914</v>
      </c>
      <c r="B1493" t="s">
        <v>152</v>
      </c>
      <c r="C1493" t="s">
        <v>33</v>
      </c>
      <c r="M1493">
        <v>40</v>
      </c>
      <c r="P1493">
        <v>40</v>
      </c>
      <c r="Q1493" t="s">
        <v>176</v>
      </c>
    </row>
    <row r="1494" spans="1:17" x14ac:dyDescent="0.4">
      <c r="A1494">
        <v>1915</v>
      </c>
      <c r="B1494" t="s">
        <v>152</v>
      </c>
      <c r="C1494" t="s">
        <v>33</v>
      </c>
      <c r="P1494">
        <v>0</v>
      </c>
      <c r="Q1494" t="s">
        <v>176</v>
      </c>
    </row>
    <row r="1495" spans="1:17" x14ac:dyDescent="0.4">
      <c r="A1495">
        <v>1916</v>
      </c>
      <c r="B1495" t="s">
        <v>152</v>
      </c>
      <c r="C1495" t="s">
        <v>33</v>
      </c>
      <c r="M1495">
        <v>25</v>
      </c>
      <c r="P1495">
        <v>25</v>
      </c>
      <c r="Q1495" t="s">
        <v>176</v>
      </c>
    </row>
    <row r="1496" spans="1:17" x14ac:dyDescent="0.4">
      <c r="A1496">
        <v>1917</v>
      </c>
      <c r="B1496" t="s">
        <v>152</v>
      </c>
      <c r="C1496" t="s">
        <v>33</v>
      </c>
      <c r="J1496">
        <v>8</v>
      </c>
      <c r="M1496">
        <v>35</v>
      </c>
      <c r="P1496">
        <v>43</v>
      </c>
      <c r="Q1496" t="s">
        <v>176</v>
      </c>
    </row>
    <row r="1497" spans="1:17" x14ac:dyDescent="0.4">
      <c r="A1497">
        <v>1918</v>
      </c>
      <c r="B1497" t="s">
        <v>152</v>
      </c>
      <c r="C1497" t="s">
        <v>33</v>
      </c>
      <c r="M1497">
        <v>53</v>
      </c>
      <c r="P1497">
        <v>53</v>
      </c>
      <c r="Q1497" t="s">
        <v>176</v>
      </c>
    </row>
    <row r="1498" spans="1:17" x14ac:dyDescent="0.4">
      <c r="A1498">
        <v>1919</v>
      </c>
      <c r="B1498" t="s">
        <v>152</v>
      </c>
      <c r="C1498" t="s">
        <v>33</v>
      </c>
      <c r="J1498">
        <v>70</v>
      </c>
      <c r="M1498">
        <v>27</v>
      </c>
      <c r="P1498">
        <v>97</v>
      </c>
      <c r="Q1498" t="s">
        <v>176</v>
      </c>
    </row>
    <row r="1499" spans="1:17" x14ac:dyDescent="0.4">
      <c r="A1499">
        <v>1920</v>
      </c>
      <c r="B1499" t="s">
        <v>152</v>
      </c>
      <c r="C1499" t="s">
        <v>33</v>
      </c>
      <c r="J1499">
        <v>48</v>
      </c>
      <c r="M1499">
        <v>25</v>
      </c>
      <c r="P1499">
        <v>73</v>
      </c>
      <c r="Q1499" t="s">
        <v>176</v>
      </c>
    </row>
    <row r="1500" spans="1:17" x14ac:dyDescent="0.4">
      <c r="A1500">
        <v>1921</v>
      </c>
      <c r="B1500" t="s">
        <v>152</v>
      </c>
      <c r="C1500" t="s">
        <v>33</v>
      </c>
      <c r="J1500">
        <v>28</v>
      </c>
      <c r="M1500">
        <v>65</v>
      </c>
      <c r="P1500">
        <v>93</v>
      </c>
      <c r="Q1500" t="s">
        <v>176</v>
      </c>
    </row>
    <row r="1501" spans="1:17" x14ac:dyDescent="0.4">
      <c r="A1501">
        <v>1922</v>
      </c>
      <c r="B1501" t="s">
        <v>152</v>
      </c>
      <c r="C1501" t="s">
        <v>33</v>
      </c>
      <c r="J1501">
        <v>73</v>
      </c>
      <c r="M1501">
        <v>22</v>
      </c>
      <c r="P1501">
        <v>95</v>
      </c>
      <c r="Q1501" t="s">
        <v>176</v>
      </c>
    </row>
    <row r="1502" spans="1:17" x14ac:dyDescent="0.4">
      <c r="A1502">
        <v>1923</v>
      </c>
      <c r="B1502" t="s">
        <v>152</v>
      </c>
      <c r="C1502" t="s">
        <v>33</v>
      </c>
      <c r="J1502">
        <v>16</v>
      </c>
      <c r="M1502">
        <v>23</v>
      </c>
      <c r="P1502">
        <v>39</v>
      </c>
      <c r="Q1502" t="s">
        <v>176</v>
      </c>
    </row>
    <row r="1503" spans="1:17" x14ac:dyDescent="0.4">
      <c r="A1503">
        <v>1924</v>
      </c>
      <c r="B1503" t="s">
        <v>152</v>
      </c>
      <c r="C1503" t="s">
        <v>33</v>
      </c>
      <c r="J1503">
        <v>13</v>
      </c>
      <c r="M1503">
        <v>23</v>
      </c>
      <c r="P1503">
        <v>36</v>
      </c>
      <c r="Q1503" t="s">
        <v>176</v>
      </c>
    </row>
    <row r="1504" spans="1:17" x14ac:dyDescent="0.4">
      <c r="A1504">
        <v>1925</v>
      </c>
      <c r="B1504" t="s">
        <v>152</v>
      </c>
      <c r="C1504" t="s">
        <v>33</v>
      </c>
      <c r="J1504">
        <v>11</v>
      </c>
      <c r="M1504">
        <v>16</v>
      </c>
      <c r="P1504">
        <v>27</v>
      </c>
      <c r="Q1504" t="s">
        <v>176</v>
      </c>
    </row>
    <row r="1505" spans="1:17" x14ac:dyDescent="0.4">
      <c r="A1505">
        <v>1926</v>
      </c>
      <c r="B1505" t="s">
        <v>152</v>
      </c>
      <c r="C1505" t="s">
        <v>33</v>
      </c>
      <c r="J1505">
        <v>8</v>
      </c>
      <c r="M1505">
        <v>25</v>
      </c>
      <c r="P1505">
        <v>33</v>
      </c>
      <c r="Q1505" t="s">
        <v>176</v>
      </c>
    </row>
    <row r="1506" spans="1:17" x14ac:dyDescent="0.4">
      <c r="A1506">
        <v>1927</v>
      </c>
      <c r="B1506" t="s">
        <v>152</v>
      </c>
      <c r="C1506" t="s">
        <v>33</v>
      </c>
      <c r="J1506">
        <v>10</v>
      </c>
      <c r="M1506">
        <v>19</v>
      </c>
      <c r="P1506">
        <v>29</v>
      </c>
      <c r="Q1506" t="s">
        <v>176</v>
      </c>
    </row>
    <row r="1507" spans="1:17" x14ac:dyDescent="0.4">
      <c r="A1507">
        <v>1928</v>
      </c>
      <c r="B1507" t="s">
        <v>152</v>
      </c>
      <c r="C1507" t="s">
        <v>33</v>
      </c>
      <c r="J1507">
        <v>15</v>
      </c>
      <c r="M1507">
        <v>98</v>
      </c>
      <c r="P1507">
        <v>113</v>
      </c>
      <c r="Q1507" t="s">
        <v>176</v>
      </c>
    </row>
    <row r="1508" spans="1:17" x14ac:dyDescent="0.4">
      <c r="A1508">
        <v>1929</v>
      </c>
      <c r="B1508" t="s">
        <v>152</v>
      </c>
      <c r="C1508" t="s">
        <v>33</v>
      </c>
      <c r="J1508">
        <v>15</v>
      </c>
      <c r="M1508">
        <v>48</v>
      </c>
      <c r="P1508">
        <v>63</v>
      </c>
      <c r="Q1508" t="s">
        <v>176</v>
      </c>
    </row>
    <row r="1509" spans="1:17" x14ac:dyDescent="0.4">
      <c r="A1509">
        <v>1930</v>
      </c>
      <c r="B1509" t="s">
        <v>152</v>
      </c>
      <c r="C1509" t="s">
        <v>33</v>
      </c>
      <c r="J1509">
        <v>30</v>
      </c>
      <c r="M1509">
        <v>58</v>
      </c>
      <c r="P1509">
        <v>88</v>
      </c>
      <c r="Q1509" t="s">
        <v>176</v>
      </c>
    </row>
    <row r="1510" spans="1:17" x14ac:dyDescent="0.4">
      <c r="A1510">
        <v>1931</v>
      </c>
      <c r="B1510" t="s">
        <v>152</v>
      </c>
      <c r="C1510" t="s">
        <v>33</v>
      </c>
      <c r="J1510">
        <v>22</v>
      </c>
      <c r="M1510">
        <v>10</v>
      </c>
      <c r="P1510">
        <v>32</v>
      </c>
      <c r="Q1510" t="s">
        <v>176</v>
      </c>
    </row>
    <row r="1511" spans="1:17" x14ac:dyDescent="0.4">
      <c r="A1511">
        <v>1932</v>
      </c>
      <c r="B1511" t="s">
        <v>152</v>
      </c>
      <c r="C1511" t="s">
        <v>33</v>
      </c>
      <c r="J1511">
        <v>15</v>
      </c>
      <c r="M1511">
        <v>18</v>
      </c>
      <c r="P1511">
        <v>33</v>
      </c>
      <c r="Q1511" t="s">
        <v>176</v>
      </c>
    </row>
    <row r="1512" spans="1:17" x14ac:dyDescent="0.4">
      <c r="A1512">
        <v>1933</v>
      </c>
      <c r="B1512" t="s">
        <v>152</v>
      </c>
      <c r="C1512" t="s">
        <v>33</v>
      </c>
      <c r="J1512">
        <v>12</v>
      </c>
      <c r="M1512">
        <v>26</v>
      </c>
      <c r="P1512">
        <v>38</v>
      </c>
      <c r="Q1512" t="s">
        <v>176</v>
      </c>
    </row>
    <row r="1513" spans="1:17" x14ac:dyDescent="0.4">
      <c r="A1513">
        <v>1934</v>
      </c>
      <c r="B1513" t="s">
        <v>152</v>
      </c>
      <c r="C1513" t="s">
        <v>33</v>
      </c>
      <c r="J1513">
        <v>15</v>
      </c>
      <c r="M1513">
        <v>65</v>
      </c>
      <c r="P1513">
        <v>80</v>
      </c>
      <c r="Q1513" t="s">
        <v>176</v>
      </c>
    </row>
    <row r="1514" spans="1:17" x14ac:dyDescent="0.4">
      <c r="A1514">
        <v>1935</v>
      </c>
      <c r="B1514" t="s">
        <v>152</v>
      </c>
      <c r="C1514" t="s">
        <v>33</v>
      </c>
      <c r="J1514">
        <v>10</v>
      </c>
      <c r="M1514">
        <v>53</v>
      </c>
      <c r="P1514">
        <v>63</v>
      </c>
      <c r="Q1514" t="s">
        <v>176</v>
      </c>
    </row>
    <row r="1515" spans="1:17" x14ac:dyDescent="0.4">
      <c r="A1515">
        <v>1936</v>
      </c>
      <c r="B1515" t="s">
        <v>152</v>
      </c>
      <c r="C1515" t="s">
        <v>33</v>
      </c>
      <c r="J1515">
        <v>12</v>
      </c>
      <c r="M1515">
        <v>4</v>
      </c>
      <c r="P1515">
        <v>16</v>
      </c>
      <c r="Q1515" t="s">
        <v>176</v>
      </c>
    </row>
    <row r="1516" spans="1:17" x14ac:dyDescent="0.4">
      <c r="A1516">
        <v>1937</v>
      </c>
      <c r="B1516" t="s">
        <v>152</v>
      </c>
      <c r="C1516" t="s">
        <v>33</v>
      </c>
      <c r="J1516">
        <v>14</v>
      </c>
      <c r="M1516">
        <v>0</v>
      </c>
      <c r="P1516">
        <v>14</v>
      </c>
      <c r="Q1516" t="s">
        <v>176</v>
      </c>
    </row>
    <row r="1517" spans="1:17" x14ac:dyDescent="0.4">
      <c r="A1517">
        <v>1938</v>
      </c>
      <c r="B1517" t="s">
        <v>152</v>
      </c>
      <c r="C1517" t="s">
        <v>33</v>
      </c>
      <c r="J1517">
        <v>18</v>
      </c>
      <c r="M1517">
        <v>0</v>
      </c>
      <c r="P1517">
        <v>18</v>
      </c>
      <c r="Q1517" t="s">
        <v>176</v>
      </c>
    </row>
    <row r="1518" spans="1:17" x14ac:dyDescent="0.4">
      <c r="A1518">
        <v>1939</v>
      </c>
      <c r="B1518" t="s">
        <v>152</v>
      </c>
      <c r="C1518" t="s">
        <v>33</v>
      </c>
      <c r="J1518">
        <v>22</v>
      </c>
      <c r="M1518">
        <v>18</v>
      </c>
      <c r="P1518">
        <v>40</v>
      </c>
      <c r="Q1518" t="s">
        <v>176</v>
      </c>
    </row>
    <row r="1519" spans="1:17" x14ac:dyDescent="0.4">
      <c r="A1519">
        <v>1940</v>
      </c>
      <c r="B1519" t="s">
        <v>152</v>
      </c>
      <c r="C1519" t="s">
        <v>33</v>
      </c>
      <c r="J1519">
        <v>1</v>
      </c>
      <c r="M1519">
        <v>6</v>
      </c>
      <c r="P1519">
        <v>7</v>
      </c>
      <c r="Q1519" t="s">
        <v>177</v>
      </c>
    </row>
    <row r="1520" spans="1:17" x14ac:dyDescent="0.4">
      <c r="A1520">
        <v>1941</v>
      </c>
      <c r="B1520" t="s">
        <v>152</v>
      </c>
      <c r="C1520" t="s">
        <v>33</v>
      </c>
      <c r="J1520">
        <v>1</v>
      </c>
      <c r="M1520">
        <v>0</v>
      </c>
      <c r="P1520">
        <v>1</v>
      </c>
      <c r="Q1520" t="s">
        <v>177</v>
      </c>
    </row>
    <row r="1521" spans="1:17" x14ac:dyDescent="0.4">
      <c r="A1521">
        <v>1942</v>
      </c>
      <c r="B1521" t="s">
        <v>152</v>
      </c>
      <c r="C1521" t="s">
        <v>33</v>
      </c>
      <c r="M1521">
        <v>16</v>
      </c>
      <c r="P1521">
        <v>16</v>
      </c>
      <c r="Q1521" t="s">
        <v>177</v>
      </c>
    </row>
    <row r="1522" spans="1:17" x14ac:dyDescent="0.4">
      <c r="A1522">
        <v>1943</v>
      </c>
      <c r="B1522" t="s">
        <v>152</v>
      </c>
      <c r="C1522" t="s">
        <v>33</v>
      </c>
      <c r="M1522">
        <v>32</v>
      </c>
      <c r="P1522">
        <v>32</v>
      </c>
      <c r="Q1522" t="s">
        <v>177</v>
      </c>
    </row>
    <row r="1523" spans="1:17" x14ac:dyDescent="0.4">
      <c r="A1523">
        <v>1944</v>
      </c>
      <c r="B1523" t="s">
        <v>152</v>
      </c>
      <c r="C1523" t="s">
        <v>33</v>
      </c>
      <c r="M1523">
        <v>45</v>
      </c>
      <c r="P1523">
        <v>45</v>
      </c>
      <c r="Q1523" t="s">
        <v>177</v>
      </c>
    </row>
    <row r="1524" spans="1:17" x14ac:dyDescent="0.4">
      <c r="A1524">
        <v>1945</v>
      </c>
      <c r="B1524" t="s">
        <v>152</v>
      </c>
      <c r="C1524" t="s">
        <v>33</v>
      </c>
      <c r="M1524">
        <v>50</v>
      </c>
      <c r="P1524">
        <v>50</v>
      </c>
      <c r="Q1524" t="s">
        <v>177</v>
      </c>
    </row>
    <row r="1525" spans="1:17" x14ac:dyDescent="0.4">
      <c r="A1525">
        <v>1946</v>
      </c>
      <c r="B1525" t="s">
        <v>152</v>
      </c>
      <c r="C1525" t="s">
        <v>33</v>
      </c>
      <c r="M1525">
        <v>16</v>
      </c>
      <c r="P1525">
        <v>16</v>
      </c>
      <c r="Q1525" t="s">
        <v>177</v>
      </c>
    </row>
    <row r="1526" spans="1:17" x14ac:dyDescent="0.4">
      <c r="A1526">
        <v>1947</v>
      </c>
      <c r="B1526" t="s">
        <v>152</v>
      </c>
      <c r="C1526" t="s">
        <v>33</v>
      </c>
      <c r="J1526">
        <v>13</v>
      </c>
      <c r="M1526">
        <v>17</v>
      </c>
      <c r="P1526">
        <v>30</v>
      </c>
      <c r="Q1526" t="s">
        <v>176</v>
      </c>
    </row>
    <row r="1527" spans="1:17" x14ac:dyDescent="0.4">
      <c r="A1527">
        <v>1948</v>
      </c>
      <c r="B1527" t="s">
        <v>152</v>
      </c>
      <c r="C1527" t="s">
        <v>33</v>
      </c>
      <c r="J1527">
        <v>17</v>
      </c>
      <c r="M1527">
        <v>18</v>
      </c>
      <c r="P1527">
        <v>35</v>
      </c>
      <c r="Q1527" t="s">
        <v>176</v>
      </c>
    </row>
    <row r="1528" spans="1:17" x14ac:dyDescent="0.4">
      <c r="A1528">
        <v>1949</v>
      </c>
      <c r="B1528" t="s">
        <v>152</v>
      </c>
      <c r="C1528" t="s">
        <v>33</v>
      </c>
      <c r="J1528">
        <v>18</v>
      </c>
      <c r="M1528">
        <v>12</v>
      </c>
      <c r="P1528">
        <v>30</v>
      </c>
      <c r="Q1528" t="s">
        <v>176</v>
      </c>
    </row>
    <row r="1529" spans="1:17" x14ac:dyDescent="0.4">
      <c r="A1529">
        <v>1950</v>
      </c>
      <c r="B1529" t="s">
        <v>152</v>
      </c>
      <c r="C1529" t="s">
        <v>33</v>
      </c>
      <c r="J1529">
        <v>9</v>
      </c>
      <c r="M1529">
        <v>7</v>
      </c>
      <c r="P1529">
        <v>16</v>
      </c>
      <c r="Q1529" t="s">
        <v>176</v>
      </c>
    </row>
    <row r="1530" spans="1:17" x14ac:dyDescent="0.4">
      <c r="A1530">
        <v>1951</v>
      </c>
      <c r="B1530" t="s">
        <v>152</v>
      </c>
      <c r="C1530" t="s">
        <v>33</v>
      </c>
      <c r="J1530">
        <v>6</v>
      </c>
      <c r="M1530">
        <v>10</v>
      </c>
      <c r="P1530">
        <v>16</v>
      </c>
      <c r="Q1530" t="s">
        <v>176</v>
      </c>
    </row>
    <row r="1531" spans="1:17" x14ac:dyDescent="0.4">
      <c r="A1531">
        <v>1952</v>
      </c>
      <c r="B1531" t="s">
        <v>152</v>
      </c>
      <c r="C1531" t="s">
        <v>33</v>
      </c>
      <c r="J1531">
        <v>22</v>
      </c>
      <c r="M1531">
        <v>46</v>
      </c>
      <c r="P1531">
        <v>68</v>
      </c>
      <c r="Q1531" t="s">
        <v>176</v>
      </c>
    </row>
    <row r="1532" spans="1:17" x14ac:dyDescent="0.4">
      <c r="A1532">
        <v>1953</v>
      </c>
      <c r="B1532" t="s">
        <v>152</v>
      </c>
      <c r="C1532" t="s">
        <v>33</v>
      </c>
      <c r="F1532">
        <v>31</v>
      </c>
      <c r="I1532">
        <v>1</v>
      </c>
      <c r="J1532">
        <v>32</v>
      </c>
      <c r="K1532">
        <v>90</v>
      </c>
      <c r="L1532">
        <v>0</v>
      </c>
      <c r="M1532">
        <v>90</v>
      </c>
      <c r="P1532">
        <v>122</v>
      </c>
      <c r="Q1532" t="s">
        <v>176</v>
      </c>
    </row>
    <row r="1533" spans="1:17" x14ac:dyDescent="0.4">
      <c r="A1533">
        <v>1954</v>
      </c>
      <c r="B1533" t="s">
        <v>152</v>
      </c>
      <c r="C1533" t="s">
        <v>33</v>
      </c>
      <c r="F1533">
        <v>13</v>
      </c>
      <c r="I1533">
        <v>1</v>
      </c>
      <c r="J1533">
        <v>14</v>
      </c>
      <c r="K1533">
        <v>43</v>
      </c>
      <c r="L1533">
        <v>0</v>
      </c>
      <c r="M1533">
        <v>43</v>
      </c>
      <c r="P1533">
        <v>57</v>
      </c>
      <c r="Q1533" t="s">
        <v>176</v>
      </c>
    </row>
    <row r="1534" spans="1:17" x14ac:dyDescent="0.4">
      <c r="A1534">
        <v>1955</v>
      </c>
      <c r="B1534" t="s">
        <v>152</v>
      </c>
      <c r="C1534" t="s">
        <v>33</v>
      </c>
      <c r="F1534">
        <v>17</v>
      </c>
      <c r="I1534">
        <v>0</v>
      </c>
      <c r="J1534">
        <v>17</v>
      </c>
      <c r="K1534">
        <v>28</v>
      </c>
      <c r="L1534">
        <v>0</v>
      </c>
      <c r="M1534">
        <v>28</v>
      </c>
      <c r="P1534">
        <v>45</v>
      </c>
      <c r="Q1534" t="s">
        <v>176</v>
      </c>
    </row>
    <row r="1535" spans="1:17" x14ac:dyDescent="0.4">
      <c r="A1535">
        <v>1956</v>
      </c>
      <c r="B1535" t="s">
        <v>152</v>
      </c>
      <c r="C1535" t="s">
        <v>33</v>
      </c>
      <c r="F1535">
        <v>7</v>
      </c>
      <c r="I1535">
        <v>0</v>
      </c>
      <c r="J1535">
        <v>7</v>
      </c>
      <c r="K1535">
        <v>19</v>
      </c>
      <c r="L1535">
        <v>0</v>
      </c>
      <c r="M1535">
        <v>19</v>
      </c>
      <c r="P1535">
        <v>26</v>
      </c>
      <c r="Q1535" t="s">
        <v>176</v>
      </c>
    </row>
    <row r="1536" spans="1:17" x14ac:dyDescent="0.4">
      <c r="A1536">
        <v>1957</v>
      </c>
      <c r="B1536" t="s">
        <v>152</v>
      </c>
      <c r="C1536" t="s">
        <v>33</v>
      </c>
      <c r="F1536">
        <v>5</v>
      </c>
      <c r="I1536">
        <v>0</v>
      </c>
      <c r="J1536">
        <v>5</v>
      </c>
      <c r="K1536">
        <v>10</v>
      </c>
      <c r="L1536">
        <v>0</v>
      </c>
      <c r="M1536">
        <v>10</v>
      </c>
      <c r="P1536">
        <v>15</v>
      </c>
      <c r="Q1536" t="s">
        <v>176</v>
      </c>
    </row>
    <row r="1537" spans="1:17" x14ac:dyDescent="0.4">
      <c r="A1537">
        <v>1958</v>
      </c>
      <c r="B1537" t="s">
        <v>152</v>
      </c>
      <c r="C1537" t="s">
        <v>33</v>
      </c>
      <c r="F1537">
        <v>7</v>
      </c>
      <c r="I1537">
        <v>0</v>
      </c>
      <c r="J1537">
        <v>7</v>
      </c>
      <c r="K1537">
        <v>11</v>
      </c>
      <c r="L1537">
        <v>0</v>
      </c>
      <c r="M1537">
        <v>11</v>
      </c>
      <c r="P1537">
        <v>18</v>
      </c>
      <c r="Q1537" t="s">
        <v>176</v>
      </c>
    </row>
    <row r="1538" spans="1:17" x14ac:dyDescent="0.4">
      <c r="A1538">
        <v>1959</v>
      </c>
      <c r="B1538" t="s">
        <v>152</v>
      </c>
      <c r="C1538" t="s">
        <v>33</v>
      </c>
      <c r="F1538">
        <v>6</v>
      </c>
      <c r="I1538">
        <v>0</v>
      </c>
      <c r="J1538">
        <v>6</v>
      </c>
      <c r="K1538">
        <v>6</v>
      </c>
      <c r="L1538">
        <v>0</v>
      </c>
      <c r="M1538">
        <v>6</v>
      </c>
      <c r="P1538">
        <v>12</v>
      </c>
      <c r="Q1538" t="s">
        <v>176</v>
      </c>
    </row>
    <row r="1539" spans="1:17" x14ac:dyDescent="0.4">
      <c r="A1539">
        <v>1960</v>
      </c>
      <c r="B1539" t="s">
        <v>152</v>
      </c>
      <c r="C1539" t="s">
        <v>33</v>
      </c>
      <c r="F1539">
        <v>5</v>
      </c>
      <c r="I1539">
        <v>0</v>
      </c>
      <c r="J1539">
        <v>5</v>
      </c>
      <c r="K1539">
        <v>30</v>
      </c>
      <c r="L1539">
        <v>0</v>
      </c>
      <c r="M1539">
        <v>30</v>
      </c>
      <c r="P1539">
        <v>35</v>
      </c>
      <c r="Q1539" t="s">
        <v>176</v>
      </c>
    </row>
    <row r="1540" spans="1:17" x14ac:dyDescent="0.4">
      <c r="A1540">
        <v>1961</v>
      </c>
      <c r="B1540" t="s">
        <v>152</v>
      </c>
      <c r="C1540" t="s">
        <v>33</v>
      </c>
      <c r="F1540">
        <v>8</v>
      </c>
      <c r="I1540">
        <v>0</v>
      </c>
      <c r="J1540">
        <v>8</v>
      </c>
      <c r="K1540">
        <v>43</v>
      </c>
      <c r="L1540">
        <v>0</v>
      </c>
      <c r="M1540">
        <v>43</v>
      </c>
      <c r="P1540">
        <v>51</v>
      </c>
      <c r="Q1540" t="s">
        <v>176</v>
      </c>
    </row>
    <row r="1541" spans="1:17" x14ac:dyDescent="0.4">
      <c r="A1541">
        <v>1962</v>
      </c>
      <c r="B1541" t="s">
        <v>152</v>
      </c>
      <c r="C1541" t="s">
        <v>33</v>
      </c>
      <c r="F1541">
        <v>7</v>
      </c>
      <c r="I1541">
        <v>0</v>
      </c>
      <c r="J1541">
        <v>7</v>
      </c>
      <c r="K1541">
        <v>28</v>
      </c>
      <c r="L1541">
        <v>1</v>
      </c>
      <c r="M1541">
        <v>29</v>
      </c>
      <c r="P1541">
        <v>36</v>
      </c>
      <c r="Q1541" t="s">
        <v>176</v>
      </c>
    </row>
    <row r="1542" spans="1:17" x14ac:dyDescent="0.4">
      <c r="A1542">
        <v>1963</v>
      </c>
      <c r="B1542" t="s">
        <v>152</v>
      </c>
      <c r="C1542" t="s">
        <v>33</v>
      </c>
      <c r="F1542">
        <v>6</v>
      </c>
      <c r="I1542">
        <v>0</v>
      </c>
      <c r="J1542">
        <v>6</v>
      </c>
      <c r="K1542">
        <v>26</v>
      </c>
      <c r="L1542">
        <v>0</v>
      </c>
      <c r="M1542">
        <v>26</v>
      </c>
      <c r="P1542">
        <v>32</v>
      </c>
      <c r="Q1542" t="s">
        <v>176</v>
      </c>
    </row>
    <row r="1543" spans="1:17" x14ac:dyDescent="0.4">
      <c r="A1543">
        <v>1964</v>
      </c>
      <c r="B1543" t="s">
        <v>152</v>
      </c>
      <c r="C1543" t="s">
        <v>33</v>
      </c>
      <c r="F1543">
        <v>9</v>
      </c>
      <c r="I1543">
        <v>0</v>
      </c>
      <c r="J1543">
        <v>9</v>
      </c>
      <c r="K1543">
        <v>28</v>
      </c>
      <c r="L1543">
        <v>0</v>
      </c>
      <c r="M1543">
        <v>28</v>
      </c>
      <c r="P1543">
        <v>37</v>
      </c>
      <c r="Q1543" t="s">
        <v>176</v>
      </c>
    </row>
    <row r="1544" spans="1:17" x14ac:dyDescent="0.4">
      <c r="A1544">
        <v>1965</v>
      </c>
      <c r="B1544" t="s">
        <v>152</v>
      </c>
      <c r="C1544" t="s">
        <v>33</v>
      </c>
      <c r="F1544">
        <v>1</v>
      </c>
      <c r="I1544">
        <v>1</v>
      </c>
      <c r="J1544">
        <v>2</v>
      </c>
      <c r="K1544">
        <v>21</v>
      </c>
      <c r="L1544">
        <v>0</v>
      </c>
      <c r="M1544">
        <v>21</v>
      </c>
      <c r="P1544">
        <v>23</v>
      </c>
      <c r="Q1544" t="s">
        <v>176</v>
      </c>
    </row>
    <row r="1545" spans="1:17" x14ac:dyDescent="0.4">
      <c r="A1545">
        <v>1966</v>
      </c>
      <c r="B1545" t="s">
        <v>152</v>
      </c>
      <c r="C1545" t="s">
        <v>33</v>
      </c>
      <c r="F1545">
        <v>0</v>
      </c>
      <c r="I1545">
        <v>1</v>
      </c>
      <c r="J1545">
        <v>1</v>
      </c>
      <c r="K1545">
        <v>33</v>
      </c>
      <c r="L1545">
        <v>0</v>
      </c>
      <c r="M1545">
        <v>33</v>
      </c>
      <c r="P1545">
        <v>34</v>
      </c>
      <c r="Q1545" t="s">
        <v>176</v>
      </c>
    </row>
    <row r="1546" spans="1:17" x14ac:dyDescent="0.4">
      <c r="A1546">
        <v>1967</v>
      </c>
      <c r="B1546" t="s">
        <v>152</v>
      </c>
      <c r="C1546" t="s">
        <v>33</v>
      </c>
      <c r="F1546">
        <v>0</v>
      </c>
      <c r="I1546">
        <v>0</v>
      </c>
      <c r="J1546">
        <v>0</v>
      </c>
      <c r="K1546">
        <v>35</v>
      </c>
      <c r="L1546">
        <v>0</v>
      </c>
      <c r="M1546">
        <v>35</v>
      </c>
      <c r="P1546">
        <v>35</v>
      </c>
      <c r="Q1546" t="s">
        <v>176</v>
      </c>
    </row>
    <row r="1547" spans="1:17" x14ac:dyDescent="0.4">
      <c r="A1547">
        <v>1968</v>
      </c>
      <c r="B1547" t="s">
        <v>152</v>
      </c>
      <c r="C1547" t="s">
        <v>33</v>
      </c>
      <c r="F1547">
        <v>0</v>
      </c>
      <c r="I1547">
        <v>0</v>
      </c>
      <c r="J1547">
        <v>0</v>
      </c>
      <c r="K1547">
        <v>29</v>
      </c>
      <c r="L1547">
        <v>1</v>
      </c>
      <c r="M1547">
        <v>30</v>
      </c>
      <c r="P1547">
        <v>30</v>
      </c>
      <c r="Q1547" t="s">
        <v>176</v>
      </c>
    </row>
    <row r="1548" spans="1:17" x14ac:dyDescent="0.4">
      <c r="A1548">
        <v>1969</v>
      </c>
      <c r="B1548" t="s">
        <v>152</v>
      </c>
      <c r="C1548" t="s">
        <v>33</v>
      </c>
      <c r="F1548">
        <v>2</v>
      </c>
      <c r="I1548">
        <v>0</v>
      </c>
      <c r="J1548">
        <v>2</v>
      </c>
      <c r="K1548">
        <v>31</v>
      </c>
      <c r="L1548">
        <v>0</v>
      </c>
      <c r="M1548">
        <v>31</v>
      </c>
      <c r="P1548">
        <v>33</v>
      </c>
      <c r="Q1548" t="s">
        <v>176</v>
      </c>
    </row>
    <row r="1549" spans="1:17" x14ac:dyDescent="0.4">
      <c r="A1549">
        <v>1970</v>
      </c>
      <c r="B1549" t="s">
        <v>152</v>
      </c>
      <c r="C1549" t="s">
        <v>33</v>
      </c>
      <c r="F1549">
        <v>0</v>
      </c>
      <c r="I1549">
        <v>0</v>
      </c>
      <c r="J1549">
        <v>0</v>
      </c>
      <c r="K1549">
        <v>30</v>
      </c>
      <c r="L1549">
        <v>0</v>
      </c>
      <c r="M1549">
        <v>30</v>
      </c>
      <c r="P1549">
        <v>30</v>
      </c>
      <c r="Q1549" t="s">
        <v>176</v>
      </c>
    </row>
    <row r="1550" spans="1:17" x14ac:dyDescent="0.4">
      <c r="A1550">
        <v>1971</v>
      </c>
      <c r="B1550" t="s">
        <v>152</v>
      </c>
      <c r="C1550" t="s">
        <v>33</v>
      </c>
      <c r="K1550">
        <v>29</v>
      </c>
      <c r="L1550">
        <v>0</v>
      </c>
      <c r="M1550">
        <v>29</v>
      </c>
      <c r="P1550">
        <v>29</v>
      </c>
      <c r="Q1550" t="s">
        <v>176</v>
      </c>
    </row>
    <row r="1551" spans="1:17" x14ac:dyDescent="0.4">
      <c r="A1551">
        <v>1972</v>
      </c>
      <c r="B1551" t="s">
        <v>152</v>
      </c>
      <c r="C1551" t="s">
        <v>33</v>
      </c>
      <c r="F1551">
        <v>0</v>
      </c>
      <c r="I1551">
        <v>0</v>
      </c>
      <c r="J1551">
        <v>0</v>
      </c>
      <c r="K1551">
        <v>25</v>
      </c>
      <c r="L1551">
        <v>0</v>
      </c>
      <c r="M1551">
        <v>25</v>
      </c>
      <c r="P1551">
        <v>25</v>
      </c>
      <c r="Q1551" t="s">
        <v>176</v>
      </c>
    </row>
    <row r="1552" spans="1:17" x14ac:dyDescent="0.4">
      <c r="A1552">
        <v>1973</v>
      </c>
      <c r="B1552" t="s">
        <v>152</v>
      </c>
      <c r="C1552" t="s">
        <v>33</v>
      </c>
      <c r="F1552">
        <v>0</v>
      </c>
      <c r="I1552">
        <v>0</v>
      </c>
      <c r="K1552">
        <v>30</v>
      </c>
      <c r="L1552">
        <v>0</v>
      </c>
      <c r="M1552">
        <v>30</v>
      </c>
      <c r="P1552">
        <v>30</v>
      </c>
      <c r="Q1552" t="s">
        <v>176</v>
      </c>
    </row>
    <row r="1553" spans="1:17" x14ac:dyDescent="0.4">
      <c r="A1553">
        <v>1974</v>
      </c>
      <c r="B1553" t="s">
        <v>152</v>
      </c>
      <c r="C1553" t="s">
        <v>33</v>
      </c>
      <c r="K1553">
        <v>23</v>
      </c>
      <c r="L1553">
        <v>0</v>
      </c>
      <c r="M1553">
        <v>23</v>
      </c>
      <c r="P1553">
        <v>23</v>
      </c>
      <c r="Q1553" t="s">
        <v>176</v>
      </c>
    </row>
    <row r="1554" spans="1:17" x14ac:dyDescent="0.4">
      <c r="A1554">
        <v>1975</v>
      </c>
      <c r="B1554" t="s">
        <v>152</v>
      </c>
      <c r="C1554" t="s">
        <v>33</v>
      </c>
      <c r="K1554">
        <v>20</v>
      </c>
      <c r="L1554">
        <v>0</v>
      </c>
      <c r="M1554">
        <v>20</v>
      </c>
      <c r="P1554">
        <v>20</v>
      </c>
      <c r="Q1554" t="s">
        <v>176</v>
      </c>
    </row>
    <row r="1555" spans="1:17" x14ac:dyDescent="0.4">
      <c r="A1555">
        <v>1976</v>
      </c>
      <c r="B1555" t="s">
        <v>152</v>
      </c>
      <c r="C1555" t="s">
        <v>33</v>
      </c>
      <c r="K1555">
        <v>16</v>
      </c>
      <c r="L1555">
        <v>0</v>
      </c>
      <c r="M1555">
        <v>16</v>
      </c>
      <c r="P1555">
        <v>16</v>
      </c>
      <c r="Q1555" t="s">
        <v>176</v>
      </c>
    </row>
    <row r="1556" spans="1:17" x14ac:dyDescent="0.4">
      <c r="A1556">
        <v>1977</v>
      </c>
      <c r="B1556" t="s">
        <v>152</v>
      </c>
      <c r="C1556" t="s">
        <v>33</v>
      </c>
      <c r="K1556">
        <v>16</v>
      </c>
      <c r="L1556">
        <v>0</v>
      </c>
      <c r="M1556">
        <v>16</v>
      </c>
      <c r="P1556">
        <v>16</v>
      </c>
      <c r="Q1556" t="s">
        <v>176</v>
      </c>
    </row>
    <row r="1557" spans="1:17" x14ac:dyDescent="0.4">
      <c r="A1557">
        <v>1978</v>
      </c>
      <c r="B1557" t="s">
        <v>152</v>
      </c>
      <c r="C1557" t="s">
        <v>33</v>
      </c>
      <c r="F1557">
        <v>1</v>
      </c>
      <c r="I1557">
        <v>0</v>
      </c>
      <c r="J1557">
        <v>1</v>
      </c>
      <c r="K1557">
        <v>15</v>
      </c>
      <c r="L1557">
        <v>0</v>
      </c>
      <c r="M1557">
        <v>15</v>
      </c>
      <c r="N1557">
        <v>0</v>
      </c>
      <c r="O1557">
        <v>0</v>
      </c>
      <c r="P1557">
        <v>16</v>
      </c>
      <c r="Q1557" t="s">
        <v>176</v>
      </c>
    </row>
    <row r="1558" spans="1:17" x14ac:dyDescent="0.4">
      <c r="A1558">
        <v>1979</v>
      </c>
      <c r="B1558" t="s">
        <v>152</v>
      </c>
      <c r="C1558" t="s">
        <v>33</v>
      </c>
      <c r="F1558">
        <v>0</v>
      </c>
      <c r="I1558">
        <v>0</v>
      </c>
      <c r="J1558">
        <v>0</v>
      </c>
      <c r="K1558">
        <v>0</v>
      </c>
      <c r="L1558">
        <v>7</v>
      </c>
      <c r="M1558">
        <v>7</v>
      </c>
      <c r="N1558">
        <v>0</v>
      </c>
      <c r="O1558">
        <v>0</v>
      </c>
      <c r="P1558">
        <v>7</v>
      </c>
      <c r="Q1558" t="s">
        <v>176</v>
      </c>
    </row>
    <row r="1559" spans="1:17" x14ac:dyDescent="0.4">
      <c r="A1559">
        <v>1980</v>
      </c>
      <c r="B1559" t="s">
        <v>152</v>
      </c>
      <c r="C1559" t="s">
        <v>33</v>
      </c>
      <c r="F1559">
        <v>0</v>
      </c>
      <c r="I1559">
        <v>0</v>
      </c>
      <c r="J1559">
        <v>0</v>
      </c>
      <c r="K1559">
        <v>11</v>
      </c>
      <c r="L1559">
        <v>0</v>
      </c>
      <c r="M1559">
        <v>11</v>
      </c>
      <c r="N1559">
        <v>0</v>
      </c>
      <c r="O1559">
        <v>0</v>
      </c>
      <c r="P1559">
        <v>11</v>
      </c>
      <c r="Q1559" t="s">
        <v>176</v>
      </c>
    </row>
    <row r="1560" spans="1:17" x14ac:dyDescent="0.4">
      <c r="A1560">
        <v>1981</v>
      </c>
      <c r="B1560" t="s">
        <v>152</v>
      </c>
      <c r="C1560" t="s">
        <v>33</v>
      </c>
      <c r="F1560">
        <v>0</v>
      </c>
      <c r="I1560">
        <v>0</v>
      </c>
      <c r="J1560">
        <v>0</v>
      </c>
      <c r="K1560">
        <v>8</v>
      </c>
      <c r="L1560">
        <v>0</v>
      </c>
      <c r="M1560">
        <v>8</v>
      </c>
      <c r="N1560">
        <v>0</v>
      </c>
      <c r="O1560">
        <v>0</v>
      </c>
      <c r="P1560">
        <v>8</v>
      </c>
      <c r="Q1560" t="s">
        <v>176</v>
      </c>
    </row>
    <row r="1561" spans="1:17" x14ac:dyDescent="0.4">
      <c r="A1561">
        <v>1982</v>
      </c>
      <c r="B1561" t="s">
        <v>152</v>
      </c>
      <c r="C1561" t="s">
        <v>33</v>
      </c>
      <c r="F1561">
        <v>0</v>
      </c>
      <c r="I1561">
        <v>0</v>
      </c>
      <c r="J1561">
        <v>0</v>
      </c>
      <c r="K1561">
        <v>7</v>
      </c>
      <c r="L1561">
        <v>0</v>
      </c>
      <c r="M1561">
        <v>7</v>
      </c>
      <c r="N1561">
        <v>0</v>
      </c>
      <c r="O1561">
        <v>0</v>
      </c>
      <c r="P1561">
        <v>7</v>
      </c>
      <c r="Q1561" t="s">
        <v>176</v>
      </c>
    </row>
    <row r="1562" spans="1:17" x14ac:dyDescent="0.4">
      <c r="A1562">
        <v>1983</v>
      </c>
      <c r="B1562" t="s">
        <v>152</v>
      </c>
      <c r="C1562" t="s">
        <v>33</v>
      </c>
      <c r="F1562">
        <v>0</v>
      </c>
      <c r="I1562">
        <v>0</v>
      </c>
      <c r="J1562">
        <v>0</v>
      </c>
      <c r="K1562">
        <v>6</v>
      </c>
      <c r="L1562">
        <v>0</v>
      </c>
      <c r="M1562">
        <v>6</v>
      </c>
      <c r="N1562">
        <v>0</v>
      </c>
      <c r="O1562">
        <v>0</v>
      </c>
      <c r="P1562">
        <v>6</v>
      </c>
      <c r="Q1562" t="s">
        <v>176</v>
      </c>
    </row>
    <row r="1563" spans="1:17" x14ac:dyDescent="0.4">
      <c r="A1563">
        <v>1984</v>
      </c>
      <c r="B1563" t="s">
        <v>152</v>
      </c>
      <c r="C1563" t="s">
        <v>33</v>
      </c>
      <c r="F1563">
        <v>0</v>
      </c>
      <c r="I1563">
        <v>0</v>
      </c>
      <c r="J1563">
        <v>0</v>
      </c>
      <c r="K1563">
        <v>5</v>
      </c>
      <c r="L1563">
        <v>0</v>
      </c>
      <c r="M1563">
        <v>5</v>
      </c>
      <c r="N1563">
        <v>0</v>
      </c>
      <c r="O1563">
        <v>0</v>
      </c>
      <c r="P1563">
        <v>5</v>
      </c>
      <c r="Q1563" t="s">
        <v>176</v>
      </c>
    </row>
    <row r="1564" spans="1:17" x14ac:dyDescent="0.4">
      <c r="A1564">
        <v>1985</v>
      </c>
      <c r="B1564" t="s">
        <v>152</v>
      </c>
      <c r="C1564" t="s">
        <v>33</v>
      </c>
      <c r="F1564">
        <v>0</v>
      </c>
      <c r="I1564">
        <v>0</v>
      </c>
      <c r="J1564">
        <v>0</v>
      </c>
      <c r="K1564">
        <v>11</v>
      </c>
      <c r="L1564">
        <v>0</v>
      </c>
      <c r="M1564">
        <v>11</v>
      </c>
      <c r="N1564">
        <v>0</v>
      </c>
      <c r="O1564">
        <v>0</v>
      </c>
      <c r="P1564">
        <v>11</v>
      </c>
      <c r="Q1564" t="s">
        <v>176</v>
      </c>
    </row>
    <row r="1565" spans="1:17" x14ac:dyDescent="0.4">
      <c r="A1565">
        <v>1986</v>
      </c>
      <c r="B1565" t="s">
        <v>152</v>
      </c>
      <c r="C1565" t="s">
        <v>33</v>
      </c>
      <c r="F1565">
        <v>0</v>
      </c>
      <c r="I1565">
        <v>0</v>
      </c>
      <c r="J1565">
        <v>0</v>
      </c>
      <c r="K1565">
        <v>6</v>
      </c>
      <c r="L1565">
        <v>0</v>
      </c>
      <c r="M1565">
        <v>6</v>
      </c>
      <c r="N1565">
        <v>0</v>
      </c>
      <c r="O1565">
        <v>0</v>
      </c>
      <c r="P1565">
        <v>6</v>
      </c>
      <c r="Q1565" t="s">
        <v>176</v>
      </c>
    </row>
    <row r="1566" spans="1:17" x14ac:dyDescent="0.4">
      <c r="A1566">
        <v>1987</v>
      </c>
      <c r="B1566" t="s">
        <v>152</v>
      </c>
      <c r="C1566" t="s">
        <v>33</v>
      </c>
      <c r="F1566">
        <v>0</v>
      </c>
      <c r="I1566">
        <v>0</v>
      </c>
      <c r="J1566">
        <v>0</v>
      </c>
      <c r="K1566">
        <v>7</v>
      </c>
      <c r="L1566">
        <v>0</v>
      </c>
      <c r="M1566">
        <v>7</v>
      </c>
      <c r="N1566">
        <v>0</v>
      </c>
      <c r="O1566">
        <v>0</v>
      </c>
      <c r="P1566">
        <v>7</v>
      </c>
      <c r="Q1566" t="s">
        <v>176</v>
      </c>
    </row>
    <row r="1567" spans="1:17" x14ac:dyDescent="0.4">
      <c r="A1567">
        <v>1988</v>
      </c>
      <c r="B1567" t="s">
        <v>152</v>
      </c>
      <c r="C1567" t="s">
        <v>33</v>
      </c>
      <c r="F1567">
        <v>0</v>
      </c>
      <c r="I1567">
        <v>0</v>
      </c>
      <c r="J1567">
        <v>0</v>
      </c>
      <c r="K1567">
        <v>6</v>
      </c>
      <c r="L1567">
        <v>0</v>
      </c>
      <c r="M1567">
        <v>6</v>
      </c>
      <c r="N1567">
        <v>0</v>
      </c>
      <c r="O1567">
        <v>0</v>
      </c>
      <c r="P1567">
        <v>6</v>
      </c>
      <c r="Q1567" t="s">
        <v>176</v>
      </c>
    </row>
    <row r="1568" spans="1:17" x14ac:dyDescent="0.4">
      <c r="A1568">
        <v>1989</v>
      </c>
      <c r="B1568" t="s">
        <v>152</v>
      </c>
      <c r="C1568" t="s">
        <v>33</v>
      </c>
      <c r="F1568">
        <v>0</v>
      </c>
      <c r="I1568">
        <v>0</v>
      </c>
      <c r="J1568">
        <v>0</v>
      </c>
      <c r="K1568">
        <v>1</v>
      </c>
      <c r="L1568">
        <v>0</v>
      </c>
      <c r="M1568">
        <v>1</v>
      </c>
      <c r="N1568">
        <v>0</v>
      </c>
      <c r="O1568">
        <v>0</v>
      </c>
      <c r="P1568">
        <v>1</v>
      </c>
      <c r="Q1568" t="s">
        <v>176</v>
      </c>
    </row>
    <row r="1569" spans="1:17" x14ac:dyDescent="0.4">
      <c r="A1569">
        <v>1990</v>
      </c>
      <c r="B1569" t="s">
        <v>152</v>
      </c>
      <c r="C1569" t="s">
        <v>33</v>
      </c>
      <c r="F1569">
        <v>0</v>
      </c>
      <c r="I1569">
        <v>0</v>
      </c>
      <c r="J1569">
        <v>0</v>
      </c>
      <c r="K1569">
        <v>0</v>
      </c>
      <c r="L1569">
        <v>0</v>
      </c>
      <c r="M1569">
        <v>0</v>
      </c>
      <c r="N1569">
        <v>0</v>
      </c>
      <c r="O1569">
        <v>0</v>
      </c>
      <c r="P1569">
        <v>0</v>
      </c>
      <c r="Q1569" t="s">
        <v>176</v>
      </c>
    </row>
    <row r="1570" spans="1:17" x14ac:dyDescent="0.4">
      <c r="A1570">
        <v>1991</v>
      </c>
      <c r="B1570" t="s">
        <v>152</v>
      </c>
      <c r="C1570" t="s">
        <v>33</v>
      </c>
      <c r="F1570">
        <v>0</v>
      </c>
      <c r="I1570">
        <v>0</v>
      </c>
      <c r="J1570">
        <v>0</v>
      </c>
      <c r="K1570">
        <v>0</v>
      </c>
      <c r="L1570">
        <v>0</v>
      </c>
      <c r="M1570">
        <v>0</v>
      </c>
      <c r="N1570">
        <v>0</v>
      </c>
      <c r="O1570">
        <v>0</v>
      </c>
      <c r="P1570">
        <v>0</v>
      </c>
      <c r="Q1570" t="s">
        <v>176</v>
      </c>
    </row>
    <row r="1571" spans="1:17" x14ac:dyDescent="0.4">
      <c r="A1571">
        <v>1992</v>
      </c>
      <c r="B1571" t="s">
        <v>152</v>
      </c>
      <c r="C1571" t="s">
        <v>33</v>
      </c>
      <c r="F1571">
        <v>0</v>
      </c>
      <c r="I1571">
        <v>0</v>
      </c>
      <c r="J1571">
        <v>0</v>
      </c>
      <c r="K1571">
        <v>0</v>
      </c>
      <c r="L1571">
        <v>0</v>
      </c>
      <c r="M1571">
        <v>0</v>
      </c>
      <c r="N1571">
        <v>0</v>
      </c>
      <c r="O1571">
        <v>0</v>
      </c>
      <c r="P1571">
        <v>0</v>
      </c>
      <c r="Q1571" t="s">
        <v>176</v>
      </c>
    </row>
    <row r="1572" spans="1:17" x14ac:dyDescent="0.4">
      <c r="A1572">
        <v>1993</v>
      </c>
      <c r="B1572" t="s">
        <v>152</v>
      </c>
      <c r="C1572" t="s">
        <v>33</v>
      </c>
      <c r="F1572">
        <v>0</v>
      </c>
      <c r="I1572">
        <v>0</v>
      </c>
      <c r="J1572">
        <v>0</v>
      </c>
      <c r="K1572">
        <v>0</v>
      </c>
      <c r="L1572">
        <v>0</v>
      </c>
      <c r="M1572">
        <v>0</v>
      </c>
      <c r="N1572">
        <v>0</v>
      </c>
      <c r="O1572">
        <v>0</v>
      </c>
      <c r="P1572">
        <v>0</v>
      </c>
      <c r="Q1572" t="s">
        <v>176</v>
      </c>
    </row>
    <row r="1573" spans="1:17" x14ac:dyDescent="0.4">
      <c r="A1573">
        <v>1994</v>
      </c>
      <c r="B1573" t="s">
        <v>152</v>
      </c>
      <c r="C1573" t="s">
        <v>33</v>
      </c>
      <c r="F1573">
        <v>0</v>
      </c>
      <c r="I1573">
        <v>0</v>
      </c>
      <c r="J1573">
        <v>0</v>
      </c>
      <c r="K1573">
        <v>0</v>
      </c>
      <c r="L1573">
        <v>0</v>
      </c>
      <c r="M1573">
        <v>0</v>
      </c>
      <c r="N1573">
        <v>0</v>
      </c>
      <c r="O1573">
        <v>0</v>
      </c>
      <c r="P1573">
        <v>0</v>
      </c>
      <c r="Q1573" t="s">
        <v>176</v>
      </c>
    </row>
    <row r="1574" spans="1:17" x14ac:dyDescent="0.4">
      <c r="A1574">
        <v>1995</v>
      </c>
      <c r="B1574" t="s">
        <v>152</v>
      </c>
      <c r="C1574" t="s">
        <v>33</v>
      </c>
      <c r="F1574">
        <v>0</v>
      </c>
      <c r="I1574">
        <v>0</v>
      </c>
      <c r="J1574">
        <v>0</v>
      </c>
      <c r="K1574">
        <v>0</v>
      </c>
      <c r="L1574">
        <v>0</v>
      </c>
      <c r="M1574">
        <v>0</v>
      </c>
      <c r="N1574">
        <v>0</v>
      </c>
      <c r="O1574">
        <v>0</v>
      </c>
      <c r="P1574">
        <v>0</v>
      </c>
      <c r="Q1574" t="s">
        <v>176</v>
      </c>
    </row>
    <row r="1575" spans="1:17" x14ac:dyDescent="0.4">
      <c r="A1575">
        <v>1996</v>
      </c>
      <c r="B1575" t="s">
        <v>152</v>
      </c>
      <c r="C1575" t="s">
        <v>33</v>
      </c>
      <c r="F1575">
        <v>0</v>
      </c>
      <c r="I1575">
        <v>0</v>
      </c>
      <c r="J1575">
        <v>0</v>
      </c>
      <c r="K1575">
        <v>0</v>
      </c>
      <c r="L1575">
        <v>0</v>
      </c>
      <c r="M1575">
        <v>0</v>
      </c>
      <c r="N1575">
        <v>0</v>
      </c>
      <c r="O1575">
        <v>0</v>
      </c>
      <c r="P1575">
        <v>0</v>
      </c>
      <c r="Q1575" t="s">
        <v>176</v>
      </c>
    </row>
    <row r="1576" spans="1:17" x14ac:dyDescent="0.4">
      <c r="A1576">
        <v>1997</v>
      </c>
      <c r="B1576" t="s">
        <v>152</v>
      </c>
      <c r="C1576" t="s">
        <v>33</v>
      </c>
      <c r="F1576">
        <v>0</v>
      </c>
      <c r="I1576">
        <v>0</v>
      </c>
      <c r="J1576">
        <v>0</v>
      </c>
      <c r="K1576">
        <v>0</v>
      </c>
      <c r="L1576">
        <v>0</v>
      </c>
      <c r="M1576">
        <v>0</v>
      </c>
      <c r="N1576">
        <v>0</v>
      </c>
      <c r="O1576">
        <v>0</v>
      </c>
      <c r="P1576">
        <v>0</v>
      </c>
    </row>
    <row r="1577" spans="1:17" x14ac:dyDescent="0.4">
      <c r="A1577">
        <v>1998</v>
      </c>
      <c r="B1577" t="s">
        <v>152</v>
      </c>
      <c r="C1577" t="s">
        <v>33</v>
      </c>
      <c r="F1577">
        <v>0</v>
      </c>
      <c r="I1577">
        <v>0</v>
      </c>
      <c r="J1577">
        <v>0</v>
      </c>
      <c r="K1577">
        <v>0</v>
      </c>
      <c r="L1577">
        <v>0</v>
      </c>
      <c r="M1577">
        <v>0</v>
      </c>
      <c r="N1577">
        <v>0</v>
      </c>
      <c r="O1577">
        <v>0</v>
      </c>
      <c r="P1577">
        <v>0</v>
      </c>
    </row>
    <row r="1578" spans="1:17" x14ac:dyDescent="0.4">
      <c r="A1578">
        <v>1999</v>
      </c>
      <c r="B1578" t="s">
        <v>152</v>
      </c>
      <c r="C1578" t="s">
        <v>33</v>
      </c>
      <c r="F1578">
        <v>0</v>
      </c>
      <c r="I1578">
        <v>0</v>
      </c>
      <c r="J1578">
        <v>0</v>
      </c>
      <c r="K1578">
        <v>0</v>
      </c>
      <c r="L1578">
        <v>0</v>
      </c>
      <c r="M1578">
        <v>0</v>
      </c>
      <c r="N1578">
        <v>0</v>
      </c>
      <c r="O1578">
        <v>0</v>
      </c>
      <c r="P1578">
        <v>0</v>
      </c>
    </row>
    <row r="1579" spans="1:17" x14ac:dyDescent="0.4">
      <c r="A1579">
        <v>1978</v>
      </c>
      <c r="B1579" t="s">
        <v>152</v>
      </c>
      <c r="C1579" t="s">
        <v>30</v>
      </c>
      <c r="F1579">
        <v>0</v>
      </c>
      <c r="I1579">
        <v>0</v>
      </c>
      <c r="J1579">
        <v>0</v>
      </c>
      <c r="K1579">
        <v>0</v>
      </c>
      <c r="L1579">
        <v>0</v>
      </c>
      <c r="M1579">
        <v>0</v>
      </c>
      <c r="N1579">
        <v>0</v>
      </c>
      <c r="O1579">
        <v>2</v>
      </c>
      <c r="P1579">
        <v>2</v>
      </c>
    </row>
    <row r="1580" spans="1:17" x14ac:dyDescent="0.4">
      <c r="A1580">
        <v>1979</v>
      </c>
      <c r="B1580" t="s">
        <v>152</v>
      </c>
      <c r="C1580" t="s">
        <v>30</v>
      </c>
      <c r="F1580">
        <v>0</v>
      </c>
      <c r="I1580">
        <v>0</v>
      </c>
      <c r="J1580">
        <v>0</v>
      </c>
      <c r="K1580">
        <v>0</v>
      </c>
      <c r="L1580">
        <v>0</v>
      </c>
      <c r="M1580">
        <v>0</v>
      </c>
      <c r="N1580">
        <v>0</v>
      </c>
      <c r="O1580">
        <v>0</v>
      </c>
      <c r="P1580">
        <v>0</v>
      </c>
    </row>
    <row r="1581" spans="1:17" x14ac:dyDescent="0.4">
      <c r="A1581">
        <v>1980</v>
      </c>
      <c r="B1581" t="s">
        <v>152</v>
      </c>
      <c r="C1581" t="s">
        <v>30</v>
      </c>
      <c r="F1581">
        <v>0</v>
      </c>
      <c r="I1581">
        <v>0</v>
      </c>
      <c r="J1581">
        <v>0</v>
      </c>
      <c r="K1581">
        <v>0</v>
      </c>
      <c r="L1581">
        <v>0</v>
      </c>
      <c r="M1581">
        <v>0</v>
      </c>
      <c r="N1581">
        <v>0</v>
      </c>
      <c r="O1581">
        <v>1</v>
      </c>
      <c r="P1581">
        <v>1</v>
      </c>
    </row>
    <row r="1582" spans="1:17" x14ac:dyDescent="0.4">
      <c r="A1582">
        <v>1981</v>
      </c>
      <c r="B1582" t="s">
        <v>152</v>
      </c>
      <c r="C1582" t="s">
        <v>30</v>
      </c>
      <c r="F1582">
        <v>0</v>
      </c>
      <c r="I1582">
        <v>0</v>
      </c>
      <c r="J1582">
        <v>0</v>
      </c>
      <c r="K1582">
        <v>0</v>
      </c>
      <c r="L1582">
        <v>0</v>
      </c>
      <c r="M1582">
        <v>0</v>
      </c>
      <c r="N1582">
        <v>0</v>
      </c>
      <c r="O1582">
        <v>1</v>
      </c>
      <c r="P1582">
        <v>1</v>
      </c>
    </row>
    <row r="1583" spans="1:17" x14ac:dyDescent="0.4">
      <c r="A1583">
        <v>1982</v>
      </c>
      <c r="B1583" t="s">
        <v>152</v>
      </c>
      <c r="C1583" t="s">
        <v>30</v>
      </c>
      <c r="F1583">
        <v>0</v>
      </c>
      <c r="I1583">
        <v>0</v>
      </c>
      <c r="J1583">
        <v>0</v>
      </c>
      <c r="K1583">
        <v>0</v>
      </c>
      <c r="L1583">
        <v>0</v>
      </c>
      <c r="M1583">
        <v>0</v>
      </c>
      <c r="N1583">
        <v>0</v>
      </c>
      <c r="O1583">
        <v>1</v>
      </c>
      <c r="P1583">
        <v>1</v>
      </c>
    </row>
    <row r="1584" spans="1:17" x14ac:dyDescent="0.4">
      <c r="A1584">
        <v>1983</v>
      </c>
      <c r="B1584" t="s">
        <v>152</v>
      </c>
      <c r="C1584" t="s">
        <v>30</v>
      </c>
      <c r="F1584">
        <v>0</v>
      </c>
      <c r="I1584">
        <v>3</v>
      </c>
      <c r="J1584">
        <v>3</v>
      </c>
      <c r="K1584">
        <v>0</v>
      </c>
      <c r="L1584">
        <v>0</v>
      </c>
      <c r="M1584">
        <v>0</v>
      </c>
      <c r="N1584">
        <v>0</v>
      </c>
      <c r="O1584">
        <v>0</v>
      </c>
      <c r="P1584">
        <v>3</v>
      </c>
    </row>
    <row r="1585" spans="1:17" x14ac:dyDescent="0.4">
      <c r="A1585">
        <v>1984</v>
      </c>
      <c r="B1585" t="s">
        <v>152</v>
      </c>
      <c r="C1585" t="s">
        <v>30</v>
      </c>
      <c r="F1585">
        <v>2</v>
      </c>
      <c r="I1585">
        <v>3</v>
      </c>
      <c r="J1585">
        <v>5</v>
      </c>
      <c r="K1585">
        <v>0</v>
      </c>
      <c r="L1585">
        <v>0</v>
      </c>
      <c r="M1585">
        <v>0</v>
      </c>
      <c r="N1585">
        <v>0</v>
      </c>
      <c r="O1585">
        <v>0</v>
      </c>
      <c r="P1585">
        <v>5</v>
      </c>
    </row>
    <row r="1586" spans="1:17" x14ac:dyDescent="0.4">
      <c r="A1586">
        <v>1985</v>
      </c>
      <c r="B1586" t="s">
        <v>152</v>
      </c>
      <c r="C1586" t="s">
        <v>30</v>
      </c>
      <c r="F1586">
        <v>0</v>
      </c>
      <c r="I1586">
        <v>5</v>
      </c>
      <c r="J1586">
        <v>5</v>
      </c>
      <c r="K1586">
        <v>0</v>
      </c>
      <c r="L1586">
        <v>0</v>
      </c>
      <c r="M1586">
        <v>0</v>
      </c>
      <c r="N1586">
        <v>0</v>
      </c>
      <c r="O1586">
        <v>0</v>
      </c>
      <c r="P1586">
        <v>5</v>
      </c>
    </row>
    <row r="1587" spans="1:17" x14ac:dyDescent="0.4">
      <c r="A1587">
        <v>1986</v>
      </c>
      <c r="B1587" t="s">
        <v>152</v>
      </c>
      <c r="C1587" t="s">
        <v>30</v>
      </c>
      <c r="F1587">
        <v>0</v>
      </c>
      <c r="I1587">
        <v>6</v>
      </c>
      <c r="J1587">
        <v>6</v>
      </c>
      <c r="K1587">
        <v>0</v>
      </c>
      <c r="L1587">
        <v>0</v>
      </c>
      <c r="M1587">
        <v>0</v>
      </c>
      <c r="N1587">
        <v>0</v>
      </c>
      <c r="O1587">
        <v>0</v>
      </c>
      <c r="P1587">
        <v>6</v>
      </c>
    </row>
    <row r="1588" spans="1:17" x14ac:dyDescent="0.4">
      <c r="A1588">
        <v>1987</v>
      </c>
      <c r="B1588" t="s">
        <v>152</v>
      </c>
      <c r="C1588" t="s">
        <v>30</v>
      </c>
      <c r="F1588">
        <v>0</v>
      </c>
      <c r="I1588">
        <v>9</v>
      </c>
      <c r="J1588">
        <v>9</v>
      </c>
      <c r="K1588">
        <v>0</v>
      </c>
      <c r="L1588">
        <v>0</v>
      </c>
      <c r="M1588">
        <v>0</v>
      </c>
      <c r="N1588">
        <v>0</v>
      </c>
      <c r="O1588">
        <v>0</v>
      </c>
      <c r="P1588">
        <v>9</v>
      </c>
    </row>
    <row r="1589" spans="1:17" x14ac:dyDescent="0.4">
      <c r="A1589">
        <v>1988</v>
      </c>
      <c r="B1589" t="s">
        <v>152</v>
      </c>
      <c r="C1589" t="s">
        <v>30</v>
      </c>
      <c r="F1589">
        <v>0</v>
      </c>
      <c r="I1589">
        <v>0</v>
      </c>
      <c r="J1589">
        <v>0</v>
      </c>
      <c r="K1589">
        <v>0</v>
      </c>
      <c r="L1589">
        <v>0</v>
      </c>
      <c r="M1589">
        <v>0</v>
      </c>
      <c r="N1589">
        <v>0</v>
      </c>
      <c r="O1589">
        <v>0</v>
      </c>
      <c r="P1589">
        <v>0</v>
      </c>
    </row>
    <row r="1590" spans="1:17" x14ac:dyDescent="0.4">
      <c r="A1590">
        <v>1989</v>
      </c>
      <c r="B1590" t="s">
        <v>152</v>
      </c>
      <c r="C1590" t="s">
        <v>30</v>
      </c>
      <c r="F1590">
        <v>18</v>
      </c>
      <c r="I1590">
        <v>35</v>
      </c>
      <c r="J1590">
        <v>53</v>
      </c>
      <c r="K1590">
        <v>0</v>
      </c>
      <c r="L1590">
        <v>0</v>
      </c>
      <c r="M1590">
        <v>0</v>
      </c>
      <c r="N1590">
        <v>0</v>
      </c>
      <c r="O1590">
        <v>0</v>
      </c>
      <c r="P1590">
        <v>53</v>
      </c>
    </row>
    <row r="1591" spans="1:17" x14ac:dyDescent="0.4">
      <c r="A1591">
        <v>1990</v>
      </c>
      <c r="B1591" t="s">
        <v>152</v>
      </c>
      <c r="C1591" t="s">
        <v>30</v>
      </c>
      <c r="F1591">
        <v>0</v>
      </c>
      <c r="I1591">
        <v>18</v>
      </c>
      <c r="J1591">
        <v>18</v>
      </c>
      <c r="K1591">
        <v>0</v>
      </c>
      <c r="L1591">
        <v>0</v>
      </c>
      <c r="M1591">
        <v>0</v>
      </c>
      <c r="N1591">
        <v>0</v>
      </c>
      <c r="O1591">
        <v>0</v>
      </c>
      <c r="P1591">
        <v>18</v>
      </c>
    </row>
    <row r="1592" spans="1:17" x14ac:dyDescent="0.4">
      <c r="A1592">
        <v>1991</v>
      </c>
      <c r="B1592" t="s">
        <v>152</v>
      </c>
      <c r="C1592" t="s">
        <v>30</v>
      </c>
      <c r="F1592">
        <v>0</v>
      </c>
      <c r="I1592">
        <v>14</v>
      </c>
      <c r="J1592">
        <v>14</v>
      </c>
      <c r="K1592">
        <v>0</v>
      </c>
      <c r="L1592">
        <v>0</v>
      </c>
      <c r="M1592">
        <v>0</v>
      </c>
      <c r="N1592">
        <v>0</v>
      </c>
      <c r="O1592">
        <v>0</v>
      </c>
      <c r="P1592">
        <v>14</v>
      </c>
    </row>
    <row r="1593" spans="1:17" x14ac:dyDescent="0.4">
      <c r="A1593">
        <v>2000</v>
      </c>
      <c r="B1593" t="s">
        <v>152</v>
      </c>
      <c r="C1593" t="s">
        <v>30</v>
      </c>
      <c r="D1593">
        <v>1.0999999999999999E-2</v>
      </c>
      <c r="F1593">
        <v>1.0999999999999999E-2</v>
      </c>
      <c r="G1593">
        <v>34.767000000000003</v>
      </c>
      <c r="I1593">
        <v>34.767000000000003</v>
      </c>
      <c r="J1593">
        <v>34.778000000000006</v>
      </c>
      <c r="P1593">
        <v>34.778000000000006</v>
      </c>
      <c r="Q1593" t="s">
        <v>220</v>
      </c>
    </row>
    <row r="1594" spans="1:17" x14ac:dyDescent="0.4">
      <c r="A1594">
        <v>2001</v>
      </c>
      <c r="B1594" t="s">
        <v>152</v>
      </c>
      <c r="C1594" t="s">
        <v>211</v>
      </c>
      <c r="G1594">
        <v>29.111999999999998</v>
      </c>
      <c r="I1594">
        <v>29.111999999999998</v>
      </c>
      <c r="J1594">
        <v>29.111999999999998</v>
      </c>
      <c r="M1594">
        <v>0</v>
      </c>
      <c r="P1594">
        <v>29.111999999999998</v>
      </c>
      <c r="Q1594" t="s">
        <v>220</v>
      </c>
    </row>
    <row r="1595" spans="1:17" x14ac:dyDescent="0.4">
      <c r="A1595">
        <v>2002</v>
      </c>
      <c r="B1595" t="s">
        <v>152</v>
      </c>
      <c r="C1595" t="s">
        <v>211</v>
      </c>
      <c r="G1595">
        <v>15.747</v>
      </c>
      <c r="I1595">
        <v>15.747</v>
      </c>
      <c r="J1595">
        <v>15.747</v>
      </c>
      <c r="P1595">
        <v>15.747</v>
      </c>
      <c r="Q1595" t="s">
        <v>220</v>
      </c>
    </row>
    <row r="1596" spans="1:17" x14ac:dyDescent="0.4">
      <c r="A1596">
        <v>2003</v>
      </c>
      <c r="B1596" t="s">
        <v>152</v>
      </c>
      <c r="C1596" t="s">
        <v>211</v>
      </c>
      <c r="G1596">
        <v>3.0950000000000002</v>
      </c>
      <c r="I1596">
        <v>3.0950000000000002</v>
      </c>
      <c r="J1596">
        <v>3.0950000000000002</v>
      </c>
      <c r="P1596">
        <v>3.0950000000000002</v>
      </c>
      <c r="Q1596" t="s">
        <v>220</v>
      </c>
    </row>
    <row r="1597" spans="1:17" x14ac:dyDescent="0.4">
      <c r="A1597">
        <v>2004</v>
      </c>
      <c r="B1597" t="s">
        <v>152</v>
      </c>
      <c r="C1597" t="s">
        <v>211</v>
      </c>
      <c r="G1597">
        <v>1.3120000000000001</v>
      </c>
      <c r="I1597">
        <v>1.3120000000000001</v>
      </c>
      <c r="J1597">
        <v>1.3120000000000001</v>
      </c>
      <c r="P1597">
        <v>1.3120000000000001</v>
      </c>
      <c r="Q1597" t="s">
        <v>219</v>
      </c>
    </row>
    <row r="1598" spans="1:17" x14ac:dyDescent="0.4">
      <c r="A1598">
        <v>2005</v>
      </c>
      <c r="B1598" t="s">
        <v>152</v>
      </c>
      <c r="C1598" t="s">
        <v>211</v>
      </c>
      <c r="G1598">
        <v>5.3410000000000002</v>
      </c>
      <c r="I1598">
        <v>5.3410000000000002</v>
      </c>
      <c r="J1598">
        <v>5.3410000000000002</v>
      </c>
      <c r="M1598">
        <v>0</v>
      </c>
      <c r="P1598">
        <v>5.3410000000000002</v>
      </c>
      <c r="Q1598" t="s">
        <v>220</v>
      </c>
    </row>
    <row r="1599" spans="1:17" x14ac:dyDescent="0.4">
      <c r="A1599">
        <v>2006</v>
      </c>
      <c r="B1599" t="s">
        <v>152</v>
      </c>
      <c r="C1599" t="s">
        <v>211</v>
      </c>
      <c r="G1599">
        <v>5.63</v>
      </c>
      <c r="I1599">
        <v>5.63</v>
      </c>
      <c r="J1599">
        <v>5.63</v>
      </c>
      <c r="P1599">
        <v>5.63</v>
      </c>
      <c r="Q1599" t="s">
        <v>219</v>
      </c>
    </row>
    <row r="1600" spans="1:17" x14ac:dyDescent="0.4">
      <c r="A1600">
        <v>2007</v>
      </c>
      <c r="B1600" t="s">
        <v>152</v>
      </c>
      <c r="C1600" t="s">
        <v>211</v>
      </c>
      <c r="G1600">
        <v>3.8929999999999998</v>
      </c>
      <c r="I1600">
        <v>3.8929999999999998</v>
      </c>
      <c r="J1600">
        <v>3.8929999999999998</v>
      </c>
      <c r="P1600">
        <v>3.8929999999999998</v>
      </c>
    </row>
    <row r="1601" spans="1:16" x14ac:dyDescent="0.4">
      <c r="A1601">
        <v>2008</v>
      </c>
      <c r="B1601" t="s">
        <v>152</v>
      </c>
      <c r="C1601" t="s">
        <v>211</v>
      </c>
      <c r="G1601">
        <v>5.492</v>
      </c>
      <c r="I1601">
        <v>5.492</v>
      </c>
      <c r="J1601">
        <v>5.492</v>
      </c>
      <c r="P1601">
        <v>5.492</v>
      </c>
    </row>
    <row r="1602" spans="1:16" x14ac:dyDescent="0.4">
      <c r="A1602">
        <v>2009</v>
      </c>
      <c r="B1602" t="s">
        <v>152</v>
      </c>
      <c r="C1602" t="s">
        <v>211</v>
      </c>
      <c r="G1602">
        <v>3.073</v>
      </c>
      <c r="I1602">
        <v>3.073</v>
      </c>
      <c r="J1602">
        <v>3.073</v>
      </c>
      <c r="P1602">
        <v>3.073</v>
      </c>
    </row>
    <row r="1603" spans="1:16" x14ac:dyDescent="0.4">
      <c r="A1603">
        <v>2010</v>
      </c>
      <c r="B1603" t="s">
        <v>152</v>
      </c>
      <c r="C1603" t="s">
        <v>211</v>
      </c>
      <c r="G1603">
        <v>2.3820000000000001</v>
      </c>
      <c r="I1603">
        <v>2.3820000000000001</v>
      </c>
      <c r="J1603">
        <v>2.3820000000000001</v>
      </c>
      <c r="P1603">
        <v>2.3820000000000001</v>
      </c>
    </row>
    <row r="1604" spans="1:16" x14ac:dyDescent="0.4">
      <c r="A1604">
        <v>2011</v>
      </c>
      <c r="B1604" t="s">
        <v>152</v>
      </c>
      <c r="C1604" t="s">
        <v>211</v>
      </c>
      <c r="G1604">
        <v>7.0590000000000002</v>
      </c>
      <c r="I1604">
        <v>7.0590000000000002</v>
      </c>
      <c r="J1604">
        <v>7.0590000000000002</v>
      </c>
      <c r="P1604">
        <v>7.0590000000000002</v>
      </c>
    </row>
    <row r="1605" spans="1:16" x14ac:dyDescent="0.4">
      <c r="A1605">
        <v>2012</v>
      </c>
      <c r="B1605" t="s">
        <v>152</v>
      </c>
      <c r="C1605" t="s">
        <v>211</v>
      </c>
      <c r="G1605">
        <v>3.427</v>
      </c>
      <c r="I1605">
        <v>3.427</v>
      </c>
      <c r="J1605">
        <v>3.427</v>
      </c>
      <c r="P1605">
        <v>3.427</v>
      </c>
    </row>
    <row r="1606" spans="1:16" x14ac:dyDescent="0.4">
      <c r="A1606">
        <v>2013</v>
      </c>
      <c r="B1606" t="s">
        <v>152</v>
      </c>
      <c r="C1606" t="s">
        <v>211</v>
      </c>
      <c r="G1606">
        <v>3.177</v>
      </c>
      <c r="I1606">
        <v>3.177</v>
      </c>
      <c r="J1606">
        <v>3.177</v>
      </c>
      <c r="P1606">
        <v>3.177</v>
      </c>
    </row>
    <row r="1607" spans="1:16" x14ac:dyDescent="0.4">
      <c r="A1607">
        <v>2014</v>
      </c>
      <c r="B1607" t="s">
        <v>152</v>
      </c>
      <c r="C1607" t="s">
        <v>211</v>
      </c>
      <c r="G1607">
        <v>0.6</v>
      </c>
      <c r="I1607">
        <v>0.6</v>
      </c>
      <c r="J1607">
        <v>0.6</v>
      </c>
      <c r="P1607">
        <v>0.6</v>
      </c>
    </row>
    <row r="1608" spans="1:16" x14ac:dyDescent="0.4">
      <c r="A1608">
        <v>2015</v>
      </c>
      <c r="B1608" t="s">
        <v>152</v>
      </c>
      <c r="C1608" t="s">
        <v>211</v>
      </c>
      <c r="G1608">
        <v>0.28999999999999998</v>
      </c>
      <c r="I1608">
        <v>0.28999999999999998</v>
      </c>
      <c r="J1608">
        <v>0.28999999999999998</v>
      </c>
      <c r="P1608">
        <v>0.28999999999999998</v>
      </c>
    </row>
    <row r="1609" spans="1:16" x14ac:dyDescent="0.4">
      <c r="A1609">
        <v>2016</v>
      </c>
      <c r="B1609" t="s">
        <v>152</v>
      </c>
      <c r="C1609" t="s">
        <v>211</v>
      </c>
      <c r="G1609">
        <v>3.0640000000000001</v>
      </c>
      <c r="I1609">
        <v>3.0640000000000001</v>
      </c>
      <c r="J1609">
        <v>3.0640000000000001</v>
      </c>
      <c r="P1609">
        <v>3.0640000000000001</v>
      </c>
    </row>
    <row r="1610" spans="1:16" x14ac:dyDescent="0.4">
      <c r="A1610">
        <v>2017</v>
      </c>
      <c r="B1610" t="s">
        <v>152</v>
      </c>
      <c r="C1610" t="s">
        <v>211</v>
      </c>
      <c r="G1610">
        <v>7.4379999999999997</v>
      </c>
      <c r="I1610">
        <v>7.4379999999999997</v>
      </c>
      <c r="J1610">
        <v>7.4379999999999997</v>
      </c>
      <c r="P1610">
        <v>7.4379999999999997</v>
      </c>
    </row>
    <row r="1611" spans="1:16" x14ac:dyDescent="0.4">
      <c r="A1611">
        <v>2018</v>
      </c>
      <c r="B1611" t="s">
        <v>152</v>
      </c>
      <c r="C1611" t="s">
        <v>211</v>
      </c>
      <c r="G1611">
        <v>2.395</v>
      </c>
      <c r="I1611">
        <v>2.395</v>
      </c>
      <c r="J1611">
        <v>2.395</v>
      </c>
      <c r="P1611">
        <v>2.395</v>
      </c>
    </row>
    <row r="1612" spans="1:16" x14ac:dyDescent="0.4">
      <c r="A1612">
        <v>2019</v>
      </c>
      <c r="B1612" t="s">
        <v>152</v>
      </c>
      <c r="C1612" t="s">
        <v>211</v>
      </c>
      <c r="G1612">
        <v>2.9079999999999999</v>
      </c>
      <c r="I1612">
        <v>2.9079999999999999</v>
      </c>
      <c r="J1612">
        <v>2.9079999999999999</v>
      </c>
      <c r="P1612">
        <v>2.9079999999999999</v>
      </c>
    </row>
    <row r="1613" spans="1:16" x14ac:dyDescent="0.4">
      <c r="A1613">
        <v>2020</v>
      </c>
      <c r="B1613" t="s">
        <v>152</v>
      </c>
      <c r="C1613" t="s">
        <v>211</v>
      </c>
      <c r="G1613">
        <v>6.1829999999999998</v>
      </c>
      <c r="I1613">
        <v>6.1829999999999998</v>
      </c>
      <c r="J1613">
        <v>6.1829999999999998</v>
      </c>
      <c r="P1613">
        <v>6.1829999999999998</v>
      </c>
    </row>
    <row r="1614" spans="1:16" x14ac:dyDescent="0.4">
      <c r="A1614">
        <v>1931</v>
      </c>
      <c r="B1614" t="s">
        <v>152</v>
      </c>
      <c r="C1614" t="s">
        <v>230</v>
      </c>
      <c r="J1614">
        <v>0</v>
      </c>
      <c r="M1614">
        <v>86</v>
      </c>
      <c r="N1614">
        <v>0</v>
      </c>
      <c r="O1614">
        <v>0</v>
      </c>
      <c r="P1614">
        <v>86</v>
      </c>
    </row>
    <row r="1615" spans="1:16" x14ac:dyDescent="0.4">
      <c r="A1615">
        <v>1932</v>
      </c>
      <c r="B1615" t="s">
        <v>152</v>
      </c>
      <c r="C1615" t="s">
        <v>230</v>
      </c>
      <c r="J1615">
        <v>23</v>
      </c>
      <c r="M1615">
        <v>76</v>
      </c>
      <c r="N1615">
        <v>0</v>
      </c>
      <c r="O1615">
        <v>0</v>
      </c>
      <c r="P1615">
        <v>99</v>
      </c>
    </row>
    <row r="1616" spans="1:16" x14ac:dyDescent="0.4">
      <c r="A1616">
        <v>1933</v>
      </c>
      <c r="B1616" t="s">
        <v>152</v>
      </c>
      <c r="C1616" t="s">
        <v>230</v>
      </c>
      <c r="J1616">
        <v>9</v>
      </c>
      <c r="M1616">
        <v>900</v>
      </c>
      <c r="N1616">
        <v>0</v>
      </c>
      <c r="O1616">
        <v>0</v>
      </c>
      <c r="P1616">
        <v>909</v>
      </c>
    </row>
    <row r="1617" spans="1:16" x14ac:dyDescent="0.4">
      <c r="A1617">
        <v>1934</v>
      </c>
      <c r="B1617" t="s">
        <v>152</v>
      </c>
      <c r="C1617" t="s">
        <v>230</v>
      </c>
      <c r="J1617">
        <v>17</v>
      </c>
      <c r="M1617">
        <v>1014</v>
      </c>
      <c r="N1617">
        <v>0</v>
      </c>
      <c r="O1617">
        <v>0</v>
      </c>
      <c r="P1617">
        <v>1031</v>
      </c>
    </row>
    <row r="1618" spans="1:16" x14ac:dyDescent="0.4">
      <c r="A1618">
        <v>1935</v>
      </c>
      <c r="B1618" t="s">
        <v>152</v>
      </c>
      <c r="C1618" t="s">
        <v>230</v>
      </c>
      <c r="J1618">
        <v>45</v>
      </c>
      <c r="M1618">
        <v>790</v>
      </c>
      <c r="N1618">
        <v>0</v>
      </c>
      <c r="O1618">
        <v>0</v>
      </c>
      <c r="P1618">
        <v>835</v>
      </c>
    </row>
    <row r="1619" spans="1:16" x14ac:dyDescent="0.4">
      <c r="A1619">
        <v>1936</v>
      </c>
      <c r="B1619" t="s">
        <v>152</v>
      </c>
      <c r="C1619" t="s">
        <v>230</v>
      </c>
      <c r="J1619">
        <v>120</v>
      </c>
      <c r="M1619">
        <v>1082</v>
      </c>
      <c r="N1619">
        <v>0</v>
      </c>
      <c r="O1619">
        <v>0</v>
      </c>
      <c r="P1619">
        <v>1202</v>
      </c>
    </row>
    <row r="1620" spans="1:16" x14ac:dyDescent="0.4">
      <c r="A1620">
        <v>1937</v>
      </c>
      <c r="B1620" t="s">
        <v>152</v>
      </c>
      <c r="C1620" t="s">
        <v>230</v>
      </c>
      <c r="J1620">
        <v>196</v>
      </c>
      <c r="M1620">
        <v>1231</v>
      </c>
      <c r="N1620">
        <v>0</v>
      </c>
      <c r="O1620">
        <v>0</v>
      </c>
      <c r="P1620">
        <v>1427</v>
      </c>
    </row>
    <row r="1621" spans="1:16" x14ac:dyDescent="0.4">
      <c r="A1621">
        <v>1938</v>
      </c>
      <c r="B1621" t="s">
        <v>152</v>
      </c>
      <c r="C1621" t="s">
        <v>230</v>
      </c>
      <c r="J1621">
        <v>681</v>
      </c>
      <c r="M1621">
        <v>1173</v>
      </c>
      <c r="N1621">
        <v>0</v>
      </c>
      <c r="O1621">
        <v>0</v>
      </c>
      <c r="P1621">
        <v>1854</v>
      </c>
    </row>
    <row r="1622" spans="1:16" x14ac:dyDescent="0.4">
      <c r="A1622">
        <v>1939</v>
      </c>
      <c r="B1622" t="s">
        <v>152</v>
      </c>
      <c r="C1622" t="s">
        <v>230</v>
      </c>
      <c r="J1622">
        <v>613</v>
      </c>
      <c r="M1622">
        <v>1379</v>
      </c>
      <c r="N1622">
        <v>0</v>
      </c>
      <c r="O1622">
        <v>0</v>
      </c>
      <c r="P1622">
        <v>1992</v>
      </c>
    </row>
    <row r="1623" spans="1:16" x14ac:dyDescent="0.4">
      <c r="A1623">
        <v>1940</v>
      </c>
      <c r="B1623" t="s">
        <v>152</v>
      </c>
      <c r="C1623" t="s">
        <v>230</v>
      </c>
      <c r="J1623">
        <v>2419</v>
      </c>
      <c r="M1623">
        <v>1790</v>
      </c>
      <c r="N1623">
        <v>0</v>
      </c>
      <c r="O1623">
        <v>0</v>
      </c>
      <c r="P1623">
        <v>4209</v>
      </c>
    </row>
    <row r="1624" spans="1:16" x14ac:dyDescent="0.4">
      <c r="A1624">
        <v>1941</v>
      </c>
      <c r="B1624" t="s">
        <v>152</v>
      </c>
      <c r="C1624" t="s">
        <v>230</v>
      </c>
      <c r="J1624">
        <v>3020</v>
      </c>
      <c r="M1624">
        <v>1755</v>
      </c>
      <c r="N1624">
        <v>0</v>
      </c>
      <c r="O1624">
        <v>0</v>
      </c>
      <c r="P1624">
        <v>4775</v>
      </c>
    </row>
    <row r="1625" spans="1:16" x14ac:dyDescent="0.4">
      <c r="A1625">
        <v>1942</v>
      </c>
      <c r="B1625" t="s">
        <v>152</v>
      </c>
      <c r="C1625" t="s">
        <v>230</v>
      </c>
      <c r="J1625">
        <v>2229</v>
      </c>
      <c r="M1625">
        <v>1124</v>
      </c>
      <c r="N1625">
        <v>0</v>
      </c>
      <c r="O1625">
        <v>0</v>
      </c>
      <c r="P1625">
        <v>3353</v>
      </c>
    </row>
    <row r="1626" spans="1:16" x14ac:dyDescent="0.4">
      <c r="A1626">
        <v>1943</v>
      </c>
      <c r="B1626" t="s">
        <v>152</v>
      </c>
      <c r="C1626" t="s">
        <v>230</v>
      </c>
      <c r="J1626">
        <v>1723</v>
      </c>
      <c r="M1626">
        <v>502</v>
      </c>
      <c r="N1626">
        <v>0</v>
      </c>
      <c r="O1626">
        <v>0</v>
      </c>
      <c r="P1626">
        <v>2225</v>
      </c>
    </row>
    <row r="1627" spans="1:16" x14ac:dyDescent="0.4">
      <c r="A1627">
        <v>1944</v>
      </c>
      <c r="B1627" t="s">
        <v>152</v>
      </c>
      <c r="C1627" t="s">
        <v>230</v>
      </c>
      <c r="J1627">
        <v>0</v>
      </c>
      <c r="M1627">
        <v>4</v>
      </c>
      <c r="N1627">
        <v>0</v>
      </c>
      <c r="O1627">
        <v>0</v>
      </c>
      <c r="P1627">
        <v>4</v>
      </c>
    </row>
    <row r="1628" spans="1:16" x14ac:dyDescent="0.4">
      <c r="A1628">
        <v>1945</v>
      </c>
      <c r="B1628" t="s">
        <v>152</v>
      </c>
      <c r="C1628" t="s">
        <v>230</v>
      </c>
      <c r="J1628">
        <v>44</v>
      </c>
      <c r="M1628">
        <v>58</v>
      </c>
      <c r="N1628">
        <v>0</v>
      </c>
      <c r="O1628">
        <v>0</v>
      </c>
      <c r="P1628">
        <v>102</v>
      </c>
    </row>
    <row r="1629" spans="1:16" x14ac:dyDescent="0.4">
      <c r="A1629">
        <v>1946</v>
      </c>
      <c r="B1629" t="s">
        <v>152</v>
      </c>
      <c r="C1629" t="s">
        <v>230</v>
      </c>
      <c r="J1629">
        <v>66</v>
      </c>
      <c r="M1629">
        <v>201</v>
      </c>
      <c r="N1629">
        <v>0</v>
      </c>
      <c r="O1629">
        <v>0</v>
      </c>
      <c r="P1629">
        <v>267</v>
      </c>
    </row>
    <row r="1630" spans="1:16" x14ac:dyDescent="0.4">
      <c r="A1630">
        <v>1947</v>
      </c>
      <c r="B1630" t="s">
        <v>152</v>
      </c>
      <c r="C1630" t="s">
        <v>230</v>
      </c>
      <c r="J1630">
        <v>337</v>
      </c>
      <c r="M1630">
        <v>450</v>
      </c>
      <c r="N1630">
        <v>0</v>
      </c>
      <c r="O1630">
        <v>0</v>
      </c>
      <c r="P1630">
        <v>787</v>
      </c>
    </row>
    <row r="1631" spans="1:16" x14ac:dyDescent="0.4">
      <c r="A1631">
        <v>1948</v>
      </c>
      <c r="B1631" t="s">
        <v>152</v>
      </c>
      <c r="C1631" t="s">
        <v>230</v>
      </c>
      <c r="J1631">
        <v>627</v>
      </c>
      <c r="M1631">
        <v>504</v>
      </c>
      <c r="N1631">
        <v>0</v>
      </c>
      <c r="O1631">
        <v>0</v>
      </c>
      <c r="P1631">
        <v>1131</v>
      </c>
    </row>
    <row r="1632" spans="1:16" x14ac:dyDescent="0.4">
      <c r="A1632">
        <v>1949</v>
      </c>
      <c r="B1632" t="s">
        <v>152</v>
      </c>
      <c r="C1632" t="s">
        <v>230</v>
      </c>
      <c r="J1632">
        <v>1051</v>
      </c>
      <c r="M1632">
        <v>488</v>
      </c>
      <c r="N1632">
        <v>0</v>
      </c>
      <c r="O1632">
        <v>0</v>
      </c>
      <c r="P1632">
        <v>1539</v>
      </c>
    </row>
    <row r="1633" spans="1:16" x14ac:dyDescent="0.4">
      <c r="A1633">
        <v>1950</v>
      </c>
      <c r="B1633" t="s">
        <v>152</v>
      </c>
      <c r="C1633" t="s">
        <v>230</v>
      </c>
      <c r="J1633">
        <v>1625</v>
      </c>
      <c r="M1633">
        <v>792</v>
      </c>
      <c r="N1633">
        <v>0</v>
      </c>
      <c r="O1633">
        <v>0</v>
      </c>
      <c r="P1633">
        <v>2417</v>
      </c>
    </row>
    <row r="1634" spans="1:16" x14ac:dyDescent="0.4">
      <c r="A1634">
        <v>1951</v>
      </c>
      <c r="B1634" t="s">
        <v>152</v>
      </c>
      <c r="C1634" t="s">
        <v>230</v>
      </c>
      <c r="J1634">
        <v>2443</v>
      </c>
      <c r="M1634">
        <v>955</v>
      </c>
      <c r="N1634">
        <v>1</v>
      </c>
      <c r="O1634">
        <v>0</v>
      </c>
      <c r="P1634">
        <v>3399</v>
      </c>
    </row>
    <row r="1635" spans="1:16" x14ac:dyDescent="0.4">
      <c r="A1635">
        <v>1952</v>
      </c>
      <c r="B1635" t="s">
        <v>152</v>
      </c>
      <c r="C1635" t="s">
        <v>230</v>
      </c>
      <c r="J1635">
        <v>4024</v>
      </c>
      <c r="M1635">
        <v>1071</v>
      </c>
      <c r="N1635">
        <v>16</v>
      </c>
      <c r="O1635">
        <v>1</v>
      </c>
      <c r="P1635">
        <v>5112</v>
      </c>
    </row>
    <row r="1636" spans="1:16" x14ac:dyDescent="0.4">
      <c r="A1636">
        <v>1953</v>
      </c>
      <c r="B1636" t="s">
        <v>152</v>
      </c>
      <c r="C1636" t="s">
        <v>230</v>
      </c>
      <c r="F1636">
        <v>4146</v>
      </c>
      <c r="I1636">
        <v>19</v>
      </c>
      <c r="J1636">
        <v>4165</v>
      </c>
      <c r="K1636">
        <v>962</v>
      </c>
      <c r="L1636">
        <v>53</v>
      </c>
      <c r="M1636">
        <v>1015</v>
      </c>
      <c r="N1636">
        <v>1</v>
      </c>
      <c r="O1636">
        <v>1</v>
      </c>
      <c r="P1636">
        <v>5182</v>
      </c>
    </row>
    <row r="1637" spans="1:16" x14ac:dyDescent="0.4">
      <c r="A1637">
        <v>1954</v>
      </c>
      <c r="B1637" t="s">
        <v>152</v>
      </c>
      <c r="C1637" t="s">
        <v>230</v>
      </c>
      <c r="F1637">
        <v>4707</v>
      </c>
      <c r="I1637">
        <v>58</v>
      </c>
      <c r="J1637">
        <v>4765</v>
      </c>
      <c r="K1637">
        <v>934</v>
      </c>
      <c r="L1637">
        <v>110</v>
      </c>
      <c r="M1637">
        <v>1044</v>
      </c>
      <c r="N1637">
        <v>0</v>
      </c>
      <c r="O1637">
        <v>2</v>
      </c>
      <c r="P1637">
        <v>5811</v>
      </c>
    </row>
    <row r="1638" spans="1:16" x14ac:dyDescent="0.4">
      <c r="A1638">
        <v>1955</v>
      </c>
      <c r="B1638" t="s">
        <v>152</v>
      </c>
      <c r="C1638" t="s">
        <v>230</v>
      </c>
      <c r="F1638">
        <v>4829</v>
      </c>
      <c r="I1638">
        <v>30</v>
      </c>
      <c r="J1638">
        <v>4859</v>
      </c>
      <c r="K1638">
        <v>478</v>
      </c>
      <c r="L1638">
        <v>62</v>
      </c>
      <c r="M1638">
        <v>540</v>
      </c>
      <c r="N1638">
        <v>16</v>
      </c>
      <c r="O1638">
        <v>1</v>
      </c>
      <c r="P1638">
        <v>5416</v>
      </c>
    </row>
    <row r="1639" spans="1:16" x14ac:dyDescent="0.4">
      <c r="A1639">
        <v>1956</v>
      </c>
      <c r="B1639" t="s">
        <v>152</v>
      </c>
      <c r="C1639" t="s">
        <v>230</v>
      </c>
      <c r="F1639">
        <v>5753</v>
      </c>
      <c r="I1639">
        <v>133</v>
      </c>
      <c r="J1639">
        <v>5886</v>
      </c>
      <c r="K1639">
        <v>836</v>
      </c>
      <c r="L1639">
        <v>637</v>
      </c>
      <c r="M1639">
        <v>1473</v>
      </c>
      <c r="N1639">
        <v>9</v>
      </c>
      <c r="O1639">
        <v>0</v>
      </c>
      <c r="P1639">
        <v>7368</v>
      </c>
    </row>
    <row r="1640" spans="1:16" x14ac:dyDescent="0.4">
      <c r="A1640">
        <v>1957</v>
      </c>
      <c r="B1640" t="s">
        <v>152</v>
      </c>
      <c r="C1640" t="s">
        <v>230</v>
      </c>
      <c r="F1640">
        <v>5125</v>
      </c>
      <c r="I1640">
        <v>270</v>
      </c>
      <c r="J1640">
        <v>5395</v>
      </c>
      <c r="K1640">
        <v>599</v>
      </c>
      <c r="L1640">
        <v>1029</v>
      </c>
      <c r="M1640">
        <v>1628</v>
      </c>
      <c r="N1640">
        <v>1</v>
      </c>
      <c r="O1640">
        <v>0</v>
      </c>
      <c r="P1640">
        <v>7024</v>
      </c>
    </row>
    <row r="1641" spans="1:16" x14ac:dyDescent="0.4">
      <c r="A1641">
        <v>1958</v>
      </c>
      <c r="B1641" t="s">
        <v>152</v>
      </c>
      <c r="C1641" t="s">
        <v>230</v>
      </c>
      <c r="F1641">
        <v>5833</v>
      </c>
      <c r="I1641">
        <v>322</v>
      </c>
      <c r="J1641">
        <v>6155</v>
      </c>
      <c r="K1641">
        <v>1443</v>
      </c>
      <c r="L1641">
        <v>1501</v>
      </c>
      <c r="M1641">
        <v>2944</v>
      </c>
      <c r="N1641">
        <v>3</v>
      </c>
      <c r="O1641">
        <v>0</v>
      </c>
      <c r="P1641">
        <v>9102</v>
      </c>
    </row>
    <row r="1642" spans="1:16" x14ac:dyDescent="0.4">
      <c r="A1642">
        <v>1959</v>
      </c>
      <c r="B1642" t="s">
        <v>152</v>
      </c>
      <c r="C1642" t="s">
        <v>230</v>
      </c>
      <c r="F1642">
        <v>3682</v>
      </c>
      <c r="I1642">
        <v>215</v>
      </c>
      <c r="J1642">
        <v>3897</v>
      </c>
      <c r="K1642">
        <v>647</v>
      </c>
      <c r="L1642">
        <v>1460</v>
      </c>
      <c r="M1642">
        <v>2107</v>
      </c>
      <c r="N1642">
        <v>0</v>
      </c>
      <c r="O1642">
        <v>0</v>
      </c>
      <c r="P1642">
        <v>6004</v>
      </c>
    </row>
    <row r="1643" spans="1:16" x14ac:dyDescent="0.4">
      <c r="A1643">
        <v>1960</v>
      </c>
      <c r="B1643" t="s">
        <v>152</v>
      </c>
      <c r="C1643" t="s">
        <v>230</v>
      </c>
      <c r="F1643">
        <v>2030</v>
      </c>
      <c r="I1643">
        <v>160</v>
      </c>
      <c r="J1643">
        <v>2190</v>
      </c>
      <c r="K1643">
        <v>446</v>
      </c>
      <c r="L1643">
        <v>614</v>
      </c>
      <c r="M1643">
        <v>1060</v>
      </c>
      <c r="N1643">
        <v>17</v>
      </c>
      <c r="O1643">
        <v>0</v>
      </c>
      <c r="P1643">
        <v>3267</v>
      </c>
    </row>
    <row r="1644" spans="1:16" x14ac:dyDescent="0.4">
      <c r="A1644">
        <v>1961</v>
      </c>
      <c r="B1644" t="s">
        <v>152</v>
      </c>
      <c r="C1644" t="s">
        <v>230</v>
      </c>
      <c r="F1644">
        <v>1128</v>
      </c>
      <c r="I1644">
        <v>113</v>
      </c>
      <c r="J1644">
        <v>1241</v>
      </c>
      <c r="K1644">
        <v>340</v>
      </c>
      <c r="L1644">
        <v>572</v>
      </c>
      <c r="M1644">
        <v>912</v>
      </c>
      <c r="N1644">
        <v>0</v>
      </c>
      <c r="O1644">
        <v>0</v>
      </c>
      <c r="P1644">
        <v>2153</v>
      </c>
    </row>
    <row r="1645" spans="1:16" x14ac:dyDescent="0.4">
      <c r="A1645">
        <v>1962</v>
      </c>
      <c r="B1645" t="s">
        <v>152</v>
      </c>
      <c r="C1645" t="s">
        <v>230</v>
      </c>
      <c r="F1645">
        <v>973</v>
      </c>
      <c r="I1645">
        <v>113</v>
      </c>
      <c r="J1645">
        <v>1086</v>
      </c>
      <c r="K1645">
        <v>152</v>
      </c>
      <c r="L1645">
        <v>308</v>
      </c>
      <c r="M1645">
        <v>460</v>
      </c>
      <c r="N1645">
        <v>0</v>
      </c>
      <c r="O1645">
        <v>0</v>
      </c>
      <c r="P1645">
        <v>1546</v>
      </c>
    </row>
    <row r="1646" spans="1:16" x14ac:dyDescent="0.4">
      <c r="A1646">
        <v>1963</v>
      </c>
      <c r="B1646" t="s">
        <v>152</v>
      </c>
      <c r="C1646" t="s">
        <v>230</v>
      </c>
      <c r="F1646">
        <v>771</v>
      </c>
      <c r="I1646">
        <v>156</v>
      </c>
      <c r="J1646">
        <v>927</v>
      </c>
      <c r="K1646">
        <v>110</v>
      </c>
      <c r="L1646">
        <v>125</v>
      </c>
      <c r="M1646">
        <v>235</v>
      </c>
      <c r="N1646">
        <v>42</v>
      </c>
      <c r="O1646">
        <v>0</v>
      </c>
      <c r="P1646">
        <v>1204</v>
      </c>
    </row>
    <row r="1647" spans="1:16" x14ac:dyDescent="0.4">
      <c r="A1647">
        <v>1964</v>
      </c>
      <c r="B1647" t="s">
        <v>152</v>
      </c>
      <c r="C1647" t="s">
        <v>230</v>
      </c>
      <c r="F1647">
        <v>648</v>
      </c>
      <c r="I1647">
        <v>154</v>
      </c>
      <c r="J1647">
        <v>802</v>
      </c>
      <c r="K1647">
        <v>89</v>
      </c>
      <c r="L1647">
        <v>78</v>
      </c>
      <c r="M1647">
        <v>167</v>
      </c>
      <c r="N1647">
        <v>0</v>
      </c>
      <c r="O1647">
        <v>0</v>
      </c>
      <c r="P1647">
        <v>969</v>
      </c>
    </row>
    <row r="1648" spans="1:16" x14ac:dyDescent="0.4">
      <c r="A1648">
        <v>1965</v>
      </c>
      <c r="B1648" t="s">
        <v>152</v>
      </c>
      <c r="C1648" t="s">
        <v>230</v>
      </c>
      <c r="F1648">
        <v>592</v>
      </c>
      <c r="I1648">
        <v>110</v>
      </c>
      <c r="J1648">
        <v>702</v>
      </c>
      <c r="K1648">
        <v>216</v>
      </c>
      <c r="L1648">
        <v>9</v>
      </c>
      <c r="M1648">
        <v>225</v>
      </c>
      <c r="N1648">
        <v>0</v>
      </c>
      <c r="O1648">
        <v>0</v>
      </c>
      <c r="P1648">
        <v>927</v>
      </c>
    </row>
    <row r="1649" spans="1:16" x14ac:dyDescent="0.4">
      <c r="A1649">
        <v>1966</v>
      </c>
      <c r="B1649" t="s">
        <v>152</v>
      </c>
      <c r="C1649" t="s">
        <v>230</v>
      </c>
      <c r="F1649">
        <v>1013</v>
      </c>
      <c r="I1649">
        <v>5</v>
      </c>
      <c r="J1649">
        <v>1018</v>
      </c>
      <c r="K1649">
        <v>74</v>
      </c>
      <c r="L1649">
        <v>19</v>
      </c>
      <c r="M1649">
        <v>93</v>
      </c>
      <c r="N1649">
        <v>0</v>
      </c>
      <c r="O1649">
        <v>0</v>
      </c>
      <c r="P1649">
        <v>1111</v>
      </c>
    </row>
    <row r="1650" spans="1:16" x14ac:dyDescent="0.4">
      <c r="A1650">
        <v>1967</v>
      </c>
      <c r="B1650" t="s">
        <v>152</v>
      </c>
      <c r="C1650" t="s">
        <v>230</v>
      </c>
      <c r="F1650">
        <v>1023</v>
      </c>
      <c r="I1650">
        <v>77</v>
      </c>
      <c r="J1650">
        <v>1100</v>
      </c>
      <c r="K1650">
        <v>66</v>
      </c>
      <c r="L1650">
        <v>58</v>
      </c>
      <c r="M1650">
        <v>124</v>
      </c>
      <c r="N1650">
        <v>0</v>
      </c>
      <c r="O1650">
        <v>0</v>
      </c>
      <c r="P1650">
        <v>1224</v>
      </c>
    </row>
    <row r="1651" spans="1:16" x14ac:dyDescent="0.4">
      <c r="A1651">
        <v>1968</v>
      </c>
      <c r="B1651" t="s">
        <v>152</v>
      </c>
      <c r="C1651" t="s">
        <v>230</v>
      </c>
      <c r="F1651">
        <v>1656</v>
      </c>
      <c r="I1651">
        <v>3</v>
      </c>
      <c r="J1651">
        <v>1659</v>
      </c>
      <c r="K1651">
        <v>89</v>
      </c>
      <c r="L1651">
        <v>41</v>
      </c>
      <c r="M1651">
        <v>130</v>
      </c>
      <c r="N1651">
        <v>0</v>
      </c>
      <c r="O1651">
        <v>0</v>
      </c>
      <c r="P1651">
        <v>1789</v>
      </c>
    </row>
    <row r="1652" spans="1:16" x14ac:dyDescent="0.4">
      <c r="A1652">
        <v>1969</v>
      </c>
      <c r="B1652" t="s">
        <v>152</v>
      </c>
      <c r="C1652" t="s">
        <v>230</v>
      </c>
      <c r="F1652">
        <v>2039</v>
      </c>
      <c r="I1652">
        <v>24</v>
      </c>
      <c r="J1652">
        <v>2063</v>
      </c>
      <c r="K1652">
        <v>268</v>
      </c>
      <c r="L1652">
        <v>150</v>
      </c>
      <c r="M1652">
        <v>418</v>
      </c>
      <c r="N1652">
        <v>0</v>
      </c>
      <c r="O1652">
        <v>0</v>
      </c>
      <c r="P1652">
        <v>2481</v>
      </c>
    </row>
    <row r="1653" spans="1:16" x14ac:dyDescent="0.4">
      <c r="A1653">
        <v>1970</v>
      </c>
      <c r="B1653" t="s">
        <v>152</v>
      </c>
      <c r="C1653" t="s">
        <v>230</v>
      </c>
      <c r="F1653">
        <v>1693</v>
      </c>
      <c r="I1653">
        <v>7</v>
      </c>
      <c r="J1653">
        <v>1700</v>
      </c>
      <c r="K1653">
        <v>166</v>
      </c>
      <c r="L1653">
        <v>110</v>
      </c>
      <c r="M1653">
        <v>276</v>
      </c>
      <c r="N1653">
        <v>0</v>
      </c>
      <c r="O1653">
        <v>0</v>
      </c>
      <c r="P1653">
        <v>1976</v>
      </c>
    </row>
    <row r="1654" spans="1:16" x14ac:dyDescent="0.4">
      <c r="A1654">
        <v>1971</v>
      </c>
      <c r="B1654" t="s">
        <v>152</v>
      </c>
      <c r="C1654" t="s">
        <v>230</v>
      </c>
      <c r="F1654">
        <v>1066</v>
      </c>
      <c r="I1654">
        <v>18</v>
      </c>
      <c r="J1654">
        <v>1084</v>
      </c>
      <c r="K1654">
        <v>37</v>
      </c>
      <c r="L1654">
        <v>177</v>
      </c>
      <c r="M1654">
        <v>214</v>
      </c>
      <c r="N1654">
        <v>2</v>
      </c>
      <c r="O1654">
        <v>44</v>
      </c>
      <c r="P1654">
        <v>1344</v>
      </c>
    </row>
    <row r="1655" spans="1:16" x14ac:dyDescent="0.4">
      <c r="A1655">
        <v>1972</v>
      </c>
      <c r="B1655" t="s">
        <v>152</v>
      </c>
      <c r="C1655" t="s">
        <v>230</v>
      </c>
      <c r="F1655">
        <v>594</v>
      </c>
      <c r="I1655">
        <v>9</v>
      </c>
      <c r="J1655">
        <v>603</v>
      </c>
      <c r="K1655">
        <v>24</v>
      </c>
      <c r="L1655">
        <v>64</v>
      </c>
      <c r="M1655">
        <v>88</v>
      </c>
      <c r="N1655">
        <v>4</v>
      </c>
      <c r="O1655">
        <v>10</v>
      </c>
      <c r="P1655">
        <v>705</v>
      </c>
    </row>
    <row r="1656" spans="1:16" x14ac:dyDescent="0.4">
      <c r="A1656">
        <v>1973</v>
      </c>
      <c r="B1656" t="s">
        <v>152</v>
      </c>
      <c r="C1656" t="s">
        <v>230</v>
      </c>
      <c r="F1656">
        <v>699</v>
      </c>
      <c r="I1656">
        <v>6</v>
      </c>
      <c r="J1656">
        <v>705</v>
      </c>
      <c r="K1656">
        <v>96</v>
      </c>
      <c r="L1656">
        <v>67</v>
      </c>
      <c r="M1656">
        <v>163</v>
      </c>
      <c r="N1656">
        <v>7</v>
      </c>
      <c r="O1656">
        <v>6</v>
      </c>
      <c r="P1656">
        <v>881</v>
      </c>
    </row>
    <row r="1657" spans="1:16" x14ac:dyDescent="0.4">
      <c r="A1657">
        <v>1974</v>
      </c>
      <c r="B1657" t="s">
        <v>152</v>
      </c>
      <c r="C1657" t="s">
        <v>230</v>
      </c>
      <c r="F1657">
        <v>1360</v>
      </c>
      <c r="I1657">
        <v>10</v>
      </c>
      <c r="J1657">
        <v>1370</v>
      </c>
      <c r="K1657">
        <v>90</v>
      </c>
      <c r="L1657">
        <v>246</v>
      </c>
      <c r="M1657">
        <v>336</v>
      </c>
      <c r="N1657">
        <v>25</v>
      </c>
      <c r="O1657">
        <v>16</v>
      </c>
      <c r="P1657">
        <v>1747</v>
      </c>
    </row>
    <row r="1658" spans="1:16" x14ac:dyDescent="0.4">
      <c r="A1658">
        <v>1975</v>
      </c>
      <c r="B1658" t="s">
        <v>152</v>
      </c>
      <c r="C1658" t="s">
        <v>230</v>
      </c>
      <c r="F1658">
        <v>989</v>
      </c>
      <c r="I1658">
        <v>3</v>
      </c>
      <c r="J1658">
        <v>992</v>
      </c>
      <c r="K1658">
        <v>39</v>
      </c>
      <c r="L1658">
        <v>125</v>
      </c>
      <c r="M1658">
        <v>164</v>
      </c>
      <c r="N1658">
        <v>10</v>
      </c>
      <c r="O1658">
        <v>8</v>
      </c>
      <c r="P1658">
        <v>1174</v>
      </c>
    </row>
    <row r="1659" spans="1:16" x14ac:dyDescent="0.4">
      <c r="A1659">
        <v>1976</v>
      </c>
      <c r="B1659" t="s">
        <v>152</v>
      </c>
      <c r="C1659" t="s">
        <v>230</v>
      </c>
      <c r="F1659">
        <v>1956</v>
      </c>
      <c r="I1659">
        <v>8</v>
      </c>
      <c r="J1659">
        <v>1964</v>
      </c>
      <c r="K1659">
        <v>99</v>
      </c>
      <c r="L1659">
        <v>105</v>
      </c>
      <c r="M1659">
        <v>204</v>
      </c>
      <c r="N1659">
        <v>12</v>
      </c>
      <c r="O1659">
        <v>6</v>
      </c>
      <c r="P1659">
        <v>2186</v>
      </c>
    </row>
    <row r="1660" spans="1:16" x14ac:dyDescent="0.4">
      <c r="A1660">
        <v>1977</v>
      </c>
      <c r="B1660" t="s">
        <v>152</v>
      </c>
      <c r="C1660" t="s">
        <v>230</v>
      </c>
      <c r="F1660">
        <v>727</v>
      </c>
      <c r="I1660">
        <v>4</v>
      </c>
      <c r="J1660">
        <v>731</v>
      </c>
      <c r="K1660">
        <v>64</v>
      </c>
      <c r="L1660">
        <v>55</v>
      </c>
      <c r="M1660">
        <v>119</v>
      </c>
      <c r="N1660">
        <v>2</v>
      </c>
      <c r="O1660">
        <v>1</v>
      </c>
      <c r="P1660">
        <v>853</v>
      </c>
    </row>
    <row r="1661" spans="1:16" x14ac:dyDescent="0.4">
      <c r="A1661">
        <v>1978</v>
      </c>
      <c r="B1661" t="s">
        <v>152</v>
      </c>
      <c r="C1661" t="s">
        <v>230</v>
      </c>
      <c r="F1661">
        <v>1158</v>
      </c>
      <c r="I1661">
        <v>5</v>
      </c>
      <c r="J1661">
        <v>1163</v>
      </c>
      <c r="K1661">
        <v>114</v>
      </c>
      <c r="L1661">
        <v>90</v>
      </c>
      <c r="M1661">
        <v>204</v>
      </c>
      <c r="N1661">
        <v>1</v>
      </c>
      <c r="O1661">
        <v>4</v>
      </c>
      <c r="P1661">
        <v>1372</v>
      </c>
    </row>
    <row r="1662" spans="1:16" x14ac:dyDescent="0.4">
      <c r="A1662">
        <v>1980</v>
      </c>
      <c r="B1662" t="s">
        <v>152</v>
      </c>
      <c r="C1662" t="s">
        <v>230</v>
      </c>
      <c r="F1662">
        <v>1373</v>
      </c>
      <c r="I1662">
        <v>15</v>
      </c>
      <c r="J1662">
        <v>1388</v>
      </c>
      <c r="K1662">
        <v>30</v>
      </c>
      <c r="L1662">
        <v>148</v>
      </c>
      <c r="M1662">
        <v>178</v>
      </c>
      <c r="N1662">
        <v>0</v>
      </c>
      <c r="O1662">
        <v>1</v>
      </c>
      <c r="P1662">
        <v>1567</v>
      </c>
    </row>
    <row r="1663" spans="1:16" x14ac:dyDescent="0.4">
      <c r="A1663">
        <v>1980</v>
      </c>
      <c r="B1663" t="s">
        <v>152</v>
      </c>
      <c r="C1663" t="s">
        <v>230</v>
      </c>
      <c r="F1663">
        <v>525</v>
      </c>
      <c r="I1663">
        <v>1</v>
      </c>
      <c r="J1663">
        <v>526</v>
      </c>
      <c r="K1663">
        <v>48</v>
      </c>
      <c r="L1663">
        <v>398</v>
      </c>
      <c r="M1663">
        <v>446</v>
      </c>
      <c r="N1663">
        <v>0</v>
      </c>
      <c r="O1663">
        <v>3</v>
      </c>
      <c r="P1663">
        <v>975</v>
      </c>
    </row>
    <row r="1664" spans="1:16" x14ac:dyDescent="0.4">
      <c r="A1664">
        <v>1981</v>
      </c>
      <c r="B1664" t="s">
        <v>152</v>
      </c>
      <c r="C1664" t="s">
        <v>230</v>
      </c>
      <c r="F1664">
        <v>1190</v>
      </c>
      <c r="I1664">
        <v>3</v>
      </c>
      <c r="J1664">
        <v>1193</v>
      </c>
      <c r="K1664">
        <v>72</v>
      </c>
      <c r="L1664">
        <v>974</v>
      </c>
      <c r="M1664">
        <v>1046</v>
      </c>
      <c r="N1664">
        <v>0</v>
      </c>
      <c r="O1664">
        <v>3</v>
      </c>
      <c r="P1664">
        <v>2242</v>
      </c>
    </row>
    <row r="1665" spans="1:16" x14ac:dyDescent="0.4">
      <c r="A1665">
        <v>1982</v>
      </c>
      <c r="B1665" t="s">
        <v>152</v>
      </c>
      <c r="C1665" t="s">
        <v>230</v>
      </c>
      <c r="F1665">
        <v>1530</v>
      </c>
      <c r="I1665">
        <v>1</v>
      </c>
      <c r="J1665">
        <v>1531</v>
      </c>
      <c r="K1665">
        <v>55</v>
      </c>
      <c r="L1665">
        <v>267</v>
      </c>
      <c r="M1665">
        <v>322</v>
      </c>
      <c r="N1665">
        <v>0</v>
      </c>
      <c r="O1665">
        <v>3</v>
      </c>
      <c r="P1665">
        <v>1856</v>
      </c>
    </row>
    <row r="1666" spans="1:16" x14ac:dyDescent="0.4">
      <c r="A1666">
        <v>1983</v>
      </c>
      <c r="B1666" t="s">
        <v>152</v>
      </c>
      <c r="C1666" t="s">
        <v>230</v>
      </c>
      <c r="F1666">
        <v>6334</v>
      </c>
      <c r="I1666">
        <v>1</v>
      </c>
      <c r="J1666">
        <v>6335</v>
      </c>
      <c r="K1666">
        <v>204</v>
      </c>
      <c r="L1666">
        <v>583</v>
      </c>
      <c r="M1666">
        <v>787</v>
      </c>
      <c r="N1666">
        <v>0</v>
      </c>
      <c r="O1666">
        <v>5</v>
      </c>
      <c r="P1666">
        <v>7127</v>
      </c>
    </row>
    <row r="1667" spans="1:16" x14ac:dyDescent="0.4">
      <c r="A1667">
        <v>1984</v>
      </c>
      <c r="B1667" t="s">
        <v>152</v>
      </c>
      <c r="C1667" t="s">
        <v>230</v>
      </c>
      <c r="F1667">
        <v>1827</v>
      </c>
      <c r="I1667">
        <v>0</v>
      </c>
      <c r="J1667">
        <v>1827</v>
      </c>
      <c r="K1667">
        <v>81</v>
      </c>
      <c r="L1667">
        <v>487</v>
      </c>
      <c r="M1667">
        <v>568</v>
      </c>
      <c r="N1667">
        <v>0</v>
      </c>
      <c r="O1667">
        <v>0</v>
      </c>
      <c r="P1667">
        <v>2395</v>
      </c>
    </row>
    <row r="1668" spans="1:16" x14ac:dyDescent="0.4">
      <c r="A1668">
        <v>1985</v>
      </c>
      <c r="B1668" t="s">
        <v>152</v>
      </c>
      <c r="C1668" t="s">
        <v>230</v>
      </c>
      <c r="F1668">
        <v>2038</v>
      </c>
      <c r="I1668">
        <v>0</v>
      </c>
      <c r="J1668">
        <v>2038</v>
      </c>
      <c r="K1668">
        <v>633</v>
      </c>
      <c r="L1668">
        <v>927</v>
      </c>
      <c r="M1668">
        <v>1560</v>
      </c>
      <c r="N1668">
        <v>0</v>
      </c>
      <c r="O1668">
        <v>2</v>
      </c>
      <c r="P1668">
        <v>3600</v>
      </c>
    </row>
    <row r="1669" spans="1:16" x14ac:dyDescent="0.4">
      <c r="A1669">
        <v>1986</v>
      </c>
      <c r="B1669" t="s">
        <v>152</v>
      </c>
      <c r="C1669" t="s">
        <v>230</v>
      </c>
      <c r="F1669">
        <v>2584</v>
      </c>
      <c r="I1669">
        <v>1</v>
      </c>
      <c r="J1669">
        <v>2585</v>
      </c>
      <c r="K1669">
        <v>626</v>
      </c>
      <c r="L1669">
        <v>389</v>
      </c>
      <c r="M1669">
        <v>1015</v>
      </c>
      <c r="N1669">
        <v>0</v>
      </c>
      <c r="O1669">
        <v>0</v>
      </c>
      <c r="P1669">
        <v>3600</v>
      </c>
    </row>
    <row r="1670" spans="1:16" x14ac:dyDescent="0.4">
      <c r="A1670">
        <v>1987</v>
      </c>
      <c r="B1670" t="s">
        <v>152</v>
      </c>
      <c r="C1670" t="s">
        <v>230</v>
      </c>
      <c r="F1670">
        <v>1306</v>
      </c>
      <c r="I1670">
        <v>1</v>
      </c>
      <c r="J1670">
        <v>1307</v>
      </c>
      <c r="K1670">
        <v>886</v>
      </c>
      <c r="L1670">
        <v>507</v>
      </c>
      <c r="M1670">
        <v>1393</v>
      </c>
      <c r="N1670">
        <v>0</v>
      </c>
      <c r="O1670">
        <v>0</v>
      </c>
      <c r="P1670">
        <v>2700</v>
      </c>
    </row>
    <row r="1671" spans="1:16" x14ac:dyDescent="0.4">
      <c r="A1671">
        <v>1988</v>
      </c>
      <c r="B1671" t="s">
        <v>152</v>
      </c>
      <c r="C1671" t="s">
        <v>230</v>
      </c>
      <c r="F1671">
        <v>1140</v>
      </c>
      <c r="J1671">
        <v>1140</v>
      </c>
      <c r="K1671">
        <v>1010</v>
      </c>
      <c r="L1671">
        <v>541</v>
      </c>
      <c r="M1671">
        <v>1551</v>
      </c>
      <c r="N1671">
        <v>0</v>
      </c>
      <c r="O1671">
        <v>0</v>
      </c>
      <c r="P1671">
        <v>2691</v>
      </c>
    </row>
    <row r="1672" spans="1:16" x14ac:dyDescent="0.4">
      <c r="A1672">
        <v>1989</v>
      </c>
      <c r="B1672" t="s">
        <v>152</v>
      </c>
      <c r="C1672" t="s">
        <v>230</v>
      </c>
      <c r="F1672">
        <v>1433</v>
      </c>
      <c r="J1672">
        <v>1433</v>
      </c>
      <c r="K1672">
        <v>789</v>
      </c>
      <c r="L1672">
        <v>668</v>
      </c>
      <c r="M1672">
        <v>1457</v>
      </c>
      <c r="N1672">
        <v>0</v>
      </c>
      <c r="O1672">
        <v>0</v>
      </c>
      <c r="P1672">
        <v>2890</v>
      </c>
    </row>
    <row r="1673" spans="1:16" x14ac:dyDescent="0.4">
      <c r="A1673">
        <v>1990</v>
      </c>
      <c r="B1673" t="s">
        <v>152</v>
      </c>
      <c r="C1673" t="s">
        <v>230</v>
      </c>
      <c r="F1673">
        <v>1263</v>
      </c>
      <c r="J1673">
        <v>1263</v>
      </c>
      <c r="K1673">
        <v>947</v>
      </c>
      <c r="L1673">
        <v>867</v>
      </c>
      <c r="M1673">
        <v>1814</v>
      </c>
      <c r="N1673">
        <v>0</v>
      </c>
      <c r="O1673">
        <v>0</v>
      </c>
      <c r="P1673">
        <v>3077</v>
      </c>
    </row>
    <row r="1674" spans="1:16" x14ac:dyDescent="0.4">
      <c r="A1674">
        <v>1991</v>
      </c>
      <c r="B1674" t="s">
        <v>152</v>
      </c>
      <c r="C1674" t="s">
        <v>230</v>
      </c>
      <c r="E1674">
        <v>1773</v>
      </c>
      <c r="F1674">
        <v>1773</v>
      </c>
      <c r="J1674">
        <v>1773</v>
      </c>
      <c r="K1674">
        <v>390.25299999999999</v>
      </c>
      <c r="L1674">
        <v>1366.4749999999999</v>
      </c>
      <c r="M1674">
        <v>1756.7279999999998</v>
      </c>
      <c r="N1674">
        <v>0</v>
      </c>
      <c r="O1674">
        <v>0</v>
      </c>
      <c r="P1674">
        <v>3529.7280000000001</v>
      </c>
    </row>
    <row r="1675" spans="1:16" x14ac:dyDescent="0.4">
      <c r="A1675">
        <v>1992</v>
      </c>
      <c r="B1675" t="s">
        <v>152</v>
      </c>
      <c r="C1675" t="s">
        <v>230</v>
      </c>
      <c r="E1675">
        <v>1854</v>
      </c>
      <c r="F1675">
        <v>1854</v>
      </c>
      <c r="J1675">
        <v>1854</v>
      </c>
      <c r="K1675">
        <v>526.149</v>
      </c>
      <c r="L1675">
        <v>1215.31</v>
      </c>
      <c r="M1675">
        <v>1741.4589999999998</v>
      </c>
      <c r="N1675">
        <v>0</v>
      </c>
      <c r="O1675">
        <v>0</v>
      </c>
      <c r="P1675">
        <v>3595.4589999999998</v>
      </c>
    </row>
    <row r="1676" spans="1:16" x14ac:dyDescent="0.4">
      <c r="A1676">
        <v>1993</v>
      </c>
      <c r="B1676" t="s">
        <v>152</v>
      </c>
      <c r="C1676" t="s">
        <v>230</v>
      </c>
      <c r="F1676">
        <v>717</v>
      </c>
      <c r="J1676">
        <v>717</v>
      </c>
      <c r="K1676">
        <v>535</v>
      </c>
      <c r="L1676">
        <v>1239</v>
      </c>
      <c r="M1676">
        <v>1774</v>
      </c>
      <c r="N1676">
        <v>0</v>
      </c>
      <c r="O1676">
        <v>0</v>
      </c>
      <c r="P1676">
        <v>2491</v>
      </c>
    </row>
    <row r="1677" spans="1:16" x14ac:dyDescent="0.4">
      <c r="A1677">
        <v>1994</v>
      </c>
      <c r="B1677" t="s">
        <v>152</v>
      </c>
      <c r="C1677" t="s">
        <v>230</v>
      </c>
      <c r="F1677">
        <v>592</v>
      </c>
      <c r="J1677">
        <v>592</v>
      </c>
      <c r="K1677">
        <v>524</v>
      </c>
      <c r="L1677">
        <v>934</v>
      </c>
      <c r="M1677">
        <v>1458</v>
      </c>
      <c r="N1677">
        <v>0</v>
      </c>
      <c r="O1677">
        <v>0</v>
      </c>
      <c r="P1677">
        <v>2050</v>
      </c>
    </row>
    <row r="1678" spans="1:16" x14ac:dyDescent="0.4">
      <c r="A1678">
        <v>1995</v>
      </c>
      <c r="B1678" t="s">
        <v>152</v>
      </c>
      <c r="C1678" t="s">
        <v>230</v>
      </c>
      <c r="F1678">
        <v>180</v>
      </c>
      <c r="J1678">
        <v>180</v>
      </c>
      <c r="K1678">
        <v>498</v>
      </c>
      <c r="L1678">
        <v>744</v>
      </c>
      <c r="M1678">
        <v>1242</v>
      </c>
      <c r="N1678">
        <v>0</v>
      </c>
      <c r="O1678">
        <v>0</v>
      </c>
      <c r="P1678">
        <v>1422</v>
      </c>
    </row>
    <row r="1679" spans="1:16" x14ac:dyDescent="0.4">
      <c r="A1679">
        <v>1996</v>
      </c>
      <c r="B1679" t="s">
        <v>152</v>
      </c>
      <c r="C1679" t="s">
        <v>230</v>
      </c>
      <c r="F1679">
        <v>264</v>
      </c>
      <c r="J1679">
        <v>264</v>
      </c>
      <c r="K1679">
        <v>277</v>
      </c>
      <c r="L1679">
        <v>350</v>
      </c>
      <c r="M1679">
        <v>627</v>
      </c>
      <c r="N1679">
        <v>0</v>
      </c>
      <c r="O1679">
        <v>0</v>
      </c>
      <c r="P1679">
        <v>891</v>
      </c>
    </row>
    <row r="1680" spans="1:16" x14ac:dyDescent="0.4">
      <c r="A1680">
        <v>1997</v>
      </c>
      <c r="B1680" t="s">
        <v>152</v>
      </c>
      <c r="C1680" t="s">
        <v>230</v>
      </c>
      <c r="F1680">
        <v>182</v>
      </c>
      <c r="J1680">
        <v>182</v>
      </c>
      <c r="K1680">
        <v>133</v>
      </c>
      <c r="L1680">
        <v>348</v>
      </c>
      <c r="M1680">
        <v>481</v>
      </c>
      <c r="N1680">
        <v>0</v>
      </c>
      <c r="O1680">
        <v>0</v>
      </c>
      <c r="P1680">
        <v>663</v>
      </c>
    </row>
    <row r="1681" spans="1:16" x14ac:dyDescent="0.4">
      <c r="A1681">
        <v>1998</v>
      </c>
      <c r="B1681" t="s">
        <v>152</v>
      </c>
      <c r="C1681" t="s">
        <v>230</v>
      </c>
      <c r="F1681">
        <v>302</v>
      </c>
      <c r="J1681">
        <v>302</v>
      </c>
      <c r="K1681">
        <v>126</v>
      </c>
      <c r="L1681">
        <v>273</v>
      </c>
      <c r="M1681">
        <v>399</v>
      </c>
      <c r="N1681">
        <v>0</v>
      </c>
      <c r="O1681">
        <v>0</v>
      </c>
      <c r="P1681">
        <v>701</v>
      </c>
    </row>
    <row r="1682" spans="1:16" x14ac:dyDescent="0.4">
      <c r="A1682">
        <v>1999</v>
      </c>
      <c r="B1682" t="s">
        <v>152</v>
      </c>
      <c r="C1682" t="s">
        <v>230</v>
      </c>
      <c r="F1682">
        <v>490</v>
      </c>
      <c r="J1682">
        <v>490</v>
      </c>
      <c r="K1682">
        <v>51</v>
      </c>
      <c r="L1682">
        <v>795</v>
      </c>
      <c r="M1682">
        <v>846</v>
      </c>
      <c r="N1682">
        <v>0</v>
      </c>
      <c r="O1682">
        <v>0</v>
      </c>
      <c r="P1682">
        <v>1336</v>
      </c>
    </row>
    <row r="1683" spans="1:16" x14ac:dyDescent="0.4">
      <c r="A1683">
        <v>2000</v>
      </c>
      <c r="B1683" t="s">
        <v>152</v>
      </c>
      <c r="C1683" t="s">
        <v>230</v>
      </c>
      <c r="F1683">
        <v>89</v>
      </c>
      <c r="J1683">
        <v>89</v>
      </c>
      <c r="K1683">
        <v>34</v>
      </c>
      <c r="L1683">
        <v>264</v>
      </c>
      <c r="M1683">
        <v>298</v>
      </c>
      <c r="P1683">
        <v>387</v>
      </c>
    </row>
    <row r="1684" spans="1:16" x14ac:dyDescent="0.4">
      <c r="A1684">
        <v>2001</v>
      </c>
      <c r="B1684" t="s">
        <v>152</v>
      </c>
      <c r="C1684" t="s">
        <v>230</v>
      </c>
      <c r="F1684">
        <v>81</v>
      </c>
      <c r="J1684">
        <v>81</v>
      </c>
      <c r="K1684">
        <v>12</v>
      </c>
      <c r="L1684">
        <v>235</v>
      </c>
      <c r="M1684">
        <v>247</v>
      </c>
      <c r="P1684">
        <v>328</v>
      </c>
    </row>
    <row r="1685" spans="1:16" x14ac:dyDescent="0.4">
      <c r="A1685">
        <v>2002</v>
      </c>
      <c r="B1685" t="s">
        <v>152</v>
      </c>
      <c r="C1685" t="s">
        <v>230</v>
      </c>
      <c r="F1685">
        <v>157</v>
      </c>
      <c r="J1685">
        <v>157</v>
      </c>
      <c r="K1685">
        <v>1</v>
      </c>
      <c r="L1685">
        <v>295</v>
      </c>
      <c r="M1685">
        <v>295</v>
      </c>
      <c r="P1685">
        <v>452</v>
      </c>
    </row>
    <row r="1686" spans="1:16" x14ac:dyDescent="0.4">
      <c r="A1686">
        <v>2003</v>
      </c>
      <c r="B1686" t="s">
        <v>152</v>
      </c>
      <c r="C1686" t="s">
        <v>230</v>
      </c>
      <c r="F1686">
        <v>83</v>
      </c>
      <c r="G1686">
        <v>0.01</v>
      </c>
      <c r="I1686">
        <v>0.01</v>
      </c>
      <c r="J1686">
        <v>83</v>
      </c>
      <c r="K1686">
        <v>5</v>
      </c>
      <c r="L1686">
        <v>97</v>
      </c>
      <c r="M1686">
        <v>102</v>
      </c>
      <c r="P1686">
        <v>185</v>
      </c>
    </row>
    <row r="1687" spans="1:16" x14ac:dyDescent="0.4">
      <c r="A1687">
        <v>2004</v>
      </c>
      <c r="B1687" t="s">
        <v>152</v>
      </c>
      <c r="C1687" t="s">
        <v>230</v>
      </c>
      <c r="F1687">
        <v>252</v>
      </c>
      <c r="G1687">
        <v>1E-3</v>
      </c>
      <c r="I1687">
        <v>1E-3</v>
      </c>
      <c r="J1687">
        <v>252</v>
      </c>
      <c r="K1687">
        <v>2</v>
      </c>
      <c r="L1687">
        <v>162</v>
      </c>
      <c r="M1687">
        <v>163</v>
      </c>
      <c r="P1687">
        <v>415</v>
      </c>
    </row>
    <row r="1688" spans="1:16" x14ac:dyDescent="0.4">
      <c r="A1688">
        <v>2005</v>
      </c>
      <c r="B1688" t="s">
        <v>152</v>
      </c>
      <c r="C1688" t="s">
        <v>230</v>
      </c>
      <c r="F1688">
        <v>248</v>
      </c>
      <c r="J1688">
        <v>248</v>
      </c>
      <c r="K1688">
        <v>1</v>
      </c>
      <c r="L1688">
        <v>426</v>
      </c>
      <c r="M1688">
        <v>428</v>
      </c>
      <c r="P1688">
        <v>676</v>
      </c>
    </row>
    <row r="1689" spans="1:16" x14ac:dyDescent="0.4">
      <c r="A1689">
        <v>2006</v>
      </c>
      <c r="B1689" t="s">
        <v>152</v>
      </c>
      <c r="C1689" t="s">
        <v>230</v>
      </c>
      <c r="F1689">
        <v>211</v>
      </c>
      <c r="J1689">
        <v>211</v>
      </c>
      <c r="K1689">
        <v>1</v>
      </c>
      <c r="L1689">
        <v>624</v>
      </c>
      <c r="M1689">
        <v>626</v>
      </c>
      <c r="P1689">
        <v>837</v>
      </c>
    </row>
    <row r="1690" spans="1:16" x14ac:dyDescent="0.4">
      <c r="A1690">
        <v>2007</v>
      </c>
      <c r="B1690" t="s">
        <v>152</v>
      </c>
      <c r="C1690" t="s">
        <v>230</v>
      </c>
      <c r="F1690">
        <v>67</v>
      </c>
      <c r="J1690">
        <v>67</v>
      </c>
      <c r="K1690">
        <v>1</v>
      </c>
      <c r="L1690">
        <v>361</v>
      </c>
      <c r="M1690">
        <v>362</v>
      </c>
      <c r="P1690">
        <v>429</v>
      </c>
    </row>
    <row r="1691" spans="1:16" x14ac:dyDescent="0.4">
      <c r="A1691">
        <v>2008</v>
      </c>
      <c r="B1691" t="s">
        <v>152</v>
      </c>
      <c r="C1691" t="s">
        <v>230</v>
      </c>
      <c r="K1691">
        <v>1</v>
      </c>
      <c r="L1691">
        <v>190</v>
      </c>
      <c r="M1691">
        <v>191</v>
      </c>
      <c r="P1691">
        <v>191</v>
      </c>
    </row>
    <row r="1692" spans="1:16" x14ac:dyDescent="0.4">
      <c r="A1692">
        <v>2009</v>
      </c>
      <c r="B1692" t="s">
        <v>152</v>
      </c>
      <c r="C1692" t="s">
        <v>230</v>
      </c>
      <c r="F1692">
        <v>21</v>
      </c>
      <c r="J1692">
        <v>21</v>
      </c>
      <c r="K1692">
        <v>1</v>
      </c>
      <c r="L1692">
        <v>23</v>
      </c>
      <c r="M1692">
        <v>24</v>
      </c>
      <c r="P1692">
        <v>45</v>
      </c>
    </row>
    <row r="1693" spans="1:16" x14ac:dyDescent="0.4">
      <c r="A1693">
        <v>2010</v>
      </c>
      <c r="B1693" t="s">
        <v>152</v>
      </c>
      <c r="C1693" t="s">
        <v>230</v>
      </c>
      <c r="K1693">
        <v>1</v>
      </c>
      <c r="L1693">
        <v>322</v>
      </c>
      <c r="M1693">
        <v>323</v>
      </c>
      <c r="P1693">
        <v>323</v>
      </c>
    </row>
    <row r="1694" spans="1:16" x14ac:dyDescent="0.4">
      <c r="A1694">
        <v>2011</v>
      </c>
      <c r="B1694" t="s">
        <v>152</v>
      </c>
      <c r="C1694" t="s">
        <v>230</v>
      </c>
      <c r="F1694">
        <v>1</v>
      </c>
      <c r="J1694">
        <v>1</v>
      </c>
      <c r="K1694">
        <v>0</v>
      </c>
      <c r="L1694">
        <v>266</v>
      </c>
      <c r="M1694">
        <v>266</v>
      </c>
      <c r="P1694">
        <v>267</v>
      </c>
    </row>
    <row r="1695" spans="1:16" x14ac:dyDescent="0.4">
      <c r="A1695">
        <v>2012</v>
      </c>
      <c r="B1695" t="s">
        <v>152</v>
      </c>
      <c r="C1695" t="s">
        <v>230</v>
      </c>
      <c r="K1695">
        <v>0</v>
      </c>
      <c r="L1695">
        <v>32</v>
      </c>
      <c r="M1695">
        <v>32</v>
      </c>
      <c r="P1695">
        <v>32</v>
      </c>
    </row>
    <row r="1696" spans="1:16" x14ac:dyDescent="0.4">
      <c r="A1696">
        <v>2013</v>
      </c>
      <c r="B1696" t="s">
        <v>152</v>
      </c>
      <c r="C1696" t="s">
        <v>230</v>
      </c>
      <c r="G1696">
        <v>4.1000000000000002E-2</v>
      </c>
      <c r="I1696">
        <v>4.1000000000000002E-2</v>
      </c>
      <c r="J1696">
        <v>4.1000000000000002E-2</v>
      </c>
      <c r="K1696">
        <v>0.42099999999999999</v>
      </c>
      <c r="L1696">
        <v>1.494</v>
      </c>
      <c r="M1696">
        <v>1.915</v>
      </c>
      <c r="P1696">
        <v>1.956</v>
      </c>
    </row>
    <row r="1697" spans="1:16" x14ac:dyDescent="0.4">
      <c r="A1697">
        <v>2014</v>
      </c>
      <c r="B1697" t="s">
        <v>152</v>
      </c>
      <c r="C1697" t="s">
        <v>230</v>
      </c>
      <c r="K1697">
        <v>5.1999999999999998E-2</v>
      </c>
      <c r="L1697">
        <v>2.8000000000000001E-2</v>
      </c>
      <c r="M1697">
        <v>0.08</v>
      </c>
      <c r="P1697">
        <v>0.08</v>
      </c>
    </row>
    <row r="1698" spans="1:16" x14ac:dyDescent="0.4">
      <c r="A1698">
        <v>2015</v>
      </c>
      <c r="B1698" t="s">
        <v>152</v>
      </c>
      <c r="C1698" t="s">
        <v>230</v>
      </c>
      <c r="K1698">
        <v>0.48199999999999998</v>
      </c>
      <c r="M1698">
        <v>0.48199999999999998</v>
      </c>
      <c r="P1698">
        <v>0.48199999999999998</v>
      </c>
    </row>
    <row r="1699" spans="1:16" x14ac:dyDescent="0.4">
      <c r="A1699">
        <v>2016</v>
      </c>
      <c r="B1699" t="s">
        <v>152</v>
      </c>
      <c r="C1699" t="s">
        <v>230</v>
      </c>
      <c r="K1699">
        <v>3.5999999999999997E-2</v>
      </c>
      <c r="L1699">
        <v>1E-3</v>
      </c>
      <c r="M1699">
        <v>3.6999999999999998E-2</v>
      </c>
      <c r="P1699">
        <v>3.6999999999999998E-2</v>
      </c>
    </row>
    <row r="1700" spans="1:16" x14ac:dyDescent="0.4">
      <c r="A1700">
        <v>2017</v>
      </c>
      <c r="B1700" t="s">
        <v>152</v>
      </c>
      <c r="C1700" t="s">
        <v>230</v>
      </c>
      <c r="K1700">
        <v>5.8999999999999997E-2</v>
      </c>
      <c r="M1700">
        <v>5.8999999999999997E-2</v>
      </c>
      <c r="P1700">
        <v>5.8999999999999997E-2</v>
      </c>
    </row>
    <row r="1701" spans="1:16" x14ac:dyDescent="0.4">
      <c r="A1701">
        <v>2018</v>
      </c>
      <c r="B1701" t="s">
        <v>152</v>
      </c>
      <c r="C1701" t="s">
        <v>230</v>
      </c>
      <c r="E1701">
        <v>17.710999999999999</v>
      </c>
      <c r="F1701">
        <v>17.710999999999999</v>
      </c>
      <c r="J1701">
        <v>17.710999999999999</v>
      </c>
      <c r="K1701">
        <v>1.4E-2</v>
      </c>
      <c r="L1701">
        <v>0.09</v>
      </c>
      <c r="M1701">
        <v>0.104</v>
      </c>
      <c r="P1701">
        <v>17.814999999999998</v>
      </c>
    </row>
    <row r="1702" spans="1:16" x14ac:dyDescent="0.4">
      <c r="A1702">
        <v>2019</v>
      </c>
      <c r="B1702" t="s">
        <v>152</v>
      </c>
      <c r="C1702" t="s">
        <v>230</v>
      </c>
      <c r="E1702">
        <v>3.4449999999999998</v>
      </c>
      <c r="F1702">
        <v>3.4449999999999998</v>
      </c>
      <c r="J1702">
        <v>3.4449999999999998</v>
      </c>
      <c r="K1702">
        <v>1.4E-2</v>
      </c>
      <c r="L1702">
        <v>18.475999999999999</v>
      </c>
      <c r="M1702">
        <v>18.489999999999998</v>
      </c>
      <c r="P1702">
        <v>21.934999999999999</v>
      </c>
    </row>
    <row r="1703" spans="1:16" x14ac:dyDescent="0.4">
      <c r="A1703">
        <v>2020</v>
      </c>
      <c r="B1703" t="s">
        <v>152</v>
      </c>
      <c r="C1703" t="s">
        <v>230</v>
      </c>
      <c r="K1703">
        <v>4.0000000000000001E-3</v>
      </c>
      <c r="L1703">
        <v>6.0000000000000001E-3</v>
      </c>
      <c r="M1703">
        <v>0.01</v>
      </c>
      <c r="P1703">
        <v>0.01</v>
      </c>
    </row>
    <row r="1704" spans="1:16" x14ac:dyDescent="0.4">
      <c r="A1704">
        <v>1893</v>
      </c>
      <c r="B1704" t="s">
        <v>152</v>
      </c>
      <c r="C1704" t="s">
        <v>105</v>
      </c>
      <c r="P1704">
        <v>423</v>
      </c>
    </row>
    <row r="1705" spans="1:16" x14ac:dyDescent="0.4">
      <c r="A1705">
        <v>1894</v>
      </c>
      <c r="B1705" t="s">
        <v>152</v>
      </c>
      <c r="C1705" t="s">
        <v>105</v>
      </c>
    </row>
    <row r="1706" spans="1:16" x14ac:dyDescent="0.4">
      <c r="A1706">
        <v>1895</v>
      </c>
      <c r="B1706" t="s">
        <v>152</v>
      </c>
      <c r="C1706" t="s">
        <v>105</v>
      </c>
    </row>
    <row r="1707" spans="1:16" x14ac:dyDescent="0.4">
      <c r="A1707">
        <v>1896</v>
      </c>
      <c r="B1707" t="s">
        <v>152</v>
      </c>
      <c r="C1707" t="s">
        <v>105</v>
      </c>
    </row>
    <row r="1708" spans="1:16" x14ac:dyDescent="0.4">
      <c r="A1708">
        <v>1897</v>
      </c>
      <c r="B1708" t="s">
        <v>152</v>
      </c>
      <c r="C1708" t="s">
        <v>105</v>
      </c>
    </row>
    <row r="1709" spans="1:16" x14ac:dyDescent="0.4">
      <c r="A1709">
        <v>1898</v>
      </c>
      <c r="B1709" t="s">
        <v>152</v>
      </c>
      <c r="C1709" t="s">
        <v>105</v>
      </c>
    </row>
    <row r="1710" spans="1:16" x14ac:dyDescent="0.4">
      <c r="A1710">
        <v>1899</v>
      </c>
      <c r="B1710" t="s">
        <v>152</v>
      </c>
      <c r="C1710" t="s">
        <v>105</v>
      </c>
      <c r="J1710">
        <v>261</v>
      </c>
      <c r="M1710">
        <v>258</v>
      </c>
      <c r="P1710">
        <v>519</v>
      </c>
    </row>
    <row r="1711" spans="1:16" x14ac:dyDescent="0.4">
      <c r="A1711">
        <v>1900</v>
      </c>
      <c r="B1711" t="s">
        <v>152</v>
      </c>
      <c r="C1711" t="s">
        <v>105</v>
      </c>
      <c r="P1711">
        <v>0</v>
      </c>
    </row>
    <row r="1712" spans="1:16" x14ac:dyDescent="0.4">
      <c r="A1712">
        <v>1901</v>
      </c>
      <c r="B1712" t="s">
        <v>152</v>
      </c>
      <c r="C1712" t="s">
        <v>105</v>
      </c>
      <c r="P1712">
        <v>0</v>
      </c>
    </row>
    <row r="1713" spans="1:16" x14ac:dyDescent="0.4">
      <c r="A1713">
        <v>1902</v>
      </c>
      <c r="B1713" t="s">
        <v>152</v>
      </c>
      <c r="C1713" t="s">
        <v>105</v>
      </c>
      <c r="P1713">
        <v>0</v>
      </c>
    </row>
    <row r="1714" spans="1:16" x14ac:dyDescent="0.4">
      <c r="A1714">
        <v>1903</v>
      </c>
      <c r="B1714" t="s">
        <v>152</v>
      </c>
      <c r="C1714" t="s">
        <v>105</v>
      </c>
      <c r="J1714">
        <v>122</v>
      </c>
      <c r="M1714">
        <v>143</v>
      </c>
      <c r="P1714">
        <v>265</v>
      </c>
    </row>
    <row r="1715" spans="1:16" x14ac:dyDescent="0.4">
      <c r="A1715">
        <v>1904</v>
      </c>
      <c r="B1715" t="s">
        <v>152</v>
      </c>
      <c r="C1715" t="s">
        <v>105</v>
      </c>
      <c r="P1715">
        <v>0</v>
      </c>
    </row>
    <row r="1716" spans="1:16" x14ac:dyDescent="0.4">
      <c r="A1716">
        <v>1905</v>
      </c>
      <c r="B1716" t="s">
        <v>152</v>
      </c>
      <c r="C1716" t="s">
        <v>105</v>
      </c>
      <c r="P1716">
        <v>0</v>
      </c>
    </row>
    <row r="1717" spans="1:16" x14ac:dyDescent="0.4">
      <c r="A1717">
        <v>1906</v>
      </c>
      <c r="B1717" t="s">
        <v>152</v>
      </c>
      <c r="C1717" t="s">
        <v>105</v>
      </c>
      <c r="J1717">
        <v>16</v>
      </c>
      <c r="P1717">
        <v>16</v>
      </c>
    </row>
    <row r="1718" spans="1:16" x14ac:dyDescent="0.4">
      <c r="A1718">
        <v>1907</v>
      </c>
      <c r="B1718" t="s">
        <v>152</v>
      </c>
      <c r="C1718" t="s">
        <v>105</v>
      </c>
      <c r="P1718">
        <v>0</v>
      </c>
    </row>
    <row r="1719" spans="1:16" x14ac:dyDescent="0.4">
      <c r="A1719">
        <v>1908</v>
      </c>
      <c r="B1719" t="s">
        <v>152</v>
      </c>
      <c r="C1719" t="s">
        <v>105</v>
      </c>
      <c r="J1719">
        <v>24</v>
      </c>
      <c r="M1719">
        <v>150</v>
      </c>
      <c r="P1719">
        <v>174</v>
      </c>
    </row>
    <row r="1720" spans="1:16" x14ac:dyDescent="0.4">
      <c r="A1720">
        <v>1909</v>
      </c>
      <c r="B1720" t="s">
        <v>152</v>
      </c>
      <c r="C1720" t="s">
        <v>105</v>
      </c>
      <c r="P1720">
        <v>0</v>
      </c>
    </row>
    <row r="1721" spans="1:16" x14ac:dyDescent="0.4">
      <c r="A1721">
        <v>1910</v>
      </c>
      <c r="B1721" t="s">
        <v>152</v>
      </c>
      <c r="C1721" t="s">
        <v>105</v>
      </c>
      <c r="P1721">
        <v>0</v>
      </c>
    </row>
    <row r="1722" spans="1:16" x14ac:dyDescent="0.4">
      <c r="A1722">
        <v>1911</v>
      </c>
      <c r="B1722" t="s">
        <v>152</v>
      </c>
      <c r="C1722" t="s">
        <v>105</v>
      </c>
      <c r="J1722">
        <v>134</v>
      </c>
      <c r="P1722">
        <v>134</v>
      </c>
    </row>
    <row r="1723" spans="1:16" x14ac:dyDescent="0.4">
      <c r="A1723">
        <v>1912</v>
      </c>
      <c r="B1723" t="s">
        <v>152</v>
      </c>
      <c r="C1723" t="s">
        <v>105</v>
      </c>
      <c r="J1723">
        <v>83</v>
      </c>
      <c r="P1723">
        <v>83</v>
      </c>
    </row>
    <row r="1724" spans="1:16" x14ac:dyDescent="0.4">
      <c r="A1724">
        <v>1913</v>
      </c>
      <c r="B1724" t="s">
        <v>152</v>
      </c>
      <c r="C1724" t="s">
        <v>105</v>
      </c>
      <c r="J1724">
        <v>143</v>
      </c>
      <c r="P1724">
        <v>143</v>
      </c>
    </row>
    <row r="1725" spans="1:16" x14ac:dyDescent="0.4">
      <c r="A1725">
        <v>1914</v>
      </c>
      <c r="B1725" t="s">
        <v>152</v>
      </c>
      <c r="C1725" t="s">
        <v>105</v>
      </c>
      <c r="J1725">
        <v>68</v>
      </c>
      <c r="P1725">
        <v>68</v>
      </c>
    </row>
    <row r="1726" spans="1:16" x14ac:dyDescent="0.4">
      <c r="A1726">
        <v>1915</v>
      </c>
      <c r="B1726" t="s">
        <v>152</v>
      </c>
      <c r="C1726" t="s">
        <v>105</v>
      </c>
      <c r="J1726">
        <v>133</v>
      </c>
      <c r="P1726">
        <v>133</v>
      </c>
    </row>
    <row r="1727" spans="1:16" x14ac:dyDescent="0.4">
      <c r="A1727">
        <v>1916</v>
      </c>
      <c r="B1727" t="s">
        <v>152</v>
      </c>
      <c r="C1727" t="s">
        <v>105</v>
      </c>
      <c r="J1727">
        <v>63</v>
      </c>
      <c r="P1727">
        <v>63</v>
      </c>
    </row>
    <row r="1728" spans="1:16" x14ac:dyDescent="0.4">
      <c r="A1728">
        <v>1917</v>
      </c>
      <c r="B1728" t="s">
        <v>152</v>
      </c>
      <c r="C1728" t="s">
        <v>105</v>
      </c>
      <c r="J1728">
        <v>78</v>
      </c>
      <c r="M1728">
        <v>24</v>
      </c>
      <c r="P1728">
        <v>102</v>
      </c>
    </row>
    <row r="1729" spans="1:16" x14ac:dyDescent="0.4">
      <c r="A1729">
        <v>1918</v>
      </c>
      <c r="B1729" t="s">
        <v>152</v>
      </c>
      <c r="C1729" t="s">
        <v>105</v>
      </c>
      <c r="J1729">
        <v>80</v>
      </c>
      <c r="M1729">
        <v>64</v>
      </c>
      <c r="P1729">
        <v>144</v>
      </c>
    </row>
    <row r="1730" spans="1:16" x14ac:dyDescent="0.4">
      <c r="A1730">
        <v>1919</v>
      </c>
      <c r="B1730" t="s">
        <v>152</v>
      </c>
      <c r="C1730" t="s">
        <v>105</v>
      </c>
      <c r="J1730">
        <v>46</v>
      </c>
      <c r="M1730">
        <v>13</v>
      </c>
      <c r="P1730">
        <v>59</v>
      </c>
    </row>
    <row r="1731" spans="1:16" x14ac:dyDescent="0.4">
      <c r="A1731">
        <v>1920</v>
      </c>
      <c r="B1731" t="s">
        <v>152</v>
      </c>
      <c r="C1731" t="s">
        <v>105</v>
      </c>
      <c r="J1731">
        <v>42</v>
      </c>
      <c r="M1731">
        <v>115</v>
      </c>
      <c r="P1731">
        <v>157</v>
      </c>
    </row>
    <row r="1732" spans="1:16" x14ac:dyDescent="0.4">
      <c r="A1732">
        <v>1921</v>
      </c>
      <c r="B1732" t="s">
        <v>152</v>
      </c>
      <c r="C1732" t="s">
        <v>105</v>
      </c>
      <c r="J1732">
        <v>60</v>
      </c>
      <c r="M1732">
        <v>16</v>
      </c>
      <c r="P1732">
        <v>76</v>
      </c>
    </row>
    <row r="1733" spans="1:16" x14ac:dyDescent="0.4">
      <c r="A1733">
        <v>1922</v>
      </c>
      <c r="B1733" t="s">
        <v>152</v>
      </c>
      <c r="C1733" t="s">
        <v>105</v>
      </c>
      <c r="J1733">
        <v>86</v>
      </c>
      <c r="M1733">
        <v>34</v>
      </c>
      <c r="P1733">
        <v>120</v>
      </c>
    </row>
    <row r="1734" spans="1:16" x14ac:dyDescent="0.4">
      <c r="A1734">
        <v>1923</v>
      </c>
      <c r="B1734" t="s">
        <v>152</v>
      </c>
      <c r="C1734" t="s">
        <v>105</v>
      </c>
      <c r="J1734">
        <v>98</v>
      </c>
      <c r="M1734">
        <v>31</v>
      </c>
      <c r="P1734">
        <v>129</v>
      </c>
    </row>
    <row r="1735" spans="1:16" x14ac:dyDescent="0.4">
      <c r="A1735">
        <v>1924</v>
      </c>
      <c r="B1735" t="s">
        <v>152</v>
      </c>
      <c r="C1735" t="s">
        <v>105</v>
      </c>
      <c r="J1735">
        <v>124</v>
      </c>
      <c r="M1735">
        <v>75</v>
      </c>
      <c r="P1735">
        <v>199</v>
      </c>
    </row>
    <row r="1736" spans="1:16" x14ac:dyDescent="0.4">
      <c r="A1736">
        <v>1925</v>
      </c>
      <c r="B1736" t="s">
        <v>152</v>
      </c>
      <c r="C1736" t="s">
        <v>105</v>
      </c>
      <c r="J1736">
        <v>190</v>
      </c>
      <c r="M1736">
        <v>53</v>
      </c>
      <c r="P1736">
        <v>243</v>
      </c>
    </row>
    <row r="1737" spans="1:16" x14ac:dyDescent="0.4">
      <c r="A1737">
        <v>1926</v>
      </c>
      <c r="B1737" t="s">
        <v>152</v>
      </c>
      <c r="C1737" t="s">
        <v>105</v>
      </c>
      <c r="J1737">
        <v>191</v>
      </c>
      <c r="M1737">
        <v>20</v>
      </c>
      <c r="P1737">
        <v>211</v>
      </c>
    </row>
    <row r="1738" spans="1:16" x14ac:dyDescent="0.4">
      <c r="A1738">
        <v>1927</v>
      </c>
      <c r="B1738" t="s">
        <v>152</v>
      </c>
      <c r="C1738" t="s">
        <v>105</v>
      </c>
      <c r="J1738">
        <v>201</v>
      </c>
      <c r="M1738">
        <v>16</v>
      </c>
      <c r="P1738">
        <v>217</v>
      </c>
    </row>
    <row r="1739" spans="1:16" x14ac:dyDescent="0.4">
      <c r="A1739">
        <v>1928</v>
      </c>
      <c r="B1739" t="s">
        <v>152</v>
      </c>
      <c r="C1739" t="s">
        <v>105</v>
      </c>
      <c r="J1739">
        <v>273</v>
      </c>
      <c r="M1739">
        <v>3</v>
      </c>
      <c r="P1739">
        <v>276</v>
      </c>
    </row>
    <row r="1740" spans="1:16" x14ac:dyDescent="0.4">
      <c r="A1740">
        <v>1929</v>
      </c>
      <c r="B1740" t="s">
        <v>152</v>
      </c>
      <c r="C1740" t="s">
        <v>105</v>
      </c>
      <c r="J1740">
        <v>252</v>
      </c>
      <c r="M1740">
        <v>107</v>
      </c>
      <c r="P1740">
        <v>359</v>
      </c>
    </row>
    <row r="1741" spans="1:16" x14ac:dyDescent="0.4">
      <c r="A1741">
        <v>1930</v>
      </c>
      <c r="B1741" t="s">
        <v>152</v>
      </c>
      <c r="C1741" t="s">
        <v>105</v>
      </c>
      <c r="J1741">
        <v>202</v>
      </c>
      <c r="M1741">
        <v>35</v>
      </c>
      <c r="P1741">
        <v>237</v>
      </c>
    </row>
    <row r="1742" spans="1:16" x14ac:dyDescent="0.4">
      <c r="A1742">
        <v>1931</v>
      </c>
      <c r="B1742" t="s">
        <v>152</v>
      </c>
      <c r="C1742" t="s">
        <v>105</v>
      </c>
      <c r="J1742">
        <v>129</v>
      </c>
      <c r="M1742">
        <v>27</v>
      </c>
      <c r="P1742">
        <v>156</v>
      </c>
    </row>
    <row r="1743" spans="1:16" x14ac:dyDescent="0.4">
      <c r="A1743">
        <v>1932</v>
      </c>
      <c r="B1743" t="s">
        <v>152</v>
      </c>
      <c r="C1743" t="s">
        <v>105</v>
      </c>
      <c r="J1743">
        <v>88</v>
      </c>
      <c r="M1743">
        <v>30</v>
      </c>
      <c r="P1743">
        <v>118</v>
      </c>
    </row>
    <row r="1744" spans="1:16" x14ac:dyDescent="0.4">
      <c r="A1744">
        <v>1933</v>
      </c>
      <c r="B1744" t="s">
        <v>152</v>
      </c>
      <c r="C1744" t="s">
        <v>105</v>
      </c>
      <c r="J1744">
        <v>96</v>
      </c>
      <c r="M1744">
        <v>38</v>
      </c>
      <c r="P1744">
        <v>134</v>
      </c>
    </row>
    <row r="1745" spans="1:16" x14ac:dyDescent="0.4">
      <c r="A1745">
        <v>1934</v>
      </c>
      <c r="B1745" t="s">
        <v>152</v>
      </c>
      <c r="C1745" t="s">
        <v>105</v>
      </c>
      <c r="J1745">
        <v>98</v>
      </c>
      <c r="M1745">
        <v>48</v>
      </c>
      <c r="P1745">
        <v>146</v>
      </c>
    </row>
    <row r="1746" spans="1:16" x14ac:dyDescent="0.4">
      <c r="A1746">
        <v>1935</v>
      </c>
      <c r="B1746" t="s">
        <v>152</v>
      </c>
      <c r="C1746" t="s">
        <v>105</v>
      </c>
      <c r="J1746">
        <v>91</v>
      </c>
      <c r="M1746">
        <v>40</v>
      </c>
      <c r="P1746">
        <v>131</v>
      </c>
    </row>
    <row r="1747" spans="1:16" x14ac:dyDescent="0.4">
      <c r="A1747">
        <v>1936</v>
      </c>
      <c r="B1747" t="s">
        <v>152</v>
      </c>
      <c r="C1747" t="s">
        <v>105</v>
      </c>
      <c r="J1747">
        <v>38</v>
      </c>
      <c r="M1747">
        <v>29</v>
      </c>
      <c r="P1747">
        <v>67</v>
      </c>
    </row>
    <row r="1748" spans="1:16" x14ac:dyDescent="0.4">
      <c r="A1748">
        <v>1937</v>
      </c>
      <c r="B1748" t="s">
        <v>152</v>
      </c>
      <c r="C1748" t="s">
        <v>105</v>
      </c>
      <c r="J1748">
        <v>37</v>
      </c>
      <c r="M1748">
        <v>10</v>
      </c>
      <c r="P1748">
        <v>47</v>
      </c>
    </row>
    <row r="1749" spans="1:16" x14ac:dyDescent="0.4">
      <c r="A1749">
        <v>1938</v>
      </c>
      <c r="B1749" t="s">
        <v>152</v>
      </c>
      <c r="C1749" t="s">
        <v>105</v>
      </c>
      <c r="J1749">
        <v>54</v>
      </c>
      <c r="M1749">
        <v>22</v>
      </c>
      <c r="P1749">
        <v>76</v>
      </c>
    </row>
    <row r="1750" spans="1:16" x14ac:dyDescent="0.4">
      <c r="A1750">
        <v>1939</v>
      </c>
      <c r="B1750" t="s">
        <v>152</v>
      </c>
      <c r="C1750" t="s">
        <v>105</v>
      </c>
      <c r="J1750">
        <v>32</v>
      </c>
      <c r="M1750">
        <v>15</v>
      </c>
      <c r="P1750">
        <v>47</v>
      </c>
    </row>
    <row r="1751" spans="1:16" x14ac:dyDescent="0.4">
      <c r="A1751">
        <v>1940</v>
      </c>
      <c r="B1751" t="s">
        <v>152</v>
      </c>
      <c r="C1751" t="s">
        <v>105</v>
      </c>
      <c r="J1751">
        <v>23</v>
      </c>
      <c r="M1751">
        <v>19</v>
      </c>
      <c r="P1751">
        <v>42</v>
      </c>
    </row>
    <row r="1752" spans="1:16" x14ac:dyDescent="0.4">
      <c r="A1752">
        <v>1941</v>
      </c>
      <c r="B1752" t="s">
        <v>152</v>
      </c>
      <c r="C1752" t="s">
        <v>105</v>
      </c>
      <c r="J1752">
        <v>47</v>
      </c>
      <c r="M1752">
        <v>14</v>
      </c>
      <c r="P1752">
        <v>61</v>
      </c>
    </row>
    <row r="1753" spans="1:16" x14ac:dyDescent="0.4">
      <c r="A1753">
        <v>1942</v>
      </c>
      <c r="B1753" t="s">
        <v>152</v>
      </c>
      <c r="C1753" t="s">
        <v>105</v>
      </c>
      <c r="J1753">
        <v>45</v>
      </c>
      <c r="M1753">
        <v>16</v>
      </c>
      <c r="P1753">
        <v>61</v>
      </c>
    </row>
    <row r="1754" spans="1:16" x14ac:dyDescent="0.4">
      <c r="A1754">
        <v>1943</v>
      </c>
      <c r="B1754" t="s">
        <v>152</v>
      </c>
      <c r="C1754" t="s">
        <v>105</v>
      </c>
      <c r="J1754">
        <v>165</v>
      </c>
      <c r="M1754">
        <v>24</v>
      </c>
      <c r="P1754">
        <v>189</v>
      </c>
    </row>
    <row r="1755" spans="1:16" x14ac:dyDescent="0.4">
      <c r="A1755">
        <v>1944</v>
      </c>
      <c r="B1755" t="s">
        <v>152</v>
      </c>
      <c r="C1755" t="s">
        <v>105</v>
      </c>
      <c r="J1755">
        <v>125</v>
      </c>
      <c r="M1755">
        <v>25</v>
      </c>
      <c r="P1755">
        <v>150</v>
      </c>
    </row>
    <row r="1756" spans="1:16" x14ac:dyDescent="0.4">
      <c r="A1756">
        <v>1945</v>
      </c>
      <c r="B1756" t="s">
        <v>152</v>
      </c>
      <c r="C1756" t="s">
        <v>105</v>
      </c>
      <c r="J1756">
        <v>110</v>
      </c>
      <c r="M1756">
        <v>14</v>
      </c>
      <c r="P1756">
        <v>124</v>
      </c>
    </row>
    <row r="1757" spans="1:16" x14ac:dyDescent="0.4">
      <c r="A1757">
        <v>1946</v>
      </c>
      <c r="B1757" t="s">
        <v>152</v>
      </c>
      <c r="C1757" t="s">
        <v>105</v>
      </c>
      <c r="J1757">
        <v>150</v>
      </c>
      <c r="M1757">
        <v>11</v>
      </c>
      <c r="P1757">
        <v>161</v>
      </c>
    </row>
    <row r="1758" spans="1:16" x14ac:dyDescent="0.4">
      <c r="A1758">
        <v>1947</v>
      </c>
      <c r="B1758" t="s">
        <v>152</v>
      </c>
      <c r="C1758" t="s">
        <v>105</v>
      </c>
      <c r="J1758">
        <v>98</v>
      </c>
      <c r="M1758">
        <v>3</v>
      </c>
      <c r="P1758">
        <v>101</v>
      </c>
    </row>
    <row r="1759" spans="1:16" x14ac:dyDescent="0.4">
      <c r="A1759">
        <v>1948</v>
      </c>
      <c r="B1759" t="s">
        <v>152</v>
      </c>
      <c r="C1759" t="s">
        <v>105</v>
      </c>
      <c r="J1759">
        <v>101</v>
      </c>
      <c r="M1759">
        <v>9</v>
      </c>
      <c r="P1759">
        <v>110</v>
      </c>
    </row>
    <row r="1760" spans="1:16" x14ac:dyDescent="0.4">
      <c r="A1760">
        <v>1949</v>
      </c>
      <c r="B1760" t="s">
        <v>152</v>
      </c>
      <c r="C1760" t="s">
        <v>105</v>
      </c>
      <c r="J1760">
        <v>96</v>
      </c>
      <c r="M1760">
        <v>10</v>
      </c>
      <c r="P1760">
        <v>106</v>
      </c>
    </row>
    <row r="1761" spans="1:16" x14ac:dyDescent="0.4">
      <c r="A1761">
        <v>1950</v>
      </c>
      <c r="B1761" t="s">
        <v>152</v>
      </c>
      <c r="C1761" t="s">
        <v>105</v>
      </c>
      <c r="J1761">
        <v>81</v>
      </c>
      <c r="M1761">
        <v>29</v>
      </c>
      <c r="P1761">
        <v>110</v>
      </c>
    </row>
    <row r="1762" spans="1:16" x14ac:dyDescent="0.4">
      <c r="A1762">
        <v>1951</v>
      </c>
      <c r="B1762" t="s">
        <v>152</v>
      </c>
      <c r="C1762" t="s">
        <v>105</v>
      </c>
      <c r="J1762">
        <v>51</v>
      </c>
      <c r="M1762">
        <v>44</v>
      </c>
      <c r="P1762">
        <v>95</v>
      </c>
    </row>
    <row r="1763" spans="1:16" x14ac:dyDescent="0.4">
      <c r="A1763">
        <v>1952</v>
      </c>
      <c r="B1763" t="s">
        <v>152</v>
      </c>
      <c r="C1763" t="s">
        <v>105</v>
      </c>
      <c r="J1763">
        <v>41</v>
      </c>
      <c r="M1763">
        <v>76</v>
      </c>
      <c r="P1763">
        <v>117</v>
      </c>
    </row>
    <row r="1764" spans="1:16" x14ac:dyDescent="0.4">
      <c r="A1764">
        <v>1953</v>
      </c>
      <c r="B1764" t="s">
        <v>152</v>
      </c>
      <c r="C1764" t="s">
        <v>105</v>
      </c>
      <c r="J1764">
        <v>8</v>
      </c>
      <c r="M1764">
        <v>22</v>
      </c>
      <c r="P1764">
        <v>30</v>
      </c>
    </row>
    <row r="1765" spans="1:16" x14ac:dyDescent="0.4">
      <c r="A1765">
        <v>1954</v>
      </c>
      <c r="B1765" t="s">
        <v>152</v>
      </c>
      <c r="C1765" t="s">
        <v>105</v>
      </c>
      <c r="J1765">
        <v>16</v>
      </c>
      <c r="M1765">
        <v>8</v>
      </c>
      <c r="P1765">
        <v>24</v>
      </c>
    </row>
    <row r="1766" spans="1:16" x14ac:dyDescent="0.4">
      <c r="A1766">
        <v>1955</v>
      </c>
      <c r="B1766" t="s">
        <v>152</v>
      </c>
      <c r="C1766" t="s">
        <v>105</v>
      </c>
      <c r="J1766">
        <v>12</v>
      </c>
      <c r="M1766">
        <v>4</v>
      </c>
      <c r="P1766">
        <v>16</v>
      </c>
    </row>
    <row r="1767" spans="1:16" x14ac:dyDescent="0.4">
      <c r="A1767">
        <v>1956</v>
      </c>
      <c r="B1767" t="s">
        <v>152</v>
      </c>
      <c r="C1767" t="s">
        <v>105</v>
      </c>
      <c r="J1767">
        <v>10</v>
      </c>
      <c r="M1767">
        <v>1</v>
      </c>
      <c r="P1767">
        <v>11</v>
      </c>
    </row>
    <row r="1768" spans="1:16" x14ac:dyDescent="0.4">
      <c r="A1768">
        <v>1957</v>
      </c>
      <c r="B1768" t="s">
        <v>152</v>
      </c>
      <c r="C1768" t="s">
        <v>105</v>
      </c>
      <c r="J1768">
        <v>8</v>
      </c>
      <c r="M1768">
        <v>1</v>
      </c>
      <c r="P1768">
        <v>9</v>
      </c>
    </row>
    <row r="1769" spans="1:16" x14ac:dyDescent="0.4">
      <c r="A1769">
        <v>1958</v>
      </c>
      <c r="B1769" t="s">
        <v>152</v>
      </c>
      <c r="C1769" t="s">
        <v>105</v>
      </c>
      <c r="J1769">
        <v>2</v>
      </c>
      <c r="M1769">
        <v>0</v>
      </c>
      <c r="P1769">
        <v>2</v>
      </c>
    </row>
    <row r="1770" spans="1:16" x14ac:dyDescent="0.4">
      <c r="A1770">
        <v>1959</v>
      </c>
      <c r="B1770" t="s">
        <v>152</v>
      </c>
      <c r="C1770" t="s">
        <v>105</v>
      </c>
      <c r="J1770">
        <v>9</v>
      </c>
      <c r="M1770">
        <v>0</v>
      </c>
      <c r="P1770">
        <v>9</v>
      </c>
    </row>
    <row r="1771" spans="1:16" x14ac:dyDescent="0.4">
      <c r="A1771">
        <v>1960</v>
      </c>
      <c r="B1771" t="s">
        <v>152</v>
      </c>
      <c r="C1771" t="s">
        <v>105</v>
      </c>
      <c r="J1771">
        <v>6</v>
      </c>
      <c r="M1771">
        <v>0</v>
      </c>
      <c r="P1771">
        <v>6</v>
      </c>
    </row>
    <row r="1772" spans="1:16" x14ac:dyDescent="0.4">
      <c r="A1772">
        <v>1961</v>
      </c>
      <c r="B1772" t="s">
        <v>152</v>
      </c>
      <c r="C1772" t="s">
        <v>105</v>
      </c>
      <c r="J1772">
        <v>8</v>
      </c>
      <c r="M1772">
        <v>9</v>
      </c>
      <c r="P1772">
        <v>17</v>
      </c>
    </row>
    <row r="1773" spans="1:16" x14ac:dyDescent="0.4">
      <c r="A1773">
        <v>1962</v>
      </c>
      <c r="B1773" t="s">
        <v>152</v>
      </c>
      <c r="C1773" t="s">
        <v>105</v>
      </c>
      <c r="J1773">
        <v>10</v>
      </c>
      <c r="M1773">
        <v>2</v>
      </c>
      <c r="P1773">
        <v>12</v>
      </c>
    </row>
    <row r="1774" spans="1:16" x14ac:dyDescent="0.4">
      <c r="A1774">
        <v>1963</v>
      </c>
      <c r="B1774" t="s">
        <v>152</v>
      </c>
      <c r="C1774" t="s">
        <v>105</v>
      </c>
      <c r="J1774">
        <v>12</v>
      </c>
      <c r="M1774">
        <v>2</v>
      </c>
      <c r="P1774">
        <v>14</v>
      </c>
    </row>
    <row r="1775" spans="1:16" x14ac:dyDescent="0.4">
      <c r="A1775">
        <v>1964</v>
      </c>
      <c r="B1775" t="s">
        <v>152</v>
      </c>
      <c r="C1775" t="s">
        <v>105</v>
      </c>
      <c r="J1775">
        <v>9</v>
      </c>
      <c r="M1775">
        <v>2</v>
      </c>
      <c r="P1775">
        <v>11</v>
      </c>
    </row>
    <row r="1776" spans="1:16" x14ac:dyDescent="0.4">
      <c r="A1776">
        <v>1965</v>
      </c>
      <c r="B1776" t="s">
        <v>152</v>
      </c>
      <c r="C1776" t="s">
        <v>105</v>
      </c>
      <c r="J1776">
        <v>14</v>
      </c>
      <c r="M1776">
        <v>0</v>
      </c>
      <c r="P1776">
        <v>14</v>
      </c>
    </row>
    <row r="1777" spans="1:16" x14ac:dyDescent="0.4">
      <c r="A1777">
        <v>1966</v>
      </c>
      <c r="B1777" t="s">
        <v>152</v>
      </c>
      <c r="C1777" t="s">
        <v>105</v>
      </c>
      <c r="J1777">
        <v>19</v>
      </c>
      <c r="M1777">
        <v>0</v>
      </c>
      <c r="P1777">
        <v>19</v>
      </c>
    </row>
    <row r="1778" spans="1:16" x14ac:dyDescent="0.4">
      <c r="A1778">
        <v>1967</v>
      </c>
      <c r="B1778" t="s">
        <v>152</v>
      </c>
      <c r="C1778" t="s">
        <v>105</v>
      </c>
      <c r="J1778">
        <v>60</v>
      </c>
      <c r="M1778">
        <v>0</v>
      </c>
      <c r="P1778">
        <v>60</v>
      </c>
    </row>
    <row r="1779" spans="1:16" x14ac:dyDescent="0.4">
      <c r="A1779">
        <v>1968</v>
      </c>
      <c r="B1779" t="s">
        <v>152</v>
      </c>
      <c r="C1779" t="s">
        <v>105</v>
      </c>
      <c r="J1779">
        <v>51</v>
      </c>
      <c r="M1779">
        <v>3</v>
      </c>
      <c r="P1779">
        <v>54</v>
      </c>
    </row>
    <row r="1780" spans="1:16" x14ac:dyDescent="0.4">
      <c r="A1780">
        <v>1969</v>
      </c>
      <c r="B1780" t="s">
        <v>152</v>
      </c>
      <c r="C1780" t="s">
        <v>105</v>
      </c>
      <c r="J1780">
        <v>144</v>
      </c>
      <c r="M1780">
        <v>1</v>
      </c>
      <c r="P1780">
        <v>145</v>
      </c>
    </row>
    <row r="1781" spans="1:16" x14ac:dyDescent="0.4">
      <c r="A1781">
        <v>1970</v>
      </c>
      <c r="B1781" t="s">
        <v>152</v>
      </c>
      <c r="C1781" t="s">
        <v>105</v>
      </c>
      <c r="J1781">
        <v>177</v>
      </c>
      <c r="M1781">
        <v>2</v>
      </c>
      <c r="P1781">
        <v>179</v>
      </c>
    </row>
    <row r="1782" spans="1:16" x14ac:dyDescent="0.4">
      <c r="A1782">
        <v>1971</v>
      </c>
      <c r="B1782" t="s">
        <v>152</v>
      </c>
      <c r="C1782" t="s">
        <v>105</v>
      </c>
      <c r="J1782">
        <v>172</v>
      </c>
      <c r="M1782">
        <v>7</v>
      </c>
      <c r="P1782">
        <v>179</v>
      </c>
    </row>
    <row r="1783" spans="1:16" x14ac:dyDescent="0.4">
      <c r="A1783">
        <v>1972</v>
      </c>
      <c r="B1783" t="s">
        <v>152</v>
      </c>
      <c r="C1783" t="s">
        <v>105</v>
      </c>
      <c r="J1783">
        <v>244</v>
      </c>
      <c r="M1783">
        <v>13</v>
      </c>
      <c r="P1783">
        <v>257</v>
      </c>
    </row>
    <row r="1784" spans="1:16" x14ac:dyDescent="0.4">
      <c r="A1784">
        <v>1973</v>
      </c>
      <c r="B1784" t="s">
        <v>152</v>
      </c>
      <c r="C1784" t="s">
        <v>105</v>
      </c>
      <c r="J1784">
        <v>278</v>
      </c>
      <c r="M1784">
        <v>13</v>
      </c>
      <c r="P1784">
        <v>291</v>
      </c>
    </row>
    <row r="1785" spans="1:16" x14ac:dyDescent="0.4">
      <c r="A1785">
        <v>1974</v>
      </c>
      <c r="B1785" t="s">
        <v>152</v>
      </c>
      <c r="C1785" t="s">
        <v>105</v>
      </c>
      <c r="J1785">
        <v>270</v>
      </c>
      <c r="M1785">
        <v>9</v>
      </c>
      <c r="P1785">
        <v>279</v>
      </c>
    </row>
    <row r="1786" spans="1:16" x14ac:dyDescent="0.4">
      <c r="A1786">
        <v>1975</v>
      </c>
      <c r="B1786" t="s">
        <v>152</v>
      </c>
      <c r="C1786" t="s">
        <v>105</v>
      </c>
      <c r="J1786">
        <v>214</v>
      </c>
      <c r="M1786">
        <v>25</v>
      </c>
      <c r="P1786">
        <v>239</v>
      </c>
    </row>
    <row r="1787" spans="1:16" x14ac:dyDescent="0.4">
      <c r="A1787">
        <v>1976</v>
      </c>
      <c r="B1787" t="s">
        <v>152</v>
      </c>
      <c r="C1787" t="s">
        <v>105</v>
      </c>
      <c r="J1787">
        <v>112</v>
      </c>
      <c r="M1787">
        <v>20</v>
      </c>
      <c r="P1787">
        <v>132</v>
      </c>
    </row>
    <row r="1788" spans="1:16" x14ac:dyDescent="0.4">
      <c r="A1788">
        <v>1977</v>
      </c>
      <c r="B1788" t="s">
        <v>152</v>
      </c>
      <c r="C1788" t="s">
        <v>105</v>
      </c>
      <c r="J1788">
        <v>78</v>
      </c>
      <c r="M1788">
        <v>19</v>
      </c>
      <c r="P1788">
        <v>97</v>
      </c>
    </row>
    <row r="1789" spans="1:16" x14ac:dyDescent="0.4">
      <c r="A1789">
        <v>1978</v>
      </c>
      <c r="B1789" t="s">
        <v>152</v>
      </c>
      <c r="C1789" t="s">
        <v>105</v>
      </c>
      <c r="F1789">
        <v>0</v>
      </c>
      <c r="I1789">
        <v>149</v>
      </c>
      <c r="J1789">
        <v>149</v>
      </c>
      <c r="K1789">
        <v>1</v>
      </c>
      <c r="L1789">
        <v>27</v>
      </c>
      <c r="M1789">
        <v>28</v>
      </c>
      <c r="N1789">
        <v>0</v>
      </c>
      <c r="O1789">
        <v>0</v>
      </c>
      <c r="P1789">
        <v>177</v>
      </c>
    </row>
    <row r="1790" spans="1:16" x14ac:dyDescent="0.4">
      <c r="A1790">
        <v>1979</v>
      </c>
      <c r="B1790" t="s">
        <v>152</v>
      </c>
      <c r="C1790" t="s">
        <v>105</v>
      </c>
      <c r="F1790">
        <v>0</v>
      </c>
      <c r="I1790">
        <v>36</v>
      </c>
      <c r="J1790">
        <v>36</v>
      </c>
      <c r="K1790">
        <v>2</v>
      </c>
      <c r="L1790">
        <v>32</v>
      </c>
      <c r="M1790">
        <v>34</v>
      </c>
      <c r="N1790">
        <v>0</v>
      </c>
      <c r="O1790">
        <v>0</v>
      </c>
      <c r="P1790">
        <v>70</v>
      </c>
    </row>
    <row r="1791" spans="1:16" x14ac:dyDescent="0.4">
      <c r="A1791">
        <v>1980</v>
      </c>
      <c r="B1791" t="s">
        <v>152</v>
      </c>
      <c r="C1791" t="s">
        <v>105</v>
      </c>
      <c r="F1791">
        <v>0</v>
      </c>
      <c r="I1791">
        <v>128</v>
      </c>
      <c r="J1791">
        <v>128</v>
      </c>
      <c r="K1791">
        <v>5</v>
      </c>
      <c r="L1791">
        <v>57</v>
      </c>
      <c r="M1791">
        <v>62</v>
      </c>
      <c r="N1791">
        <v>0</v>
      </c>
      <c r="O1791">
        <v>0</v>
      </c>
      <c r="P1791">
        <v>190</v>
      </c>
    </row>
    <row r="1792" spans="1:16" x14ac:dyDescent="0.4">
      <c r="A1792">
        <v>1981</v>
      </c>
      <c r="B1792" t="s">
        <v>152</v>
      </c>
      <c r="C1792" t="s">
        <v>105</v>
      </c>
      <c r="F1792">
        <v>0</v>
      </c>
      <c r="I1792">
        <v>168</v>
      </c>
      <c r="J1792">
        <v>168</v>
      </c>
      <c r="K1792">
        <v>5</v>
      </c>
      <c r="L1792">
        <v>41</v>
      </c>
      <c r="M1792">
        <v>46</v>
      </c>
      <c r="N1792">
        <v>0</v>
      </c>
      <c r="O1792">
        <v>0</v>
      </c>
      <c r="P1792">
        <v>214</v>
      </c>
    </row>
    <row r="1793" spans="1:16" x14ac:dyDescent="0.4">
      <c r="A1793">
        <v>1982</v>
      </c>
      <c r="B1793" t="s">
        <v>152</v>
      </c>
      <c r="C1793" t="s">
        <v>105</v>
      </c>
      <c r="F1793">
        <v>0</v>
      </c>
      <c r="I1793">
        <v>169</v>
      </c>
      <c r="J1793">
        <v>169</v>
      </c>
      <c r="K1793">
        <v>3</v>
      </c>
      <c r="L1793">
        <v>58</v>
      </c>
      <c r="M1793">
        <v>61</v>
      </c>
      <c r="N1793">
        <v>0</v>
      </c>
      <c r="O1793">
        <v>0</v>
      </c>
      <c r="P1793">
        <v>230</v>
      </c>
    </row>
    <row r="1794" spans="1:16" x14ac:dyDescent="0.4">
      <c r="A1794">
        <v>1983</v>
      </c>
      <c r="B1794" t="s">
        <v>152</v>
      </c>
      <c r="C1794" t="s">
        <v>105</v>
      </c>
      <c r="F1794">
        <v>0</v>
      </c>
      <c r="I1794">
        <v>153</v>
      </c>
      <c r="J1794">
        <v>153</v>
      </c>
      <c r="K1794">
        <v>1</v>
      </c>
      <c r="L1794">
        <v>56</v>
      </c>
      <c r="M1794">
        <v>57</v>
      </c>
      <c r="N1794">
        <v>0</v>
      </c>
      <c r="O1794">
        <v>0</v>
      </c>
      <c r="P1794">
        <v>210</v>
      </c>
    </row>
    <row r="1795" spans="1:16" x14ac:dyDescent="0.4">
      <c r="A1795">
        <v>1984</v>
      </c>
      <c r="B1795" t="s">
        <v>152</v>
      </c>
      <c r="C1795" t="s">
        <v>105</v>
      </c>
      <c r="F1795">
        <v>0</v>
      </c>
      <c r="I1795">
        <v>251</v>
      </c>
      <c r="J1795">
        <v>251</v>
      </c>
      <c r="K1795">
        <v>38</v>
      </c>
      <c r="L1795">
        <v>23</v>
      </c>
      <c r="M1795">
        <v>61</v>
      </c>
      <c r="N1795">
        <v>0</v>
      </c>
      <c r="O1795">
        <v>0</v>
      </c>
      <c r="P1795">
        <v>312</v>
      </c>
    </row>
    <row r="1796" spans="1:16" x14ac:dyDescent="0.4">
      <c r="A1796">
        <v>1985</v>
      </c>
      <c r="B1796" t="s">
        <v>152</v>
      </c>
      <c r="C1796" t="s">
        <v>105</v>
      </c>
      <c r="F1796">
        <v>28</v>
      </c>
      <c r="I1796">
        <v>146</v>
      </c>
      <c r="J1796">
        <v>174</v>
      </c>
      <c r="K1796">
        <v>18</v>
      </c>
      <c r="L1796">
        <v>38</v>
      </c>
      <c r="M1796">
        <v>56</v>
      </c>
      <c r="N1796">
        <v>0</v>
      </c>
      <c r="O1796">
        <v>0</v>
      </c>
      <c r="P1796">
        <v>230</v>
      </c>
    </row>
    <row r="1797" spans="1:16" x14ac:dyDescent="0.4">
      <c r="A1797">
        <v>1986</v>
      </c>
      <c r="B1797" t="s">
        <v>152</v>
      </c>
      <c r="C1797" t="s">
        <v>105</v>
      </c>
      <c r="F1797">
        <v>0</v>
      </c>
      <c r="I1797">
        <v>225</v>
      </c>
      <c r="J1797">
        <v>225</v>
      </c>
      <c r="K1797">
        <v>44</v>
      </c>
      <c r="L1797">
        <v>35</v>
      </c>
      <c r="M1797">
        <v>79</v>
      </c>
      <c r="N1797">
        <v>0</v>
      </c>
      <c r="O1797">
        <v>0</v>
      </c>
      <c r="P1797">
        <v>304</v>
      </c>
    </row>
    <row r="1798" spans="1:16" x14ac:dyDescent="0.4">
      <c r="A1798">
        <v>1987</v>
      </c>
      <c r="B1798" t="s">
        <v>152</v>
      </c>
      <c r="C1798" t="s">
        <v>105</v>
      </c>
      <c r="F1798">
        <v>7</v>
      </c>
      <c r="I1798">
        <v>179</v>
      </c>
      <c r="J1798">
        <v>186</v>
      </c>
      <c r="K1798">
        <v>55</v>
      </c>
      <c r="L1798">
        <v>31</v>
      </c>
      <c r="M1798">
        <v>86</v>
      </c>
      <c r="N1798">
        <v>0</v>
      </c>
      <c r="O1798">
        <v>0</v>
      </c>
      <c r="P1798">
        <v>272</v>
      </c>
    </row>
    <row r="1799" spans="1:16" x14ac:dyDescent="0.4">
      <c r="A1799">
        <v>1988</v>
      </c>
      <c r="B1799" t="s">
        <v>152</v>
      </c>
      <c r="C1799" t="s">
        <v>105</v>
      </c>
      <c r="F1799">
        <v>0</v>
      </c>
      <c r="I1799">
        <v>170</v>
      </c>
      <c r="J1799">
        <v>170</v>
      </c>
      <c r="K1799">
        <v>20</v>
      </c>
      <c r="L1799">
        <v>33</v>
      </c>
      <c r="M1799">
        <v>53</v>
      </c>
      <c r="N1799">
        <v>0</v>
      </c>
      <c r="O1799">
        <v>0</v>
      </c>
      <c r="P1799">
        <v>223</v>
      </c>
    </row>
    <row r="1800" spans="1:16" x14ac:dyDescent="0.4">
      <c r="A1800">
        <v>1989</v>
      </c>
      <c r="B1800" t="s">
        <v>152</v>
      </c>
      <c r="C1800" t="s">
        <v>105</v>
      </c>
      <c r="F1800">
        <v>0</v>
      </c>
      <c r="I1800">
        <v>124</v>
      </c>
      <c r="J1800">
        <v>124</v>
      </c>
      <c r="K1800">
        <v>2</v>
      </c>
      <c r="L1800">
        <v>10</v>
      </c>
      <c r="M1800">
        <v>12</v>
      </c>
      <c r="N1800">
        <v>0</v>
      </c>
      <c r="O1800">
        <v>0</v>
      </c>
      <c r="P1800">
        <v>136</v>
      </c>
    </row>
    <row r="1801" spans="1:16" x14ac:dyDescent="0.4">
      <c r="A1801">
        <v>1990</v>
      </c>
      <c r="B1801" t="s">
        <v>152</v>
      </c>
      <c r="C1801" t="s">
        <v>105</v>
      </c>
      <c r="F1801">
        <v>0</v>
      </c>
      <c r="I1801">
        <v>184</v>
      </c>
      <c r="J1801">
        <v>184</v>
      </c>
      <c r="K1801">
        <v>9</v>
      </c>
      <c r="L1801">
        <v>10</v>
      </c>
      <c r="M1801">
        <v>19</v>
      </c>
      <c r="N1801">
        <v>0</v>
      </c>
      <c r="O1801">
        <v>0</v>
      </c>
      <c r="P1801">
        <v>203</v>
      </c>
    </row>
    <row r="1802" spans="1:16" x14ac:dyDescent="0.4">
      <c r="A1802">
        <v>1991</v>
      </c>
      <c r="B1802" t="s">
        <v>152</v>
      </c>
      <c r="C1802" t="s">
        <v>105</v>
      </c>
      <c r="F1802">
        <v>0</v>
      </c>
      <c r="I1802">
        <v>114</v>
      </c>
      <c r="J1802">
        <v>114</v>
      </c>
      <c r="K1802">
        <v>6.56</v>
      </c>
      <c r="L1802">
        <v>8.8580000000000005</v>
      </c>
      <c r="M1802">
        <v>15.417999999999999</v>
      </c>
      <c r="N1802">
        <v>0</v>
      </c>
      <c r="O1802">
        <v>0</v>
      </c>
      <c r="P1802">
        <v>129.41800000000001</v>
      </c>
    </row>
    <row r="1803" spans="1:16" x14ac:dyDescent="0.4">
      <c r="A1803">
        <v>1992</v>
      </c>
      <c r="B1803" t="s">
        <v>152</v>
      </c>
      <c r="C1803" t="s">
        <v>105</v>
      </c>
      <c r="F1803">
        <v>0</v>
      </c>
      <c r="I1803">
        <v>228</v>
      </c>
      <c r="J1803">
        <v>228</v>
      </c>
      <c r="K1803">
        <v>11.872999999999999</v>
      </c>
      <c r="L1803">
        <v>5.5</v>
      </c>
      <c r="M1803">
        <v>17.372999999999998</v>
      </c>
      <c r="N1803">
        <v>0</v>
      </c>
      <c r="O1803">
        <v>0</v>
      </c>
      <c r="P1803">
        <v>245.37299999999999</v>
      </c>
    </row>
    <row r="1804" spans="1:16" x14ac:dyDescent="0.4">
      <c r="A1804">
        <v>1993</v>
      </c>
      <c r="B1804" t="s">
        <v>152</v>
      </c>
      <c r="C1804" t="s">
        <v>105</v>
      </c>
      <c r="F1804">
        <v>0</v>
      </c>
      <c r="I1804">
        <v>195</v>
      </c>
      <c r="J1804">
        <v>195</v>
      </c>
      <c r="K1804">
        <v>7.6369999999999996</v>
      </c>
      <c r="L1804">
        <v>7.3339999999999996</v>
      </c>
      <c r="M1804">
        <v>14.971</v>
      </c>
      <c r="N1804">
        <v>0</v>
      </c>
      <c r="O1804">
        <v>0</v>
      </c>
      <c r="P1804">
        <v>209.971</v>
      </c>
    </row>
    <row r="1805" spans="1:16" x14ac:dyDescent="0.4">
      <c r="A1805">
        <v>1994</v>
      </c>
      <c r="B1805" t="s">
        <v>152</v>
      </c>
      <c r="C1805" t="s">
        <v>105</v>
      </c>
      <c r="F1805">
        <v>0</v>
      </c>
      <c r="I1805">
        <v>161</v>
      </c>
      <c r="J1805">
        <v>161</v>
      </c>
      <c r="K1805">
        <v>1</v>
      </c>
      <c r="L1805">
        <v>7</v>
      </c>
      <c r="M1805">
        <v>8</v>
      </c>
      <c r="N1805">
        <v>0</v>
      </c>
      <c r="O1805">
        <v>0</v>
      </c>
      <c r="P1805">
        <v>169</v>
      </c>
    </row>
    <row r="1806" spans="1:16" x14ac:dyDescent="0.4">
      <c r="A1806">
        <v>1995</v>
      </c>
      <c r="B1806" t="s">
        <v>152</v>
      </c>
      <c r="C1806" t="s">
        <v>105</v>
      </c>
      <c r="F1806">
        <v>0</v>
      </c>
      <c r="I1806">
        <v>90</v>
      </c>
      <c r="J1806">
        <v>90</v>
      </c>
      <c r="K1806">
        <v>0</v>
      </c>
      <c r="L1806">
        <v>6</v>
      </c>
      <c r="M1806">
        <v>6</v>
      </c>
      <c r="N1806">
        <v>0</v>
      </c>
      <c r="O1806">
        <v>0</v>
      </c>
      <c r="P1806">
        <v>96</v>
      </c>
    </row>
    <row r="1807" spans="1:16" x14ac:dyDescent="0.4">
      <c r="A1807">
        <v>1996</v>
      </c>
      <c r="B1807" t="s">
        <v>152</v>
      </c>
      <c r="C1807" t="s">
        <v>105</v>
      </c>
      <c r="F1807">
        <v>0</v>
      </c>
      <c r="I1807">
        <v>182</v>
      </c>
      <c r="J1807">
        <v>182</v>
      </c>
      <c r="K1807">
        <v>0</v>
      </c>
      <c r="L1807">
        <v>2</v>
      </c>
      <c r="M1807">
        <v>2</v>
      </c>
      <c r="N1807">
        <v>0</v>
      </c>
      <c r="O1807">
        <v>0</v>
      </c>
      <c r="P1807">
        <v>184</v>
      </c>
    </row>
    <row r="1808" spans="1:16" x14ac:dyDescent="0.4">
      <c r="A1808">
        <v>1997</v>
      </c>
      <c r="B1808" t="s">
        <v>152</v>
      </c>
      <c r="C1808" t="s">
        <v>105</v>
      </c>
      <c r="F1808">
        <v>0</v>
      </c>
      <c r="I1808">
        <v>197</v>
      </c>
      <c r="J1808">
        <v>197</v>
      </c>
      <c r="K1808">
        <v>0</v>
      </c>
      <c r="L1808">
        <v>0</v>
      </c>
      <c r="M1808">
        <v>0</v>
      </c>
      <c r="N1808">
        <v>0</v>
      </c>
      <c r="O1808">
        <v>0</v>
      </c>
      <c r="P1808">
        <v>197</v>
      </c>
    </row>
    <row r="1809" spans="1:16" x14ac:dyDescent="0.4">
      <c r="A1809">
        <v>1998</v>
      </c>
      <c r="B1809" t="s">
        <v>152</v>
      </c>
      <c r="C1809" t="s">
        <v>105</v>
      </c>
      <c r="F1809">
        <v>0</v>
      </c>
      <c r="I1809">
        <v>124</v>
      </c>
      <c r="J1809">
        <v>124</v>
      </c>
      <c r="K1809">
        <v>0</v>
      </c>
      <c r="L1809">
        <v>4</v>
      </c>
      <c r="M1809">
        <v>4</v>
      </c>
      <c r="N1809">
        <v>0</v>
      </c>
      <c r="O1809">
        <v>0</v>
      </c>
      <c r="P1809">
        <v>128</v>
      </c>
    </row>
    <row r="1810" spans="1:16" x14ac:dyDescent="0.4">
      <c r="A1810">
        <v>1999</v>
      </c>
      <c r="B1810" t="s">
        <v>152</v>
      </c>
      <c r="C1810" t="s">
        <v>105</v>
      </c>
      <c r="F1810">
        <v>0</v>
      </c>
      <c r="I1810">
        <v>79</v>
      </c>
      <c r="J1810">
        <v>79</v>
      </c>
      <c r="K1810">
        <v>0</v>
      </c>
      <c r="L1810">
        <v>4</v>
      </c>
      <c r="M1810">
        <v>4</v>
      </c>
      <c r="N1810">
        <v>0</v>
      </c>
      <c r="O1810">
        <v>0</v>
      </c>
      <c r="P1810">
        <v>83</v>
      </c>
    </row>
    <row r="1811" spans="1:16" x14ac:dyDescent="0.4">
      <c r="A1811">
        <v>2000</v>
      </c>
      <c r="B1811" t="s">
        <v>152</v>
      </c>
      <c r="C1811" t="s">
        <v>105</v>
      </c>
      <c r="G1811">
        <v>22.812000000000001</v>
      </c>
      <c r="I1811">
        <v>22.812000000000001</v>
      </c>
      <c r="J1811">
        <v>22.812000000000001</v>
      </c>
      <c r="K1811">
        <v>0</v>
      </c>
      <c r="L1811">
        <v>4</v>
      </c>
      <c r="M1811">
        <v>4</v>
      </c>
      <c r="P1811">
        <v>26.812000000000001</v>
      </c>
    </row>
    <row r="1812" spans="1:16" x14ac:dyDescent="0.4">
      <c r="A1812">
        <v>2001</v>
      </c>
      <c r="B1812" t="s">
        <v>152</v>
      </c>
      <c r="C1812" t="s">
        <v>105</v>
      </c>
      <c r="G1812">
        <v>10.295999999999999</v>
      </c>
      <c r="I1812">
        <v>10.295999999999999</v>
      </c>
      <c r="J1812">
        <v>10.295999999999999</v>
      </c>
      <c r="K1812">
        <v>0</v>
      </c>
      <c r="L1812">
        <v>0</v>
      </c>
      <c r="M1812">
        <v>0</v>
      </c>
      <c r="P1812">
        <v>10.295999999999999</v>
      </c>
    </row>
    <row r="1813" spans="1:16" x14ac:dyDescent="0.4">
      <c r="A1813">
        <v>2002</v>
      </c>
      <c r="B1813" t="s">
        <v>152</v>
      </c>
      <c r="C1813" t="s">
        <v>105</v>
      </c>
      <c r="G1813">
        <v>4.4649999999999999</v>
      </c>
      <c r="I1813">
        <v>4.4649999999999999</v>
      </c>
      <c r="J1813">
        <v>4.4649999999999999</v>
      </c>
      <c r="K1813">
        <v>0</v>
      </c>
      <c r="L1813">
        <v>4</v>
      </c>
      <c r="M1813">
        <v>4</v>
      </c>
      <c r="P1813">
        <v>8.4649999999999999</v>
      </c>
    </row>
    <row r="1814" spans="1:16" x14ac:dyDescent="0.4">
      <c r="A1814">
        <v>2003</v>
      </c>
      <c r="B1814" t="s">
        <v>152</v>
      </c>
      <c r="C1814" t="s">
        <v>105</v>
      </c>
      <c r="F1814">
        <v>0</v>
      </c>
      <c r="G1814">
        <v>13.601000000000001</v>
      </c>
      <c r="I1814">
        <v>13.601000000000001</v>
      </c>
      <c r="J1814">
        <v>13.601000000000001</v>
      </c>
      <c r="K1814">
        <v>0</v>
      </c>
      <c r="L1814">
        <v>0</v>
      </c>
      <c r="M1814">
        <v>0</v>
      </c>
      <c r="P1814">
        <v>13.601000000000001</v>
      </c>
    </row>
    <row r="1815" spans="1:16" x14ac:dyDescent="0.4">
      <c r="A1815">
        <v>2004</v>
      </c>
      <c r="B1815" t="s">
        <v>152</v>
      </c>
      <c r="C1815" t="s">
        <v>105</v>
      </c>
      <c r="G1815">
        <v>13.436</v>
      </c>
      <c r="I1815">
        <v>13.436</v>
      </c>
      <c r="J1815">
        <v>13.436</v>
      </c>
      <c r="K1815">
        <v>0</v>
      </c>
      <c r="L1815">
        <v>0</v>
      </c>
      <c r="M1815">
        <v>0</v>
      </c>
      <c r="P1815">
        <v>13.436</v>
      </c>
    </row>
    <row r="1816" spans="1:16" x14ac:dyDescent="0.4">
      <c r="A1816">
        <v>2005</v>
      </c>
      <c r="B1816" t="s">
        <v>152</v>
      </c>
      <c r="C1816" t="s">
        <v>105</v>
      </c>
      <c r="G1816">
        <v>11.635</v>
      </c>
      <c r="I1816">
        <v>11.635</v>
      </c>
      <c r="J1816">
        <v>11.635</v>
      </c>
      <c r="K1816">
        <v>0</v>
      </c>
      <c r="L1816">
        <v>2</v>
      </c>
      <c r="M1816">
        <v>2</v>
      </c>
      <c r="P1816">
        <v>13.635</v>
      </c>
    </row>
    <row r="1817" spans="1:16" x14ac:dyDescent="0.4">
      <c r="A1817">
        <v>2006</v>
      </c>
      <c r="B1817" t="s">
        <v>152</v>
      </c>
      <c r="C1817" t="s">
        <v>105</v>
      </c>
      <c r="G1817">
        <v>0.88900000000000001</v>
      </c>
      <c r="I1817">
        <v>0.88900000000000001</v>
      </c>
      <c r="J1817">
        <v>0.88900000000000001</v>
      </c>
      <c r="P1817">
        <v>0.88900000000000001</v>
      </c>
    </row>
    <row r="1818" spans="1:16" x14ac:dyDescent="0.4">
      <c r="A1818">
        <v>2007</v>
      </c>
      <c r="B1818" t="s">
        <v>152</v>
      </c>
      <c r="C1818" t="s">
        <v>105</v>
      </c>
      <c r="G1818">
        <v>0.81899999999999995</v>
      </c>
      <c r="I1818">
        <v>0.81899999999999995</v>
      </c>
      <c r="J1818">
        <v>0.81899999999999995</v>
      </c>
      <c r="K1818">
        <v>0</v>
      </c>
      <c r="L1818">
        <v>1</v>
      </c>
      <c r="M1818">
        <v>1</v>
      </c>
      <c r="P1818">
        <v>1.819</v>
      </c>
    </row>
    <row r="1819" spans="1:16" x14ac:dyDescent="0.4">
      <c r="A1819">
        <v>2008</v>
      </c>
      <c r="B1819" t="s">
        <v>152</v>
      </c>
      <c r="C1819" t="s">
        <v>105</v>
      </c>
      <c r="G1819">
        <v>1.62</v>
      </c>
      <c r="I1819">
        <v>1.62</v>
      </c>
      <c r="J1819">
        <v>1.62</v>
      </c>
      <c r="K1819">
        <v>0</v>
      </c>
      <c r="L1819">
        <v>3</v>
      </c>
      <c r="M1819">
        <v>3</v>
      </c>
      <c r="P1819">
        <v>4.62</v>
      </c>
    </row>
    <row r="1820" spans="1:16" x14ac:dyDescent="0.4">
      <c r="A1820">
        <v>2009</v>
      </c>
      <c r="B1820" t="s">
        <v>152</v>
      </c>
      <c r="C1820" t="s">
        <v>105</v>
      </c>
      <c r="G1820">
        <v>3.9329999999999998</v>
      </c>
      <c r="I1820">
        <v>3.9329999999999998</v>
      </c>
      <c r="J1820">
        <v>3.9329999999999998</v>
      </c>
      <c r="K1820">
        <v>0</v>
      </c>
      <c r="L1820">
        <v>5</v>
      </c>
      <c r="M1820">
        <v>5</v>
      </c>
      <c r="P1820">
        <v>8.9329999999999998</v>
      </c>
    </row>
    <row r="1821" spans="1:16" x14ac:dyDescent="0.4">
      <c r="A1821">
        <v>2010</v>
      </c>
      <c r="B1821" t="s">
        <v>152</v>
      </c>
      <c r="C1821" t="s">
        <v>105</v>
      </c>
      <c r="G1821">
        <v>2.6869999999999998</v>
      </c>
      <c r="I1821">
        <v>2.6869999999999998</v>
      </c>
      <c r="J1821">
        <v>2.6869999999999998</v>
      </c>
      <c r="L1821">
        <v>4</v>
      </c>
      <c r="M1821">
        <v>4</v>
      </c>
      <c r="P1821">
        <v>6.6869999999999994</v>
      </c>
    </row>
    <row r="1822" spans="1:16" x14ac:dyDescent="0.4">
      <c r="A1822">
        <v>2011</v>
      </c>
      <c r="B1822" t="s">
        <v>152</v>
      </c>
      <c r="C1822" t="s">
        <v>105</v>
      </c>
      <c r="G1822">
        <v>9.1639999999999997</v>
      </c>
      <c r="I1822">
        <v>9.1639999999999997</v>
      </c>
      <c r="J1822">
        <v>9.1639999999999997</v>
      </c>
      <c r="K1822">
        <v>0</v>
      </c>
      <c r="L1822">
        <v>1</v>
      </c>
      <c r="M1822">
        <v>1</v>
      </c>
      <c r="P1822">
        <v>10.164</v>
      </c>
    </row>
    <row r="1823" spans="1:16" x14ac:dyDescent="0.4">
      <c r="A1823">
        <v>2012</v>
      </c>
      <c r="B1823" t="s">
        <v>152</v>
      </c>
      <c r="C1823" t="s">
        <v>105</v>
      </c>
      <c r="G1823">
        <v>4.1269999999999998</v>
      </c>
      <c r="I1823">
        <v>4.1269999999999998</v>
      </c>
      <c r="J1823">
        <v>4.1269999999999998</v>
      </c>
      <c r="K1823">
        <v>0</v>
      </c>
      <c r="L1823">
        <v>0</v>
      </c>
      <c r="M1823">
        <v>0</v>
      </c>
      <c r="P1823">
        <v>4.1269999999999998</v>
      </c>
    </row>
    <row r="1824" spans="1:16" x14ac:dyDescent="0.4">
      <c r="A1824">
        <v>2013</v>
      </c>
      <c r="B1824" t="s">
        <v>152</v>
      </c>
      <c r="C1824" t="s">
        <v>105</v>
      </c>
      <c r="G1824">
        <v>2.2810000000000001</v>
      </c>
      <c r="I1824">
        <v>2.2810000000000001</v>
      </c>
      <c r="J1824">
        <v>2.2810000000000001</v>
      </c>
      <c r="K1824">
        <v>7.0000000000000001E-3</v>
      </c>
      <c r="L1824">
        <v>5.7000000000000002E-2</v>
      </c>
      <c r="M1824">
        <f>K1824+L1824</f>
        <v>6.4000000000000001E-2</v>
      </c>
      <c r="P1824">
        <v>2.3450000000000002</v>
      </c>
    </row>
    <row r="1825" spans="1:16" x14ac:dyDescent="0.4">
      <c r="A1825">
        <v>2014</v>
      </c>
      <c r="B1825" t="s">
        <v>152</v>
      </c>
      <c r="C1825" t="s">
        <v>105</v>
      </c>
      <c r="G1825">
        <v>3.7370000000000001</v>
      </c>
      <c r="I1825">
        <v>3.7370000000000001</v>
      </c>
      <c r="J1825">
        <v>3.7370000000000001</v>
      </c>
      <c r="L1825">
        <v>0.376</v>
      </c>
      <c r="M1825">
        <f t="shared" ref="M1825:M1831" si="8">K1825+L1825</f>
        <v>0.376</v>
      </c>
      <c r="P1825">
        <v>4.1130000000000004</v>
      </c>
    </row>
    <row r="1826" spans="1:16" x14ac:dyDescent="0.4">
      <c r="A1826">
        <v>2015</v>
      </c>
      <c r="B1826" t="s">
        <v>152</v>
      </c>
      <c r="C1826" t="s">
        <v>105</v>
      </c>
      <c r="G1826">
        <v>4.1399999999999997</v>
      </c>
      <c r="I1826">
        <v>4.1399999999999997</v>
      </c>
      <c r="J1826">
        <v>4.1399999999999997</v>
      </c>
      <c r="L1826">
        <v>1.0780000000000001</v>
      </c>
      <c r="M1826">
        <f t="shared" si="8"/>
        <v>1.0780000000000001</v>
      </c>
      <c r="P1826">
        <v>5.218</v>
      </c>
    </row>
    <row r="1827" spans="1:16" x14ac:dyDescent="0.4">
      <c r="A1827">
        <v>2016</v>
      </c>
      <c r="B1827" t="s">
        <v>152</v>
      </c>
      <c r="C1827" t="s">
        <v>105</v>
      </c>
      <c r="G1827">
        <v>2.915</v>
      </c>
      <c r="I1827">
        <v>2.915</v>
      </c>
      <c r="J1827">
        <v>2.915</v>
      </c>
      <c r="L1827">
        <v>1.216</v>
      </c>
      <c r="M1827">
        <f t="shared" si="8"/>
        <v>1.216</v>
      </c>
      <c r="P1827">
        <v>4.1310000000000002</v>
      </c>
    </row>
    <row r="1828" spans="1:16" x14ac:dyDescent="0.4">
      <c r="A1828">
        <v>2017</v>
      </c>
      <c r="B1828" t="s">
        <v>152</v>
      </c>
      <c r="C1828" t="s">
        <v>105</v>
      </c>
      <c r="G1828">
        <v>1.351</v>
      </c>
      <c r="I1828">
        <v>1.351</v>
      </c>
      <c r="J1828">
        <v>1.351</v>
      </c>
      <c r="L1828">
        <v>5.1390000000000002</v>
      </c>
      <c r="M1828">
        <f t="shared" si="8"/>
        <v>5.1390000000000002</v>
      </c>
      <c r="P1828">
        <v>6.49</v>
      </c>
    </row>
    <row r="1829" spans="1:16" x14ac:dyDescent="0.4">
      <c r="A1829">
        <v>2018</v>
      </c>
      <c r="B1829" t="s">
        <v>152</v>
      </c>
      <c r="C1829" t="s">
        <v>105</v>
      </c>
      <c r="G1829">
        <v>1.1919999999999999</v>
      </c>
      <c r="I1829">
        <v>1.1919999999999999</v>
      </c>
      <c r="J1829">
        <v>1.1919999999999999</v>
      </c>
      <c r="L1829">
        <v>0.73099999999999998</v>
      </c>
      <c r="M1829">
        <f t="shared" si="8"/>
        <v>0.73099999999999998</v>
      </c>
      <c r="P1829">
        <v>1.923</v>
      </c>
    </row>
    <row r="1830" spans="1:16" x14ac:dyDescent="0.4">
      <c r="A1830">
        <v>2019</v>
      </c>
      <c r="B1830" t="s">
        <v>152</v>
      </c>
      <c r="C1830" t="s">
        <v>105</v>
      </c>
      <c r="G1830">
        <v>0.74099999999999999</v>
      </c>
      <c r="I1830">
        <v>0.74099999999999999</v>
      </c>
      <c r="J1830">
        <v>0.74099999999999999</v>
      </c>
      <c r="K1830">
        <v>4.0000000000000001E-3</v>
      </c>
      <c r="L1830">
        <v>1.6379999999999999</v>
      </c>
      <c r="M1830">
        <f t="shared" si="8"/>
        <v>1.6419999999999999</v>
      </c>
      <c r="P1830">
        <v>2.383</v>
      </c>
    </row>
    <row r="1831" spans="1:16" x14ac:dyDescent="0.4">
      <c r="A1831">
        <v>2020</v>
      </c>
      <c r="B1831" t="s">
        <v>152</v>
      </c>
      <c r="C1831" t="s">
        <v>105</v>
      </c>
      <c r="G1831">
        <v>1.635</v>
      </c>
      <c r="I1831">
        <v>1.635</v>
      </c>
      <c r="J1831">
        <v>1.635</v>
      </c>
      <c r="L1831">
        <v>1.0509999999999999</v>
      </c>
      <c r="M1831">
        <f t="shared" si="8"/>
        <v>1.0509999999999999</v>
      </c>
      <c r="P1831">
        <v>2.6859999999999999</v>
      </c>
    </row>
    <row r="1832" spans="1:16" x14ac:dyDescent="0.4">
      <c r="A1832">
        <v>1885</v>
      </c>
      <c r="B1832" t="s">
        <v>152</v>
      </c>
      <c r="C1832" t="s">
        <v>40</v>
      </c>
      <c r="J1832">
        <v>221</v>
      </c>
      <c r="M1832">
        <v>31</v>
      </c>
      <c r="P1832">
        <v>252</v>
      </c>
    </row>
    <row r="1833" spans="1:16" x14ac:dyDescent="0.4">
      <c r="A1833">
        <v>1886</v>
      </c>
      <c r="B1833" t="s">
        <v>152</v>
      </c>
      <c r="C1833" t="s">
        <v>40</v>
      </c>
    </row>
    <row r="1834" spans="1:16" x14ac:dyDescent="0.4">
      <c r="A1834">
        <v>1887</v>
      </c>
      <c r="B1834" t="s">
        <v>152</v>
      </c>
      <c r="C1834" t="s">
        <v>40</v>
      </c>
    </row>
    <row r="1835" spans="1:16" x14ac:dyDescent="0.4">
      <c r="A1835">
        <v>1888</v>
      </c>
      <c r="B1835" t="s">
        <v>152</v>
      </c>
      <c r="C1835" t="s">
        <v>40</v>
      </c>
    </row>
    <row r="1836" spans="1:16" x14ac:dyDescent="0.4">
      <c r="A1836">
        <v>1889</v>
      </c>
      <c r="B1836" t="s">
        <v>152</v>
      </c>
      <c r="C1836" t="s">
        <v>40</v>
      </c>
      <c r="J1836">
        <v>7</v>
      </c>
      <c r="M1836">
        <v>1721</v>
      </c>
      <c r="N1836">
        <v>1</v>
      </c>
      <c r="P1836">
        <v>1729</v>
      </c>
    </row>
    <row r="1837" spans="1:16" x14ac:dyDescent="0.4">
      <c r="A1837">
        <v>1890</v>
      </c>
      <c r="B1837" t="s">
        <v>152</v>
      </c>
      <c r="C1837" t="s">
        <v>40</v>
      </c>
      <c r="J1837">
        <v>481</v>
      </c>
      <c r="M1837">
        <v>1240</v>
      </c>
      <c r="N1837">
        <v>30</v>
      </c>
      <c r="O1837">
        <v>50</v>
      </c>
      <c r="P1837">
        <v>1801</v>
      </c>
    </row>
    <row r="1838" spans="1:16" x14ac:dyDescent="0.4">
      <c r="A1838">
        <v>1891</v>
      </c>
      <c r="B1838" t="s">
        <v>152</v>
      </c>
      <c r="C1838" t="s">
        <v>40</v>
      </c>
      <c r="J1838">
        <v>45</v>
      </c>
      <c r="P1838">
        <v>45</v>
      </c>
    </row>
    <row r="1839" spans="1:16" x14ac:dyDescent="0.4">
      <c r="A1839">
        <v>1892</v>
      </c>
      <c r="B1839" t="s">
        <v>152</v>
      </c>
      <c r="C1839" t="s">
        <v>40</v>
      </c>
      <c r="J1839">
        <v>222</v>
      </c>
      <c r="P1839">
        <v>222</v>
      </c>
    </row>
    <row r="1840" spans="1:16" x14ac:dyDescent="0.4">
      <c r="A1840">
        <v>1893</v>
      </c>
      <c r="B1840" t="s">
        <v>152</v>
      </c>
      <c r="C1840" t="s">
        <v>40</v>
      </c>
      <c r="J1840">
        <v>450</v>
      </c>
      <c r="P1840">
        <v>450</v>
      </c>
    </row>
    <row r="1841" spans="1:16" x14ac:dyDescent="0.4">
      <c r="A1841">
        <v>1894</v>
      </c>
      <c r="B1841" t="s">
        <v>152</v>
      </c>
      <c r="C1841" t="s">
        <v>40</v>
      </c>
      <c r="J1841">
        <v>189</v>
      </c>
      <c r="P1841">
        <v>189</v>
      </c>
    </row>
    <row r="1842" spans="1:16" x14ac:dyDescent="0.4">
      <c r="A1842">
        <v>1895</v>
      </c>
      <c r="B1842" t="s">
        <v>152</v>
      </c>
      <c r="C1842" t="s">
        <v>40</v>
      </c>
      <c r="J1842">
        <v>282</v>
      </c>
      <c r="P1842">
        <v>282</v>
      </c>
    </row>
    <row r="1843" spans="1:16" x14ac:dyDescent="0.4">
      <c r="A1843">
        <v>1896</v>
      </c>
      <c r="B1843" t="s">
        <v>152</v>
      </c>
      <c r="C1843" t="s">
        <v>40</v>
      </c>
      <c r="J1843">
        <v>187</v>
      </c>
      <c r="P1843">
        <v>187</v>
      </c>
    </row>
    <row r="1844" spans="1:16" x14ac:dyDescent="0.4">
      <c r="A1844">
        <v>1897</v>
      </c>
      <c r="B1844" t="s">
        <v>152</v>
      </c>
      <c r="C1844" t="s">
        <v>40</v>
      </c>
      <c r="J1844">
        <v>337</v>
      </c>
      <c r="P1844">
        <v>337</v>
      </c>
    </row>
    <row r="1845" spans="1:16" x14ac:dyDescent="0.4">
      <c r="A1845">
        <v>1898</v>
      </c>
      <c r="B1845" t="s">
        <v>152</v>
      </c>
      <c r="C1845" t="s">
        <v>40</v>
      </c>
      <c r="J1845">
        <v>287</v>
      </c>
      <c r="P1845">
        <v>287</v>
      </c>
    </row>
    <row r="1846" spans="1:16" x14ac:dyDescent="0.4">
      <c r="A1846">
        <v>1899</v>
      </c>
      <c r="B1846" t="s">
        <v>152</v>
      </c>
      <c r="C1846" t="s">
        <v>40</v>
      </c>
      <c r="J1846">
        <v>516</v>
      </c>
      <c r="M1846">
        <v>550</v>
      </c>
      <c r="N1846">
        <v>41</v>
      </c>
      <c r="O1846">
        <v>13</v>
      </c>
      <c r="P1846">
        <v>1120</v>
      </c>
    </row>
    <row r="1847" spans="1:16" x14ac:dyDescent="0.4">
      <c r="A1847">
        <v>1900</v>
      </c>
      <c r="B1847" t="s">
        <v>152</v>
      </c>
      <c r="C1847" t="s">
        <v>40</v>
      </c>
      <c r="J1847">
        <v>630</v>
      </c>
      <c r="P1847">
        <v>630</v>
      </c>
    </row>
    <row r="1848" spans="1:16" x14ac:dyDescent="0.4">
      <c r="A1848">
        <v>1901</v>
      </c>
      <c r="B1848" t="s">
        <v>152</v>
      </c>
      <c r="C1848" t="s">
        <v>40</v>
      </c>
      <c r="J1848">
        <v>588</v>
      </c>
      <c r="P1848">
        <v>588</v>
      </c>
    </row>
    <row r="1849" spans="1:16" x14ac:dyDescent="0.4">
      <c r="A1849">
        <v>1902</v>
      </c>
      <c r="B1849" t="s">
        <v>152</v>
      </c>
      <c r="C1849" t="s">
        <v>40</v>
      </c>
      <c r="J1849">
        <v>926</v>
      </c>
      <c r="P1849">
        <v>926</v>
      </c>
    </row>
    <row r="1850" spans="1:16" x14ac:dyDescent="0.4">
      <c r="A1850">
        <v>1903</v>
      </c>
      <c r="B1850" t="s">
        <v>152</v>
      </c>
      <c r="C1850" t="s">
        <v>40</v>
      </c>
      <c r="J1850">
        <v>1495</v>
      </c>
      <c r="M1850">
        <v>1764</v>
      </c>
      <c r="N1850">
        <v>7</v>
      </c>
      <c r="O1850">
        <v>7</v>
      </c>
      <c r="P1850">
        <v>3273</v>
      </c>
    </row>
    <row r="1851" spans="1:16" x14ac:dyDescent="0.4">
      <c r="A1851">
        <v>1904</v>
      </c>
      <c r="B1851" t="s">
        <v>152</v>
      </c>
      <c r="C1851" t="s">
        <v>40</v>
      </c>
      <c r="J1851">
        <v>1803</v>
      </c>
      <c r="P1851">
        <v>1803</v>
      </c>
    </row>
    <row r="1852" spans="1:16" x14ac:dyDescent="0.4">
      <c r="A1852">
        <v>1905</v>
      </c>
      <c r="B1852" t="s">
        <v>152</v>
      </c>
      <c r="C1852" t="s">
        <v>40</v>
      </c>
      <c r="J1852">
        <v>1623</v>
      </c>
      <c r="P1852">
        <v>1623</v>
      </c>
    </row>
    <row r="1853" spans="1:16" x14ac:dyDescent="0.4">
      <c r="A1853">
        <v>1906</v>
      </c>
      <c r="B1853" t="s">
        <v>152</v>
      </c>
      <c r="C1853" t="s">
        <v>40</v>
      </c>
      <c r="J1853">
        <v>1695</v>
      </c>
      <c r="P1853">
        <v>1695</v>
      </c>
    </row>
    <row r="1854" spans="1:16" x14ac:dyDescent="0.4">
      <c r="A1854">
        <v>1907</v>
      </c>
      <c r="B1854" t="s">
        <v>152</v>
      </c>
      <c r="C1854" t="s">
        <v>40</v>
      </c>
      <c r="J1854">
        <v>2288</v>
      </c>
      <c r="P1854">
        <v>2288</v>
      </c>
    </row>
    <row r="1855" spans="1:16" x14ac:dyDescent="0.4">
      <c r="A1855">
        <v>1908</v>
      </c>
      <c r="B1855" t="s">
        <v>152</v>
      </c>
      <c r="C1855" t="s">
        <v>40</v>
      </c>
      <c r="J1855">
        <v>1737</v>
      </c>
      <c r="M1855">
        <v>1051</v>
      </c>
      <c r="N1855">
        <v>9</v>
      </c>
      <c r="O1855">
        <v>12</v>
      </c>
      <c r="P1855">
        <v>2809</v>
      </c>
    </row>
    <row r="1856" spans="1:16" x14ac:dyDescent="0.4">
      <c r="A1856">
        <v>1909</v>
      </c>
      <c r="B1856" t="s">
        <v>152</v>
      </c>
      <c r="C1856" t="s">
        <v>40</v>
      </c>
    </row>
    <row r="1857" spans="1:16" x14ac:dyDescent="0.4">
      <c r="A1857">
        <v>1910</v>
      </c>
      <c r="B1857" t="s">
        <v>152</v>
      </c>
      <c r="C1857" t="s">
        <v>40</v>
      </c>
    </row>
    <row r="1858" spans="1:16" x14ac:dyDescent="0.4">
      <c r="A1858">
        <v>1911</v>
      </c>
      <c r="B1858" t="s">
        <v>152</v>
      </c>
      <c r="C1858" t="s">
        <v>40</v>
      </c>
      <c r="J1858">
        <v>1017</v>
      </c>
      <c r="P1858">
        <v>1017</v>
      </c>
    </row>
    <row r="1859" spans="1:16" x14ac:dyDescent="0.4">
      <c r="A1859">
        <v>1912</v>
      </c>
      <c r="B1859" t="s">
        <v>152</v>
      </c>
      <c r="C1859" t="s">
        <v>40</v>
      </c>
      <c r="J1859">
        <v>1113</v>
      </c>
      <c r="P1859">
        <v>1113</v>
      </c>
    </row>
    <row r="1860" spans="1:16" x14ac:dyDescent="0.4">
      <c r="A1860">
        <v>1913</v>
      </c>
      <c r="B1860" t="s">
        <v>152</v>
      </c>
      <c r="C1860" t="s">
        <v>40</v>
      </c>
      <c r="J1860">
        <v>700</v>
      </c>
      <c r="P1860">
        <v>700</v>
      </c>
    </row>
    <row r="1861" spans="1:16" x14ac:dyDescent="0.4">
      <c r="A1861">
        <v>1914</v>
      </c>
      <c r="B1861" t="s">
        <v>152</v>
      </c>
      <c r="C1861" t="s">
        <v>40</v>
      </c>
      <c r="J1861">
        <v>3093</v>
      </c>
      <c r="P1861">
        <v>3093</v>
      </c>
    </row>
    <row r="1862" spans="1:16" x14ac:dyDescent="0.4">
      <c r="A1862">
        <v>1915</v>
      </c>
      <c r="B1862" t="s">
        <v>152</v>
      </c>
      <c r="C1862" t="s">
        <v>40</v>
      </c>
      <c r="J1862">
        <v>824</v>
      </c>
      <c r="P1862">
        <v>824</v>
      </c>
    </row>
    <row r="1863" spans="1:16" x14ac:dyDescent="0.4">
      <c r="A1863">
        <v>1916</v>
      </c>
      <c r="B1863" t="s">
        <v>152</v>
      </c>
      <c r="C1863" t="s">
        <v>40</v>
      </c>
      <c r="J1863">
        <v>963</v>
      </c>
      <c r="P1863">
        <v>963</v>
      </c>
    </row>
    <row r="1864" spans="1:16" x14ac:dyDescent="0.4">
      <c r="A1864">
        <v>1917</v>
      </c>
      <c r="B1864" t="s">
        <v>152</v>
      </c>
      <c r="C1864" t="s">
        <v>40</v>
      </c>
      <c r="J1864">
        <v>2955</v>
      </c>
      <c r="M1864">
        <v>1071</v>
      </c>
      <c r="N1864">
        <v>5</v>
      </c>
      <c r="O1864">
        <v>3</v>
      </c>
      <c r="P1864">
        <v>4034</v>
      </c>
    </row>
    <row r="1865" spans="1:16" x14ac:dyDescent="0.4">
      <c r="A1865">
        <v>1918</v>
      </c>
      <c r="B1865" t="s">
        <v>152</v>
      </c>
      <c r="C1865" t="s">
        <v>40</v>
      </c>
      <c r="J1865">
        <v>663</v>
      </c>
      <c r="P1865">
        <v>663</v>
      </c>
    </row>
    <row r="1866" spans="1:16" x14ac:dyDescent="0.4">
      <c r="A1866">
        <v>1919</v>
      </c>
      <c r="B1866" t="s">
        <v>152</v>
      </c>
      <c r="C1866" t="s">
        <v>40</v>
      </c>
      <c r="J1866">
        <v>1097</v>
      </c>
      <c r="P1866">
        <v>1097</v>
      </c>
    </row>
    <row r="1867" spans="1:16" x14ac:dyDescent="0.4">
      <c r="A1867">
        <v>1920</v>
      </c>
      <c r="B1867" t="s">
        <v>152</v>
      </c>
      <c r="C1867" t="s">
        <v>40</v>
      </c>
      <c r="J1867">
        <v>919</v>
      </c>
      <c r="P1867">
        <v>919</v>
      </c>
    </row>
    <row r="1868" spans="1:16" x14ac:dyDescent="0.4">
      <c r="A1868">
        <v>1921</v>
      </c>
      <c r="B1868" t="s">
        <v>152</v>
      </c>
      <c r="C1868" t="s">
        <v>40</v>
      </c>
      <c r="J1868">
        <v>639</v>
      </c>
      <c r="P1868">
        <v>639</v>
      </c>
    </row>
    <row r="1869" spans="1:16" x14ac:dyDescent="0.4">
      <c r="A1869">
        <v>1922</v>
      </c>
      <c r="B1869" t="s">
        <v>152</v>
      </c>
      <c r="C1869" t="s">
        <v>40</v>
      </c>
      <c r="J1869">
        <v>626</v>
      </c>
      <c r="M1869">
        <v>909</v>
      </c>
      <c r="O1869">
        <v>1</v>
      </c>
      <c r="P1869">
        <v>1536</v>
      </c>
    </row>
    <row r="1870" spans="1:16" x14ac:dyDescent="0.4">
      <c r="A1870">
        <v>1923</v>
      </c>
      <c r="B1870" t="s">
        <v>152</v>
      </c>
      <c r="C1870" t="s">
        <v>40</v>
      </c>
      <c r="J1870">
        <v>570</v>
      </c>
      <c r="P1870">
        <v>570</v>
      </c>
    </row>
    <row r="1871" spans="1:16" x14ac:dyDescent="0.4">
      <c r="A1871">
        <v>1924</v>
      </c>
      <c r="B1871" t="s">
        <v>152</v>
      </c>
      <c r="C1871" t="s">
        <v>40</v>
      </c>
      <c r="J1871">
        <v>624</v>
      </c>
      <c r="P1871">
        <v>624</v>
      </c>
    </row>
    <row r="1872" spans="1:16" x14ac:dyDescent="0.4">
      <c r="A1872">
        <v>1925</v>
      </c>
      <c r="B1872" t="s">
        <v>152</v>
      </c>
      <c r="C1872" t="s">
        <v>40</v>
      </c>
      <c r="J1872">
        <v>903</v>
      </c>
      <c r="P1872">
        <v>903</v>
      </c>
    </row>
    <row r="1873" spans="1:16" x14ac:dyDescent="0.4">
      <c r="A1873">
        <v>1926</v>
      </c>
      <c r="B1873" t="s">
        <v>152</v>
      </c>
      <c r="C1873" t="s">
        <v>40</v>
      </c>
      <c r="J1873">
        <v>967</v>
      </c>
      <c r="O1873">
        <v>0</v>
      </c>
      <c r="P1873">
        <v>967</v>
      </c>
    </row>
    <row r="1874" spans="1:16" x14ac:dyDescent="0.4">
      <c r="A1874">
        <v>1927</v>
      </c>
      <c r="B1874" t="s">
        <v>152</v>
      </c>
      <c r="C1874" t="s">
        <v>40</v>
      </c>
      <c r="J1874">
        <v>813</v>
      </c>
      <c r="O1874">
        <v>2</v>
      </c>
      <c r="P1874">
        <v>815</v>
      </c>
    </row>
    <row r="1875" spans="1:16" x14ac:dyDescent="0.4">
      <c r="A1875">
        <v>1928</v>
      </c>
      <c r="B1875" t="s">
        <v>152</v>
      </c>
      <c r="C1875" t="s">
        <v>40</v>
      </c>
      <c r="J1875">
        <v>456</v>
      </c>
      <c r="O1875">
        <v>1</v>
      </c>
      <c r="P1875">
        <v>457</v>
      </c>
    </row>
    <row r="1876" spans="1:16" x14ac:dyDescent="0.4">
      <c r="A1876">
        <v>1929</v>
      </c>
      <c r="B1876" t="s">
        <v>152</v>
      </c>
      <c r="C1876" t="s">
        <v>40</v>
      </c>
      <c r="J1876">
        <v>863</v>
      </c>
      <c r="M1876">
        <v>1835</v>
      </c>
      <c r="O1876">
        <v>0</v>
      </c>
      <c r="P1876">
        <v>2698</v>
      </c>
    </row>
    <row r="1877" spans="1:16" x14ac:dyDescent="0.4">
      <c r="A1877">
        <v>1930</v>
      </c>
      <c r="B1877" t="s">
        <v>152</v>
      </c>
      <c r="C1877" t="s">
        <v>40</v>
      </c>
      <c r="J1877">
        <v>1253</v>
      </c>
      <c r="M1877">
        <v>1004</v>
      </c>
      <c r="O1877">
        <v>1</v>
      </c>
      <c r="P1877">
        <v>2258</v>
      </c>
    </row>
    <row r="1878" spans="1:16" x14ac:dyDescent="0.4">
      <c r="A1878">
        <v>1931</v>
      </c>
      <c r="B1878" t="s">
        <v>152</v>
      </c>
      <c r="C1878" t="s">
        <v>40</v>
      </c>
      <c r="J1878">
        <v>1222</v>
      </c>
      <c r="M1878">
        <v>1532</v>
      </c>
      <c r="O1878">
        <v>7</v>
      </c>
      <c r="P1878">
        <v>2761</v>
      </c>
    </row>
    <row r="1879" spans="1:16" x14ac:dyDescent="0.4">
      <c r="A1879">
        <v>1932</v>
      </c>
      <c r="B1879" t="s">
        <v>152</v>
      </c>
      <c r="C1879" t="s">
        <v>40</v>
      </c>
      <c r="J1879">
        <v>1293</v>
      </c>
      <c r="M1879">
        <v>914</v>
      </c>
      <c r="O1879">
        <v>2</v>
      </c>
      <c r="P1879">
        <v>2209</v>
      </c>
    </row>
    <row r="1880" spans="1:16" x14ac:dyDescent="0.4">
      <c r="A1880">
        <v>1933</v>
      </c>
      <c r="B1880" t="s">
        <v>152</v>
      </c>
      <c r="C1880" t="s">
        <v>40</v>
      </c>
      <c r="J1880">
        <v>1108</v>
      </c>
      <c r="M1880">
        <v>771</v>
      </c>
      <c r="O1880">
        <v>2</v>
      </c>
      <c r="P1880">
        <v>1881</v>
      </c>
    </row>
    <row r="1881" spans="1:16" x14ac:dyDescent="0.4">
      <c r="A1881">
        <v>1934</v>
      </c>
      <c r="B1881" t="s">
        <v>152</v>
      </c>
      <c r="C1881" t="s">
        <v>40</v>
      </c>
      <c r="J1881">
        <v>1392</v>
      </c>
      <c r="M1881">
        <v>786</v>
      </c>
      <c r="O1881">
        <v>1</v>
      </c>
      <c r="P1881">
        <v>2179</v>
      </c>
    </row>
    <row r="1882" spans="1:16" x14ac:dyDescent="0.4">
      <c r="A1882">
        <v>1935</v>
      </c>
      <c r="B1882" t="s">
        <v>152</v>
      </c>
      <c r="C1882" t="s">
        <v>40</v>
      </c>
      <c r="J1882">
        <v>2003</v>
      </c>
      <c r="M1882">
        <v>618</v>
      </c>
      <c r="O1882">
        <v>2</v>
      </c>
      <c r="P1882">
        <v>2623</v>
      </c>
    </row>
    <row r="1883" spans="1:16" x14ac:dyDescent="0.4">
      <c r="A1883">
        <v>1936</v>
      </c>
      <c r="B1883" t="s">
        <v>152</v>
      </c>
      <c r="C1883" t="s">
        <v>40</v>
      </c>
      <c r="J1883">
        <v>1899</v>
      </c>
      <c r="M1883">
        <v>780</v>
      </c>
      <c r="O1883">
        <v>7</v>
      </c>
      <c r="P1883">
        <v>2686</v>
      </c>
    </row>
    <row r="1884" spans="1:16" x14ac:dyDescent="0.4">
      <c r="A1884">
        <v>1937</v>
      </c>
      <c r="B1884" t="s">
        <v>152</v>
      </c>
      <c r="C1884" t="s">
        <v>40</v>
      </c>
      <c r="J1884">
        <v>1726</v>
      </c>
      <c r="M1884">
        <v>653</v>
      </c>
      <c r="O1884">
        <v>3</v>
      </c>
      <c r="P1884">
        <v>2382</v>
      </c>
    </row>
    <row r="1885" spans="1:16" x14ac:dyDescent="0.4">
      <c r="A1885">
        <v>1938</v>
      </c>
      <c r="B1885" t="s">
        <v>152</v>
      </c>
      <c r="C1885" t="s">
        <v>40</v>
      </c>
      <c r="J1885">
        <v>1301</v>
      </c>
      <c r="M1885">
        <v>552</v>
      </c>
      <c r="O1885">
        <v>5</v>
      </c>
      <c r="P1885">
        <v>1858</v>
      </c>
    </row>
    <row r="1886" spans="1:16" x14ac:dyDescent="0.4">
      <c r="A1886">
        <v>1939</v>
      </c>
      <c r="B1886" t="s">
        <v>152</v>
      </c>
      <c r="C1886" t="s">
        <v>40</v>
      </c>
      <c r="J1886">
        <v>1152</v>
      </c>
      <c r="M1886">
        <v>701</v>
      </c>
      <c r="O1886">
        <v>0</v>
      </c>
      <c r="P1886">
        <v>1853</v>
      </c>
    </row>
    <row r="1887" spans="1:16" x14ac:dyDescent="0.4">
      <c r="A1887">
        <v>1940</v>
      </c>
      <c r="B1887" t="s">
        <v>152</v>
      </c>
      <c r="C1887" t="s">
        <v>40</v>
      </c>
      <c r="J1887">
        <v>1227</v>
      </c>
      <c r="M1887">
        <v>783</v>
      </c>
      <c r="O1887">
        <v>6</v>
      </c>
      <c r="P1887">
        <v>2016</v>
      </c>
    </row>
    <row r="1888" spans="1:16" x14ac:dyDescent="0.4">
      <c r="A1888">
        <v>1941</v>
      </c>
      <c r="B1888" t="s">
        <v>152</v>
      </c>
      <c r="C1888" t="s">
        <v>40</v>
      </c>
      <c r="J1888">
        <v>1044</v>
      </c>
      <c r="M1888">
        <v>889</v>
      </c>
      <c r="O1888">
        <v>1</v>
      </c>
      <c r="P1888">
        <v>1934</v>
      </c>
    </row>
    <row r="1889" spans="1:16" x14ac:dyDescent="0.4">
      <c r="A1889">
        <v>1942</v>
      </c>
      <c r="B1889" t="s">
        <v>152</v>
      </c>
      <c r="C1889" t="s">
        <v>40</v>
      </c>
      <c r="J1889">
        <v>1106</v>
      </c>
      <c r="M1889">
        <v>1142</v>
      </c>
      <c r="O1889">
        <v>3</v>
      </c>
      <c r="P1889">
        <v>2251</v>
      </c>
    </row>
    <row r="1890" spans="1:16" x14ac:dyDescent="0.4">
      <c r="A1890">
        <v>1943</v>
      </c>
      <c r="B1890" t="s">
        <v>152</v>
      </c>
      <c r="C1890" t="s">
        <v>40</v>
      </c>
      <c r="J1890">
        <v>1199</v>
      </c>
      <c r="M1890">
        <v>1001</v>
      </c>
      <c r="O1890">
        <v>1</v>
      </c>
      <c r="P1890">
        <v>2201</v>
      </c>
    </row>
    <row r="1891" spans="1:16" x14ac:dyDescent="0.4">
      <c r="A1891">
        <v>1944</v>
      </c>
      <c r="B1891" t="s">
        <v>152</v>
      </c>
      <c r="C1891" t="s">
        <v>40</v>
      </c>
      <c r="J1891">
        <v>1185</v>
      </c>
      <c r="M1891">
        <v>1038</v>
      </c>
      <c r="O1891">
        <v>0</v>
      </c>
      <c r="P1891">
        <v>2223</v>
      </c>
    </row>
    <row r="1892" spans="1:16" x14ac:dyDescent="0.4">
      <c r="A1892">
        <v>1945</v>
      </c>
      <c r="B1892" t="s">
        <v>152</v>
      </c>
      <c r="C1892" t="s">
        <v>40</v>
      </c>
      <c r="J1892">
        <v>1265</v>
      </c>
      <c r="M1892">
        <v>1107</v>
      </c>
      <c r="O1892">
        <v>1</v>
      </c>
      <c r="P1892">
        <v>2373</v>
      </c>
    </row>
    <row r="1893" spans="1:16" x14ac:dyDescent="0.4">
      <c r="A1893">
        <v>1946</v>
      </c>
      <c r="B1893" t="s">
        <v>152</v>
      </c>
      <c r="C1893" t="s">
        <v>40</v>
      </c>
      <c r="J1893">
        <v>1007</v>
      </c>
      <c r="M1893">
        <v>887</v>
      </c>
      <c r="O1893">
        <v>1</v>
      </c>
      <c r="P1893">
        <v>1895</v>
      </c>
    </row>
    <row r="1894" spans="1:16" x14ac:dyDescent="0.4">
      <c r="A1894">
        <v>1947</v>
      </c>
      <c r="B1894" t="s">
        <v>152</v>
      </c>
      <c r="C1894" t="s">
        <v>40</v>
      </c>
      <c r="J1894">
        <v>894</v>
      </c>
      <c r="M1894">
        <v>726</v>
      </c>
      <c r="O1894">
        <v>1</v>
      </c>
      <c r="P1894">
        <v>1621</v>
      </c>
    </row>
    <row r="1895" spans="1:16" x14ac:dyDescent="0.4">
      <c r="A1895">
        <v>1948</v>
      </c>
      <c r="B1895" t="s">
        <v>152</v>
      </c>
      <c r="C1895" t="s">
        <v>40</v>
      </c>
      <c r="J1895">
        <v>1249</v>
      </c>
      <c r="M1895">
        <v>556</v>
      </c>
      <c r="O1895">
        <v>0</v>
      </c>
      <c r="P1895">
        <v>1805</v>
      </c>
    </row>
    <row r="1896" spans="1:16" x14ac:dyDescent="0.4">
      <c r="A1896">
        <v>1949</v>
      </c>
      <c r="B1896" t="s">
        <v>152</v>
      </c>
      <c r="C1896" t="s">
        <v>40</v>
      </c>
      <c r="J1896">
        <v>1180</v>
      </c>
      <c r="M1896">
        <v>629</v>
      </c>
      <c r="O1896">
        <v>2</v>
      </c>
      <c r="P1896">
        <v>1811</v>
      </c>
    </row>
    <row r="1897" spans="1:16" x14ac:dyDescent="0.4">
      <c r="A1897">
        <v>1950</v>
      </c>
      <c r="B1897" t="s">
        <v>152</v>
      </c>
      <c r="C1897" t="s">
        <v>40</v>
      </c>
      <c r="J1897">
        <v>831</v>
      </c>
      <c r="M1897">
        <v>396</v>
      </c>
      <c r="N1897">
        <v>0</v>
      </c>
      <c r="O1897">
        <v>1</v>
      </c>
      <c r="P1897">
        <v>1228</v>
      </c>
    </row>
    <row r="1898" spans="1:16" x14ac:dyDescent="0.4">
      <c r="A1898">
        <v>1951</v>
      </c>
      <c r="B1898" t="s">
        <v>152</v>
      </c>
      <c r="C1898" t="s">
        <v>40</v>
      </c>
      <c r="J1898">
        <v>761</v>
      </c>
      <c r="M1898">
        <v>246</v>
      </c>
      <c r="O1898">
        <v>1</v>
      </c>
      <c r="P1898">
        <v>1008</v>
      </c>
    </row>
    <row r="1899" spans="1:16" x14ac:dyDescent="0.4">
      <c r="A1899">
        <v>1952</v>
      </c>
      <c r="B1899" t="s">
        <v>152</v>
      </c>
      <c r="C1899" t="s">
        <v>40</v>
      </c>
      <c r="J1899">
        <v>488</v>
      </c>
      <c r="M1899">
        <v>255</v>
      </c>
      <c r="N1899">
        <v>0</v>
      </c>
      <c r="O1899">
        <v>1</v>
      </c>
      <c r="P1899">
        <v>744</v>
      </c>
    </row>
    <row r="1900" spans="1:16" x14ac:dyDescent="0.4">
      <c r="A1900">
        <v>1953</v>
      </c>
      <c r="B1900" t="s">
        <v>152</v>
      </c>
      <c r="C1900" t="s">
        <v>40</v>
      </c>
      <c r="F1900">
        <v>368</v>
      </c>
      <c r="I1900">
        <v>78</v>
      </c>
      <c r="J1900">
        <v>446</v>
      </c>
      <c r="K1900">
        <v>362</v>
      </c>
      <c r="L1900">
        <v>11</v>
      </c>
      <c r="M1900">
        <v>373</v>
      </c>
      <c r="O1900">
        <v>1</v>
      </c>
      <c r="P1900">
        <v>820</v>
      </c>
    </row>
    <row r="1901" spans="1:16" x14ac:dyDescent="0.4">
      <c r="A1901">
        <v>1954</v>
      </c>
      <c r="B1901" t="s">
        <v>152</v>
      </c>
      <c r="C1901" t="s">
        <v>40</v>
      </c>
      <c r="F1901">
        <v>232</v>
      </c>
      <c r="I1901">
        <v>48</v>
      </c>
      <c r="J1901">
        <v>280</v>
      </c>
      <c r="K1901">
        <v>321</v>
      </c>
      <c r="L1901">
        <v>8</v>
      </c>
      <c r="M1901">
        <v>329</v>
      </c>
      <c r="O1901">
        <v>0</v>
      </c>
      <c r="P1901">
        <v>609</v>
      </c>
    </row>
    <row r="1902" spans="1:16" x14ac:dyDescent="0.4">
      <c r="A1902">
        <v>1955</v>
      </c>
      <c r="B1902" t="s">
        <v>152</v>
      </c>
      <c r="C1902" t="s">
        <v>40</v>
      </c>
      <c r="F1902">
        <v>284</v>
      </c>
      <c r="I1902">
        <v>42</v>
      </c>
      <c r="J1902">
        <v>326</v>
      </c>
      <c r="K1902">
        <v>346</v>
      </c>
      <c r="L1902">
        <v>12</v>
      </c>
      <c r="M1902">
        <v>358</v>
      </c>
      <c r="O1902">
        <v>0</v>
      </c>
      <c r="P1902">
        <v>684</v>
      </c>
    </row>
    <row r="1903" spans="1:16" x14ac:dyDescent="0.4">
      <c r="A1903">
        <v>1956</v>
      </c>
      <c r="B1903" t="s">
        <v>152</v>
      </c>
      <c r="C1903" t="s">
        <v>40</v>
      </c>
      <c r="F1903">
        <v>238</v>
      </c>
      <c r="I1903">
        <v>19</v>
      </c>
      <c r="J1903">
        <v>257</v>
      </c>
      <c r="K1903">
        <v>363</v>
      </c>
      <c r="L1903">
        <v>19</v>
      </c>
      <c r="M1903">
        <v>382</v>
      </c>
      <c r="O1903">
        <v>0</v>
      </c>
      <c r="P1903">
        <v>639</v>
      </c>
    </row>
    <row r="1904" spans="1:16" x14ac:dyDescent="0.4">
      <c r="A1904">
        <v>1957</v>
      </c>
      <c r="B1904" t="s">
        <v>152</v>
      </c>
      <c r="C1904" t="s">
        <v>40</v>
      </c>
      <c r="F1904">
        <v>228</v>
      </c>
      <c r="I1904">
        <v>19</v>
      </c>
      <c r="J1904">
        <v>247</v>
      </c>
      <c r="K1904">
        <v>385</v>
      </c>
      <c r="L1904">
        <v>9</v>
      </c>
      <c r="M1904">
        <v>394</v>
      </c>
      <c r="O1904">
        <v>0</v>
      </c>
      <c r="P1904">
        <v>641</v>
      </c>
    </row>
    <row r="1905" spans="1:16" x14ac:dyDescent="0.4">
      <c r="A1905">
        <v>1958</v>
      </c>
      <c r="B1905" t="s">
        <v>152</v>
      </c>
      <c r="C1905" t="s">
        <v>40</v>
      </c>
      <c r="F1905">
        <v>290</v>
      </c>
      <c r="I1905">
        <v>17</v>
      </c>
      <c r="J1905">
        <v>307</v>
      </c>
      <c r="K1905">
        <v>357</v>
      </c>
      <c r="L1905">
        <v>21</v>
      </c>
      <c r="M1905">
        <v>378</v>
      </c>
      <c r="O1905">
        <v>0</v>
      </c>
      <c r="P1905">
        <v>685</v>
      </c>
    </row>
    <row r="1906" spans="1:16" x14ac:dyDescent="0.4">
      <c r="A1906">
        <v>1959</v>
      </c>
      <c r="B1906" t="s">
        <v>152</v>
      </c>
      <c r="C1906" t="s">
        <v>40</v>
      </c>
      <c r="F1906">
        <v>252</v>
      </c>
      <c r="I1906">
        <v>6</v>
      </c>
      <c r="J1906">
        <v>258</v>
      </c>
      <c r="K1906">
        <v>343</v>
      </c>
      <c r="L1906">
        <v>11</v>
      </c>
      <c r="M1906">
        <v>354</v>
      </c>
      <c r="P1906">
        <v>612</v>
      </c>
    </row>
    <row r="1907" spans="1:16" x14ac:dyDescent="0.4">
      <c r="A1907">
        <v>1960</v>
      </c>
      <c r="B1907" t="s">
        <v>152</v>
      </c>
      <c r="C1907" t="s">
        <v>40</v>
      </c>
      <c r="F1907">
        <v>283</v>
      </c>
      <c r="I1907">
        <v>3</v>
      </c>
      <c r="J1907">
        <v>286</v>
      </c>
      <c r="K1907">
        <v>473</v>
      </c>
      <c r="L1907">
        <v>8</v>
      </c>
      <c r="M1907">
        <v>481</v>
      </c>
      <c r="P1907">
        <v>767</v>
      </c>
    </row>
    <row r="1908" spans="1:16" x14ac:dyDescent="0.4">
      <c r="A1908">
        <v>1961</v>
      </c>
      <c r="B1908" t="s">
        <v>152</v>
      </c>
      <c r="C1908" t="s">
        <v>40</v>
      </c>
      <c r="F1908">
        <v>103</v>
      </c>
      <c r="I1908">
        <v>22</v>
      </c>
      <c r="J1908">
        <v>125</v>
      </c>
      <c r="K1908">
        <v>362</v>
      </c>
      <c r="L1908">
        <v>6</v>
      </c>
      <c r="M1908">
        <v>368</v>
      </c>
      <c r="O1908">
        <v>2</v>
      </c>
      <c r="P1908">
        <v>495</v>
      </c>
    </row>
    <row r="1909" spans="1:16" x14ac:dyDescent="0.4">
      <c r="A1909">
        <v>1962</v>
      </c>
      <c r="B1909" t="s">
        <v>152</v>
      </c>
      <c r="C1909" t="s">
        <v>40</v>
      </c>
      <c r="F1909">
        <v>30</v>
      </c>
      <c r="I1909">
        <v>12</v>
      </c>
      <c r="J1909">
        <v>42</v>
      </c>
      <c r="K1909">
        <v>215</v>
      </c>
      <c r="L1909">
        <v>5</v>
      </c>
      <c r="M1909">
        <v>220</v>
      </c>
      <c r="O1909">
        <v>1</v>
      </c>
      <c r="P1909">
        <v>263</v>
      </c>
    </row>
    <row r="1910" spans="1:16" x14ac:dyDescent="0.4">
      <c r="A1910">
        <v>1963</v>
      </c>
      <c r="B1910" t="s">
        <v>152</v>
      </c>
      <c r="C1910" t="s">
        <v>40</v>
      </c>
      <c r="F1910">
        <v>70</v>
      </c>
      <c r="I1910">
        <v>7</v>
      </c>
      <c r="J1910">
        <v>77</v>
      </c>
      <c r="K1910">
        <v>218</v>
      </c>
      <c r="L1910">
        <v>4</v>
      </c>
      <c r="M1910">
        <v>222</v>
      </c>
      <c r="N1910">
        <v>0</v>
      </c>
      <c r="O1910">
        <v>0</v>
      </c>
      <c r="P1910">
        <v>299</v>
      </c>
    </row>
    <row r="1911" spans="1:16" x14ac:dyDescent="0.4">
      <c r="A1911">
        <v>1964</v>
      </c>
      <c r="B1911" t="s">
        <v>152</v>
      </c>
      <c r="C1911" t="s">
        <v>40</v>
      </c>
      <c r="F1911">
        <v>26</v>
      </c>
      <c r="I1911">
        <v>12</v>
      </c>
      <c r="J1911">
        <v>38</v>
      </c>
      <c r="K1911">
        <v>175</v>
      </c>
      <c r="L1911">
        <v>2</v>
      </c>
      <c r="M1911">
        <v>177</v>
      </c>
      <c r="O1911">
        <v>0</v>
      </c>
      <c r="P1911">
        <v>215</v>
      </c>
    </row>
    <row r="1912" spans="1:16" x14ac:dyDescent="0.4">
      <c r="A1912">
        <v>1965</v>
      </c>
      <c r="B1912" t="s">
        <v>152</v>
      </c>
      <c r="C1912" t="s">
        <v>40</v>
      </c>
      <c r="F1912">
        <v>26</v>
      </c>
      <c r="I1912">
        <v>18</v>
      </c>
      <c r="J1912">
        <v>44</v>
      </c>
      <c r="K1912">
        <v>121</v>
      </c>
      <c r="L1912">
        <v>3</v>
      </c>
      <c r="M1912">
        <v>124</v>
      </c>
      <c r="P1912">
        <v>168</v>
      </c>
    </row>
    <row r="1913" spans="1:16" x14ac:dyDescent="0.4">
      <c r="A1913">
        <v>1966</v>
      </c>
      <c r="B1913" t="s">
        <v>152</v>
      </c>
      <c r="C1913" t="s">
        <v>40</v>
      </c>
      <c r="F1913">
        <v>4</v>
      </c>
      <c r="I1913">
        <v>19</v>
      </c>
      <c r="J1913">
        <v>23</v>
      </c>
      <c r="K1913">
        <v>374</v>
      </c>
      <c r="L1913">
        <v>5</v>
      </c>
      <c r="M1913">
        <v>379</v>
      </c>
      <c r="O1913">
        <v>2</v>
      </c>
      <c r="P1913">
        <v>404</v>
      </c>
    </row>
    <row r="1914" spans="1:16" x14ac:dyDescent="0.4">
      <c r="A1914">
        <v>1967</v>
      </c>
      <c r="B1914" t="s">
        <v>152</v>
      </c>
      <c r="C1914" t="s">
        <v>40</v>
      </c>
      <c r="F1914">
        <v>4</v>
      </c>
      <c r="I1914">
        <v>30</v>
      </c>
      <c r="J1914">
        <v>34</v>
      </c>
      <c r="K1914">
        <v>342</v>
      </c>
      <c r="L1914">
        <v>5</v>
      </c>
      <c r="M1914">
        <v>347</v>
      </c>
      <c r="N1914">
        <v>0</v>
      </c>
      <c r="O1914">
        <v>10</v>
      </c>
      <c r="P1914">
        <v>391</v>
      </c>
    </row>
    <row r="1915" spans="1:16" x14ac:dyDescent="0.4">
      <c r="A1915">
        <v>1968</v>
      </c>
      <c r="B1915" t="s">
        <v>152</v>
      </c>
      <c r="C1915" t="s">
        <v>40</v>
      </c>
      <c r="F1915">
        <v>11</v>
      </c>
      <c r="I1915">
        <v>10</v>
      </c>
      <c r="J1915">
        <v>21</v>
      </c>
      <c r="K1915">
        <v>429</v>
      </c>
      <c r="L1915">
        <v>2</v>
      </c>
      <c r="M1915">
        <v>431</v>
      </c>
      <c r="O1915">
        <v>13</v>
      </c>
      <c r="P1915">
        <v>465</v>
      </c>
    </row>
    <row r="1916" spans="1:16" x14ac:dyDescent="0.4">
      <c r="A1916">
        <v>1969</v>
      </c>
      <c r="B1916" t="s">
        <v>152</v>
      </c>
      <c r="C1916" t="s">
        <v>40</v>
      </c>
      <c r="F1916">
        <v>97</v>
      </c>
      <c r="I1916">
        <v>23</v>
      </c>
      <c r="J1916">
        <v>120</v>
      </c>
      <c r="K1916">
        <v>651</v>
      </c>
      <c r="L1916">
        <v>6</v>
      </c>
      <c r="M1916">
        <v>657</v>
      </c>
      <c r="N1916">
        <v>0</v>
      </c>
      <c r="O1916">
        <v>12</v>
      </c>
      <c r="P1916">
        <v>789</v>
      </c>
    </row>
    <row r="1917" spans="1:16" x14ac:dyDescent="0.4">
      <c r="A1917">
        <v>1970</v>
      </c>
      <c r="B1917" t="s">
        <v>152</v>
      </c>
      <c r="C1917" t="s">
        <v>40</v>
      </c>
      <c r="F1917">
        <v>479</v>
      </c>
      <c r="I1917">
        <v>43</v>
      </c>
      <c r="J1917">
        <v>522</v>
      </c>
      <c r="K1917">
        <v>410</v>
      </c>
      <c r="L1917">
        <v>5</v>
      </c>
      <c r="M1917">
        <v>415</v>
      </c>
      <c r="N1917">
        <v>0</v>
      </c>
      <c r="O1917">
        <v>32</v>
      </c>
      <c r="P1917">
        <v>969</v>
      </c>
    </row>
    <row r="1918" spans="1:16" x14ac:dyDescent="0.4">
      <c r="A1918">
        <v>1971</v>
      </c>
      <c r="B1918" t="s">
        <v>152</v>
      </c>
      <c r="C1918" t="s">
        <v>40</v>
      </c>
      <c r="F1918">
        <v>330</v>
      </c>
      <c r="I1918">
        <v>95</v>
      </c>
      <c r="J1918">
        <v>425</v>
      </c>
      <c r="K1918">
        <v>741</v>
      </c>
      <c r="L1918">
        <v>12</v>
      </c>
      <c r="M1918">
        <v>753</v>
      </c>
      <c r="N1918">
        <v>0</v>
      </c>
      <c r="O1918">
        <v>209</v>
      </c>
      <c r="P1918">
        <v>1387</v>
      </c>
    </row>
    <row r="1919" spans="1:16" x14ac:dyDescent="0.4">
      <c r="A1919">
        <v>1972</v>
      </c>
      <c r="B1919" t="s">
        <v>152</v>
      </c>
      <c r="C1919" t="s">
        <v>40</v>
      </c>
      <c r="F1919">
        <v>84</v>
      </c>
      <c r="I1919">
        <v>101</v>
      </c>
      <c r="J1919">
        <v>185</v>
      </c>
      <c r="K1919">
        <v>226</v>
      </c>
      <c r="L1919">
        <v>3</v>
      </c>
      <c r="M1919">
        <v>229</v>
      </c>
      <c r="N1919">
        <v>0</v>
      </c>
      <c r="O1919">
        <v>18</v>
      </c>
      <c r="P1919">
        <v>432</v>
      </c>
    </row>
    <row r="1920" spans="1:16" x14ac:dyDescent="0.4">
      <c r="A1920">
        <v>1973</v>
      </c>
      <c r="B1920" t="s">
        <v>152</v>
      </c>
      <c r="C1920" t="s">
        <v>40</v>
      </c>
      <c r="F1920">
        <v>155</v>
      </c>
      <c r="I1920">
        <v>93</v>
      </c>
      <c r="J1920">
        <v>248</v>
      </c>
      <c r="K1920">
        <v>441</v>
      </c>
      <c r="L1920">
        <v>9</v>
      </c>
      <c r="M1920">
        <v>450</v>
      </c>
      <c r="N1920">
        <v>0</v>
      </c>
      <c r="O1920">
        <v>12</v>
      </c>
      <c r="P1920">
        <v>710</v>
      </c>
    </row>
    <row r="1921" spans="1:16" x14ac:dyDescent="0.4">
      <c r="A1921">
        <v>1974</v>
      </c>
      <c r="B1921" t="s">
        <v>152</v>
      </c>
      <c r="C1921" t="s">
        <v>40</v>
      </c>
      <c r="F1921">
        <v>76</v>
      </c>
      <c r="I1921">
        <v>112</v>
      </c>
      <c r="J1921">
        <v>188</v>
      </c>
      <c r="K1921">
        <v>263</v>
      </c>
      <c r="L1921">
        <v>48</v>
      </c>
      <c r="M1921">
        <v>311</v>
      </c>
      <c r="N1921">
        <v>2</v>
      </c>
      <c r="O1921">
        <v>7</v>
      </c>
      <c r="P1921">
        <v>508</v>
      </c>
    </row>
    <row r="1922" spans="1:16" x14ac:dyDescent="0.4">
      <c r="A1922">
        <v>1975</v>
      </c>
      <c r="B1922" t="s">
        <v>152</v>
      </c>
      <c r="C1922" t="s">
        <v>40</v>
      </c>
      <c r="F1922">
        <v>66</v>
      </c>
      <c r="I1922">
        <v>45</v>
      </c>
      <c r="J1922">
        <v>111</v>
      </c>
      <c r="K1922">
        <v>198</v>
      </c>
      <c r="L1922">
        <v>20</v>
      </c>
      <c r="M1922">
        <v>218</v>
      </c>
      <c r="N1922">
        <v>3</v>
      </c>
      <c r="O1922">
        <v>9</v>
      </c>
      <c r="P1922">
        <v>341</v>
      </c>
    </row>
    <row r="1923" spans="1:16" x14ac:dyDescent="0.4">
      <c r="A1923">
        <v>1976</v>
      </c>
      <c r="B1923" t="s">
        <v>152</v>
      </c>
      <c r="C1923" t="s">
        <v>40</v>
      </c>
      <c r="F1923">
        <v>48</v>
      </c>
      <c r="I1923">
        <v>93</v>
      </c>
      <c r="J1923">
        <v>141</v>
      </c>
      <c r="K1923">
        <v>275</v>
      </c>
      <c r="L1923">
        <v>6</v>
      </c>
      <c r="M1923">
        <v>281</v>
      </c>
      <c r="O1923">
        <v>4</v>
      </c>
      <c r="P1923">
        <v>426</v>
      </c>
    </row>
    <row r="1924" spans="1:16" x14ac:dyDescent="0.4">
      <c r="A1924">
        <v>1977</v>
      </c>
      <c r="B1924" t="s">
        <v>152</v>
      </c>
      <c r="C1924" t="s">
        <v>40</v>
      </c>
      <c r="F1924">
        <v>26</v>
      </c>
      <c r="I1924">
        <v>38</v>
      </c>
      <c r="J1924">
        <v>64</v>
      </c>
      <c r="K1924">
        <v>190</v>
      </c>
      <c r="L1924">
        <v>14</v>
      </c>
      <c r="M1924">
        <v>204</v>
      </c>
      <c r="O1924">
        <v>2</v>
      </c>
      <c r="P1924">
        <v>270</v>
      </c>
    </row>
    <row r="1925" spans="1:16" x14ac:dyDescent="0.4">
      <c r="A1925">
        <v>1978</v>
      </c>
      <c r="B1925" t="s">
        <v>152</v>
      </c>
      <c r="C1925" t="s">
        <v>40</v>
      </c>
      <c r="F1925">
        <v>81</v>
      </c>
      <c r="I1925">
        <v>45</v>
      </c>
      <c r="J1925">
        <v>126</v>
      </c>
      <c r="K1925">
        <v>255</v>
      </c>
      <c r="L1925">
        <v>6</v>
      </c>
      <c r="M1925">
        <v>261</v>
      </c>
      <c r="N1925">
        <v>0</v>
      </c>
      <c r="O1925">
        <v>4</v>
      </c>
      <c r="P1925">
        <v>391</v>
      </c>
    </row>
    <row r="1926" spans="1:16" x14ac:dyDescent="0.4">
      <c r="A1926">
        <v>1979</v>
      </c>
      <c r="B1926" t="s">
        <v>152</v>
      </c>
      <c r="C1926" t="s">
        <v>40</v>
      </c>
      <c r="F1926">
        <v>663</v>
      </c>
      <c r="I1926">
        <v>27</v>
      </c>
      <c r="J1926">
        <v>690</v>
      </c>
      <c r="K1926">
        <v>248</v>
      </c>
      <c r="L1926">
        <v>6</v>
      </c>
      <c r="M1926">
        <v>254</v>
      </c>
      <c r="N1926">
        <v>0</v>
      </c>
      <c r="O1926">
        <v>3</v>
      </c>
      <c r="P1926">
        <v>947</v>
      </c>
    </row>
    <row r="1927" spans="1:16" x14ac:dyDescent="0.4">
      <c r="A1927">
        <v>1980</v>
      </c>
      <c r="B1927" t="s">
        <v>152</v>
      </c>
      <c r="C1927" t="s">
        <v>40</v>
      </c>
      <c r="F1927">
        <v>1128</v>
      </c>
      <c r="I1927">
        <v>49</v>
      </c>
      <c r="J1927">
        <v>1177</v>
      </c>
      <c r="K1927">
        <v>173</v>
      </c>
      <c r="L1927">
        <v>4</v>
      </c>
      <c r="M1927">
        <v>177</v>
      </c>
      <c r="N1927">
        <v>0</v>
      </c>
      <c r="O1927">
        <v>3</v>
      </c>
      <c r="P1927">
        <v>1357</v>
      </c>
    </row>
    <row r="1928" spans="1:16" x14ac:dyDescent="0.4">
      <c r="A1928">
        <v>1981</v>
      </c>
      <c r="B1928" t="s">
        <v>152</v>
      </c>
      <c r="C1928" t="s">
        <v>40</v>
      </c>
      <c r="F1928">
        <v>817</v>
      </c>
      <c r="I1928">
        <v>22</v>
      </c>
      <c r="J1928">
        <v>839</v>
      </c>
      <c r="K1928">
        <v>343</v>
      </c>
      <c r="L1928">
        <v>4</v>
      </c>
      <c r="M1928">
        <v>347</v>
      </c>
      <c r="N1928">
        <v>0</v>
      </c>
      <c r="O1928">
        <v>7</v>
      </c>
      <c r="P1928">
        <v>1193</v>
      </c>
    </row>
    <row r="1929" spans="1:16" x14ac:dyDescent="0.4">
      <c r="A1929">
        <v>1982</v>
      </c>
      <c r="B1929" t="s">
        <v>152</v>
      </c>
      <c r="C1929" t="s">
        <v>40</v>
      </c>
      <c r="F1929">
        <v>741</v>
      </c>
      <c r="I1929">
        <v>69</v>
      </c>
      <c r="J1929">
        <v>810</v>
      </c>
      <c r="K1929">
        <v>230</v>
      </c>
      <c r="L1929">
        <v>5</v>
      </c>
      <c r="M1929">
        <v>235</v>
      </c>
      <c r="N1929">
        <v>0</v>
      </c>
      <c r="O1929">
        <v>6</v>
      </c>
      <c r="P1929">
        <v>1051</v>
      </c>
    </row>
    <row r="1930" spans="1:16" x14ac:dyDescent="0.4">
      <c r="A1930">
        <v>1983</v>
      </c>
      <c r="B1930" t="s">
        <v>152</v>
      </c>
      <c r="C1930" t="s">
        <v>40</v>
      </c>
      <c r="F1930">
        <v>2159</v>
      </c>
      <c r="I1930">
        <v>25</v>
      </c>
      <c r="J1930">
        <v>2184</v>
      </c>
      <c r="K1930">
        <v>174</v>
      </c>
      <c r="L1930">
        <v>6</v>
      </c>
      <c r="M1930">
        <v>180</v>
      </c>
      <c r="N1930">
        <v>0</v>
      </c>
      <c r="O1930">
        <v>5</v>
      </c>
      <c r="P1930">
        <v>2369</v>
      </c>
    </row>
    <row r="1931" spans="1:16" x14ac:dyDescent="0.4">
      <c r="A1931">
        <v>1984</v>
      </c>
      <c r="B1931" t="s">
        <v>152</v>
      </c>
      <c r="C1931" t="s">
        <v>40</v>
      </c>
      <c r="F1931">
        <v>1715</v>
      </c>
      <c r="I1931">
        <v>10</v>
      </c>
      <c r="J1931">
        <v>1725</v>
      </c>
      <c r="K1931">
        <v>146</v>
      </c>
      <c r="L1931">
        <v>8</v>
      </c>
      <c r="M1931">
        <v>154</v>
      </c>
      <c r="N1931">
        <v>0</v>
      </c>
      <c r="O1931">
        <v>3</v>
      </c>
      <c r="P1931">
        <v>1882</v>
      </c>
    </row>
    <row r="1932" spans="1:16" x14ac:dyDescent="0.4">
      <c r="A1932">
        <v>1985</v>
      </c>
      <c r="B1932" t="s">
        <v>152</v>
      </c>
      <c r="C1932" t="s">
        <v>40</v>
      </c>
      <c r="F1932">
        <v>669</v>
      </c>
      <c r="I1932">
        <v>18</v>
      </c>
      <c r="J1932">
        <v>687</v>
      </c>
      <c r="K1932">
        <v>192</v>
      </c>
      <c r="L1932">
        <v>4</v>
      </c>
      <c r="M1932">
        <v>196</v>
      </c>
      <c r="N1932">
        <v>0</v>
      </c>
      <c r="O1932">
        <v>0</v>
      </c>
      <c r="P1932">
        <v>883</v>
      </c>
    </row>
    <row r="1933" spans="1:16" x14ac:dyDescent="0.4">
      <c r="A1933">
        <v>1986</v>
      </c>
      <c r="B1933" t="s">
        <v>152</v>
      </c>
      <c r="C1933" t="s">
        <v>40</v>
      </c>
      <c r="F1933">
        <v>782</v>
      </c>
      <c r="I1933">
        <v>2</v>
      </c>
      <c r="J1933">
        <v>784</v>
      </c>
      <c r="K1933">
        <v>67</v>
      </c>
      <c r="L1933">
        <v>2</v>
      </c>
      <c r="M1933">
        <v>69</v>
      </c>
      <c r="N1933">
        <v>0</v>
      </c>
      <c r="O1933">
        <v>0</v>
      </c>
      <c r="P1933">
        <v>853</v>
      </c>
    </row>
    <row r="1934" spans="1:16" x14ac:dyDescent="0.4">
      <c r="A1934">
        <v>1987</v>
      </c>
      <c r="B1934" t="s">
        <v>152</v>
      </c>
      <c r="C1934" t="s">
        <v>40</v>
      </c>
      <c r="F1934">
        <v>1212</v>
      </c>
      <c r="I1934">
        <v>4</v>
      </c>
      <c r="J1934">
        <v>1216</v>
      </c>
      <c r="K1934">
        <v>82</v>
      </c>
      <c r="L1934">
        <v>8</v>
      </c>
      <c r="M1934">
        <v>90</v>
      </c>
      <c r="N1934">
        <v>0</v>
      </c>
      <c r="O1934">
        <v>1</v>
      </c>
      <c r="P1934">
        <v>1307</v>
      </c>
    </row>
    <row r="1935" spans="1:16" x14ac:dyDescent="0.4">
      <c r="A1935">
        <v>1988</v>
      </c>
      <c r="B1935" t="s">
        <v>152</v>
      </c>
      <c r="C1935" t="s">
        <v>40</v>
      </c>
      <c r="F1935">
        <v>601</v>
      </c>
      <c r="I1935">
        <v>12</v>
      </c>
      <c r="J1935">
        <v>613</v>
      </c>
      <c r="K1935">
        <v>116</v>
      </c>
      <c r="L1935">
        <v>2</v>
      </c>
      <c r="M1935">
        <v>118</v>
      </c>
      <c r="N1935">
        <v>0</v>
      </c>
      <c r="O1935">
        <v>1</v>
      </c>
      <c r="P1935">
        <v>732</v>
      </c>
    </row>
    <row r="1936" spans="1:16" x14ac:dyDescent="0.4">
      <c r="A1936">
        <v>1989</v>
      </c>
      <c r="B1936" t="s">
        <v>152</v>
      </c>
      <c r="C1936" t="s">
        <v>40</v>
      </c>
      <c r="F1936">
        <v>2661</v>
      </c>
      <c r="I1936">
        <v>13</v>
      </c>
      <c r="J1936">
        <v>2674</v>
      </c>
      <c r="K1936">
        <v>95</v>
      </c>
      <c r="L1936">
        <v>2</v>
      </c>
      <c r="M1936">
        <v>97</v>
      </c>
      <c r="N1936">
        <v>0</v>
      </c>
      <c r="O1936">
        <v>0</v>
      </c>
      <c r="P1936">
        <v>2771</v>
      </c>
    </row>
    <row r="1937" spans="1:16" x14ac:dyDescent="0.4">
      <c r="A1937">
        <v>1990</v>
      </c>
      <c r="B1937" t="s">
        <v>152</v>
      </c>
      <c r="C1937" t="s">
        <v>40</v>
      </c>
      <c r="F1937">
        <v>338</v>
      </c>
      <c r="I1937">
        <v>12</v>
      </c>
      <c r="J1937">
        <v>350</v>
      </c>
      <c r="K1937">
        <v>62</v>
      </c>
      <c r="L1937">
        <v>0</v>
      </c>
      <c r="M1937">
        <v>62</v>
      </c>
      <c r="N1937">
        <v>0</v>
      </c>
      <c r="O1937">
        <v>0</v>
      </c>
      <c r="P1937">
        <v>412</v>
      </c>
    </row>
    <row r="1938" spans="1:16" x14ac:dyDescent="0.4">
      <c r="A1938">
        <v>1991</v>
      </c>
      <c r="B1938" t="s">
        <v>152</v>
      </c>
      <c r="C1938" t="s">
        <v>40</v>
      </c>
      <c r="E1938">
        <v>934</v>
      </c>
      <c r="F1938">
        <v>934</v>
      </c>
      <c r="G1938">
        <v>6</v>
      </c>
      <c r="H1938">
        <v>1</v>
      </c>
      <c r="I1938">
        <v>7</v>
      </c>
      <c r="J1938">
        <v>941</v>
      </c>
      <c r="K1938">
        <v>65.956000000000003</v>
      </c>
      <c r="L1938">
        <v>0.11700000000000001</v>
      </c>
      <c r="M1938">
        <v>66.073000000000008</v>
      </c>
      <c r="N1938">
        <v>0</v>
      </c>
      <c r="O1938">
        <v>0</v>
      </c>
      <c r="P1938">
        <v>1007.073</v>
      </c>
    </row>
    <row r="1939" spans="1:16" x14ac:dyDescent="0.4">
      <c r="A1939">
        <v>1992</v>
      </c>
      <c r="B1939" t="s">
        <v>152</v>
      </c>
      <c r="C1939" t="s">
        <v>40</v>
      </c>
      <c r="E1939">
        <v>1335</v>
      </c>
      <c r="F1939">
        <v>1335</v>
      </c>
      <c r="G1939">
        <v>6</v>
      </c>
      <c r="I1939">
        <v>6</v>
      </c>
      <c r="J1939">
        <v>1341</v>
      </c>
      <c r="K1939">
        <v>16.645</v>
      </c>
      <c r="L1939">
        <v>0.249</v>
      </c>
      <c r="M1939">
        <v>16.893999999999998</v>
      </c>
      <c r="N1939">
        <v>0</v>
      </c>
      <c r="O1939">
        <v>0</v>
      </c>
      <c r="P1939">
        <v>1357.894</v>
      </c>
    </row>
    <row r="1940" spans="1:16" x14ac:dyDescent="0.4">
      <c r="A1940">
        <v>1993</v>
      </c>
      <c r="B1940" t="s">
        <v>152</v>
      </c>
      <c r="C1940" t="s">
        <v>40</v>
      </c>
      <c r="F1940">
        <v>266</v>
      </c>
      <c r="I1940">
        <v>14</v>
      </c>
      <c r="J1940">
        <v>280</v>
      </c>
      <c r="K1940">
        <v>21</v>
      </c>
      <c r="L1940">
        <v>0</v>
      </c>
      <c r="M1940">
        <v>21</v>
      </c>
      <c r="N1940">
        <v>0</v>
      </c>
      <c r="O1940">
        <v>0</v>
      </c>
      <c r="P1940">
        <v>301</v>
      </c>
    </row>
    <row r="1941" spans="1:16" x14ac:dyDescent="0.4">
      <c r="A1941">
        <v>1994</v>
      </c>
      <c r="B1941" t="s">
        <v>152</v>
      </c>
      <c r="C1941" t="s">
        <v>40</v>
      </c>
      <c r="F1941">
        <v>903</v>
      </c>
      <c r="I1941">
        <v>13</v>
      </c>
      <c r="J1941">
        <v>916</v>
      </c>
      <c r="K1941">
        <v>10</v>
      </c>
      <c r="L1941">
        <v>0</v>
      </c>
      <c r="M1941">
        <v>10</v>
      </c>
      <c r="N1941">
        <v>0</v>
      </c>
      <c r="O1941">
        <v>0</v>
      </c>
      <c r="P1941">
        <v>926</v>
      </c>
    </row>
    <row r="1942" spans="1:16" x14ac:dyDescent="0.4">
      <c r="A1942">
        <v>1995</v>
      </c>
      <c r="B1942" t="s">
        <v>152</v>
      </c>
      <c r="C1942" t="s">
        <v>40</v>
      </c>
      <c r="F1942">
        <v>609</v>
      </c>
      <c r="I1942">
        <v>9</v>
      </c>
      <c r="J1942">
        <v>618</v>
      </c>
      <c r="K1942">
        <v>1</v>
      </c>
      <c r="L1942">
        <v>0</v>
      </c>
      <c r="M1942">
        <v>1</v>
      </c>
      <c r="N1942">
        <v>0</v>
      </c>
      <c r="O1942">
        <v>0</v>
      </c>
      <c r="P1942">
        <v>619</v>
      </c>
    </row>
    <row r="1943" spans="1:16" x14ac:dyDescent="0.4">
      <c r="A1943">
        <v>1996</v>
      </c>
      <c r="B1943" t="s">
        <v>152</v>
      </c>
      <c r="C1943" t="s">
        <v>40</v>
      </c>
      <c r="F1943">
        <v>754</v>
      </c>
      <c r="I1943">
        <v>19</v>
      </c>
      <c r="J1943">
        <v>773</v>
      </c>
      <c r="K1943">
        <v>1</v>
      </c>
      <c r="L1943">
        <v>0</v>
      </c>
      <c r="M1943">
        <v>1</v>
      </c>
      <c r="N1943">
        <v>0</v>
      </c>
      <c r="O1943">
        <v>0</v>
      </c>
      <c r="P1943">
        <v>774</v>
      </c>
    </row>
    <row r="1944" spans="1:16" x14ac:dyDescent="0.4">
      <c r="A1944">
        <v>1997</v>
      </c>
      <c r="B1944" t="s">
        <v>152</v>
      </c>
      <c r="C1944" t="s">
        <v>40</v>
      </c>
      <c r="F1944">
        <v>493</v>
      </c>
      <c r="I1944">
        <v>10</v>
      </c>
      <c r="J1944">
        <v>503</v>
      </c>
      <c r="K1944">
        <v>1</v>
      </c>
      <c r="L1944">
        <v>0</v>
      </c>
      <c r="M1944">
        <v>1</v>
      </c>
      <c r="N1944">
        <v>0</v>
      </c>
      <c r="O1944">
        <v>0</v>
      </c>
      <c r="P1944">
        <v>504</v>
      </c>
    </row>
    <row r="1945" spans="1:16" x14ac:dyDescent="0.4">
      <c r="A1945">
        <v>1998</v>
      </c>
      <c r="B1945" t="s">
        <v>152</v>
      </c>
      <c r="C1945" t="s">
        <v>40</v>
      </c>
      <c r="F1945">
        <v>511</v>
      </c>
      <c r="I1945">
        <v>4</v>
      </c>
      <c r="J1945">
        <v>515</v>
      </c>
      <c r="K1945">
        <v>3</v>
      </c>
      <c r="L1945">
        <v>0</v>
      </c>
      <c r="M1945">
        <v>3</v>
      </c>
      <c r="N1945">
        <v>0</v>
      </c>
      <c r="O1945">
        <v>0</v>
      </c>
      <c r="P1945">
        <v>518</v>
      </c>
    </row>
    <row r="1946" spans="1:16" x14ac:dyDescent="0.4">
      <c r="A1946">
        <v>1999</v>
      </c>
      <c r="B1946" t="s">
        <v>152</v>
      </c>
      <c r="C1946" t="s">
        <v>40</v>
      </c>
      <c r="F1946">
        <v>41</v>
      </c>
      <c r="I1946">
        <v>3</v>
      </c>
      <c r="J1946">
        <v>44</v>
      </c>
      <c r="K1946">
        <v>2</v>
      </c>
      <c r="L1946">
        <v>0</v>
      </c>
      <c r="M1946">
        <v>2</v>
      </c>
      <c r="N1946">
        <v>0</v>
      </c>
      <c r="O1946">
        <v>0</v>
      </c>
      <c r="P1946">
        <v>46</v>
      </c>
    </row>
    <row r="1947" spans="1:16" x14ac:dyDescent="0.4">
      <c r="A1947">
        <v>2000</v>
      </c>
      <c r="B1947" t="s">
        <v>152</v>
      </c>
      <c r="C1947" t="s">
        <v>40</v>
      </c>
      <c r="F1947">
        <v>4</v>
      </c>
      <c r="G1947">
        <v>1.2170000000000001</v>
      </c>
      <c r="I1947">
        <v>1.2170000000000001</v>
      </c>
      <c r="J1947">
        <v>5.2170000000000005</v>
      </c>
      <c r="K1947">
        <v>3</v>
      </c>
      <c r="M1947">
        <v>3</v>
      </c>
      <c r="P1947">
        <v>8.2170000000000005</v>
      </c>
    </row>
    <row r="1948" spans="1:16" x14ac:dyDescent="0.4">
      <c r="A1948">
        <v>2001</v>
      </c>
      <c r="B1948" t="s">
        <v>152</v>
      </c>
      <c r="C1948" t="s">
        <v>40</v>
      </c>
      <c r="F1948">
        <v>4</v>
      </c>
      <c r="G1948">
        <v>2.5299999999999998</v>
      </c>
      <c r="I1948">
        <v>2.5299999999999998</v>
      </c>
      <c r="J1948">
        <v>6.5299999999999994</v>
      </c>
      <c r="K1948">
        <v>2</v>
      </c>
      <c r="M1948">
        <v>2</v>
      </c>
      <c r="P1948">
        <v>8.5299999999999994</v>
      </c>
    </row>
    <row r="1949" spans="1:16" x14ac:dyDescent="0.4">
      <c r="A1949">
        <v>2002</v>
      </c>
      <c r="B1949" t="s">
        <v>152</v>
      </c>
      <c r="C1949" t="s">
        <v>40</v>
      </c>
      <c r="F1949">
        <v>0</v>
      </c>
      <c r="G1949">
        <v>0.36699999999999999</v>
      </c>
      <c r="I1949">
        <v>0.36699999999999999</v>
      </c>
      <c r="J1949">
        <v>0.36699999999999999</v>
      </c>
      <c r="K1949">
        <v>2</v>
      </c>
      <c r="M1949">
        <v>2</v>
      </c>
      <c r="P1949">
        <v>2.367</v>
      </c>
    </row>
    <row r="1950" spans="1:16" x14ac:dyDescent="0.4">
      <c r="A1950">
        <v>2003</v>
      </c>
      <c r="B1950" t="s">
        <v>152</v>
      </c>
      <c r="C1950" t="s">
        <v>40</v>
      </c>
      <c r="F1950">
        <v>114</v>
      </c>
      <c r="G1950">
        <v>0.34499999999999997</v>
      </c>
      <c r="I1950">
        <v>0.34499999999999997</v>
      </c>
      <c r="J1950">
        <v>114.345</v>
      </c>
      <c r="K1950">
        <v>11</v>
      </c>
      <c r="M1950">
        <v>11</v>
      </c>
      <c r="P1950">
        <v>125.345</v>
      </c>
    </row>
    <row r="1951" spans="1:16" x14ac:dyDescent="0.4">
      <c r="A1951">
        <v>2004</v>
      </c>
      <c r="B1951" t="s">
        <v>152</v>
      </c>
      <c r="C1951" t="s">
        <v>40</v>
      </c>
      <c r="F1951">
        <v>0</v>
      </c>
      <c r="G1951">
        <v>0.51100000000000001</v>
      </c>
      <c r="I1951">
        <v>0.51100000000000001</v>
      </c>
      <c r="J1951">
        <v>0.51100000000000001</v>
      </c>
      <c r="K1951">
        <v>2</v>
      </c>
      <c r="M1951">
        <v>2</v>
      </c>
      <c r="P1951">
        <v>2.5110000000000001</v>
      </c>
    </row>
    <row r="1952" spans="1:16" x14ac:dyDescent="0.4">
      <c r="A1952">
        <v>2005</v>
      </c>
      <c r="B1952" t="s">
        <v>152</v>
      </c>
      <c r="C1952" t="s">
        <v>40</v>
      </c>
      <c r="F1952">
        <v>23</v>
      </c>
      <c r="G1952">
        <v>0.84799999999999998</v>
      </c>
      <c r="I1952">
        <v>0.84799999999999998</v>
      </c>
      <c r="J1952">
        <v>23.847999999999999</v>
      </c>
      <c r="K1952">
        <v>1</v>
      </c>
      <c r="L1952">
        <v>0</v>
      </c>
      <c r="M1952">
        <v>1</v>
      </c>
      <c r="P1952">
        <v>24.847999999999999</v>
      </c>
    </row>
    <row r="1953" spans="1:16" x14ac:dyDescent="0.4">
      <c r="A1953">
        <v>2006</v>
      </c>
      <c r="B1953" t="s">
        <v>152</v>
      </c>
      <c r="C1953" t="s">
        <v>40</v>
      </c>
      <c r="G1953">
        <v>0.02</v>
      </c>
      <c r="I1953">
        <v>0.02</v>
      </c>
      <c r="J1953">
        <v>0.02</v>
      </c>
      <c r="K1953">
        <v>1</v>
      </c>
      <c r="L1953">
        <v>0</v>
      </c>
      <c r="M1953">
        <v>1</v>
      </c>
      <c r="P1953">
        <v>1.02</v>
      </c>
    </row>
    <row r="1954" spans="1:16" x14ac:dyDescent="0.4">
      <c r="A1954">
        <v>2007</v>
      </c>
      <c r="B1954" t="s">
        <v>152</v>
      </c>
      <c r="C1954" t="s">
        <v>40</v>
      </c>
      <c r="G1954">
        <v>8.0000000000000002E-3</v>
      </c>
      <c r="I1954">
        <v>8.0000000000000002E-3</v>
      </c>
      <c r="J1954">
        <v>8.0000000000000002E-3</v>
      </c>
      <c r="K1954">
        <v>0</v>
      </c>
      <c r="M1954">
        <v>0</v>
      </c>
      <c r="P1954">
        <v>8.0000000000000002E-3</v>
      </c>
    </row>
    <row r="1955" spans="1:16" x14ac:dyDescent="0.4">
      <c r="A1955">
        <v>2008</v>
      </c>
      <c r="B1955" t="s">
        <v>152</v>
      </c>
      <c r="C1955" t="s">
        <v>40</v>
      </c>
      <c r="G1955">
        <v>3.95</v>
      </c>
      <c r="I1955">
        <v>3.95</v>
      </c>
      <c r="J1955">
        <v>3.95</v>
      </c>
      <c r="K1955">
        <v>0</v>
      </c>
      <c r="M1955">
        <v>0</v>
      </c>
      <c r="P1955">
        <v>3.95</v>
      </c>
    </row>
    <row r="1956" spans="1:16" x14ac:dyDescent="0.4">
      <c r="A1956">
        <v>2009</v>
      </c>
      <c r="B1956" t="s">
        <v>152</v>
      </c>
      <c r="C1956" t="s">
        <v>40</v>
      </c>
      <c r="G1956">
        <v>1.4179999999999999</v>
      </c>
      <c r="I1956">
        <v>1.4179999999999999</v>
      </c>
      <c r="J1956">
        <v>1.4179999999999999</v>
      </c>
      <c r="K1956">
        <v>1</v>
      </c>
      <c r="M1956">
        <v>1</v>
      </c>
      <c r="P1956">
        <v>2.4180000000000001</v>
      </c>
    </row>
    <row r="1957" spans="1:16" x14ac:dyDescent="0.4">
      <c r="A1957">
        <v>2010</v>
      </c>
      <c r="B1957" t="s">
        <v>152</v>
      </c>
      <c r="C1957" t="s">
        <v>40</v>
      </c>
      <c r="F1957">
        <v>1</v>
      </c>
      <c r="G1957">
        <v>3.6989999999999998</v>
      </c>
      <c r="I1957">
        <v>3.6989999999999998</v>
      </c>
      <c r="J1957">
        <v>4.6989999999999998</v>
      </c>
      <c r="K1957">
        <v>0</v>
      </c>
      <c r="L1957">
        <v>0</v>
      </c>
      <c r="M1957">
        <v>1</v>
      </c>
      <c r="P1957">
        <v>5.6989999999999998</v>
      </c>
    </row>
    <row r="1958" spans="1:16" x14ac:dyDescent="0.4">
      <c r="A1958">
        <v>2011</v>
      </c>
      <c r="B1958" t="s">
        <v>152</v>
      </c>
      <c r="C1958" t="s">
        <v>40</v>
      </c>
      <c r="G1958">
        <v>1.9419999999999999</v>
      </c>
      <c r="I1958">
        <v>1.9419999999999999</v>
      </c>
      <c r="J1958">
        <v>1.9419999999999999</v>
      </c>
      <c r="K1958">
        <v>0</v>
      </c>
      <c r="L1958">
        <v>0</v>
      </c>
      <c r="M1958">
        <v>0</v>
      </c>
      <c r="P1958">
        <v>1.9419999999999999</v>
      </c>
    </row>
    <row r="1959" spans="1:16" x14ac:dyDescent="0.4">
      <c r="A1959">
        <v>2012</v>
      </c>
      <c r="B1959" t="s">
        <v>152</v>
      </c>
      <c r="C1959" t="s">
        <v>40</v>
      </c>
      <c r="G1959">
        <v>2.293000000000001</v>
      </c>
      <c r="I1959">
        <v>2.293000000000001</v>
      </c>
      <c r="J1959">
        <v>2.293000000000001</v>
      </c>
      <c r="K1959">
        <v>0</v>
      </c>
      <c r="M1959">
        <v>0</v>
      </c>
      <c r="P1959">
        <v>2.293000000000001</v>
      </c>
    </row>
    <row r="1960" spans="1:16" ht="15.6" customHeight="1" x14ac:dyDescent="0.4">
      <c r="A1960">
        <v>2013</v>
      </c>
      <c r="B1960" t="s">
        <v>152</v>
      </c>
      <c r="C1960" t="s">
        <v>40</v>
      </c>
      <c r="E1960">
        <v>0.03</v>
      </c>
      <c r="F1960">
        <v>0.03</v>
      </c>
      <c r="G1960">
        <v>3.492</v>
      </c>
      <c r="I1960">
        <v>3.492</v>
      </c>
      <c r="J1960">
        <v>3.5219999999999998</v>
      </c>
      <c r="K1960">
        <v>2.4E-2</v>
      </c>
      <c r="M1960">
        <v>2.4E-2</v>
      </c>
      <c r="P1960">
        <v>3.5459999999999998</v>
      </c>
    </row>
    <row r="1961" spans="1:16" ht="15.6" customHeight="1" x14ac:dyDescent="0.4">
      <c r="A1961">
        <v>2014</v>
      </c>
      <c r="B1961" t="s">
        <v>152</v>
      </c>
      <c r="C1961" t="s">
        <v>40</v>
      </c>
      <c r="G1961">
        <v>13.356</v>
      </c>
      <c r="I1961">
        <v>13.356</v>
      </c>
      <c r="J1961">
        <v>13.356</v>
      </c>
      <c r="K1961">
        <v>3.4000000000000002E-2</v>
      </c>
      <c r="M1961">
        <v>3.4000000000000002E-2</v>
      </c>
      <c r="P1961">
        <v>13.39</v>
      </c>
    </row>
    <row r="1962" spans="1:16" ht="15.6" customHeight="1" x14ac:dyDescent="0.4">
      <c r="A1962">
        <v>2015</v>
      </c>
      <c r="B1962" t="s">
        <v>152</v>
      </c>
      <c r="C1962" t="s">
        <v>40</v>
      </c>
      <c r="G1962">
        <v>15.353999999999999</v>
      </c>
      <c r="I1962">
        <v>15.353999999999999</v>
      </c>
      <c r="J1962">
        <v>15.353999999999999</v>
      </c>
      <c r="K1962">
        <v>2.1000000000000001E-2</v>
      </c>
      <c r="M1962">
        <v>2.1000000000000001E-2</v>
      </c>
      <c r="P1962">
        <v>15.375</v>
      </c>
    </row>
    <row r="1963" spans="1:16" ht="15.6" customHeight="1" x14ac:dyDescent="0.4">
      <c r="A1963">
        <v>2016</v>
      </c>
      <c r="B1963" t="s">
        <v>152</v>
      </c>
      <c r="C1963" t="s">
        <v>40</v>
      </c>
      <c r="G1963">
        <v>21.302</v>
      </c>
      <c r="I1963">
        <v>21.302</v>
      </c>
      <c r="J1963">
        <v>21.302</v>
      </c>
      <c r="K1963">
        <v>5.0999999999999997E-2</v>
      </c>
      <c r="M1963">
        <v>5.0999999999999997E-2</v>
      </c>
      <c r="P1963">
        <v>21.352999999999998</v>
      </c>
    </row>
    <row r="1964" spans="1:16" ht="15.6" customHeight="1" x14ac:dyDescent="0.4">
      <c r="A1964">
        <v>2017</v>
      </c>
      <c r="B1964" t="s">
        <v>152</v>
      </c>
      <c r="C1964" t="s">
        <v>40</v>
      </c>
      <c r="D1964">
        <v>7.1999999999999995E-2</v>
      </c>
      <c r="F1964">
        <v>7.1999999999999995E-2</v>
      </c>
      <c r="G1964">
        <v>16.613</v>
      </c>
      <c r="I1964">
        <v>16.613</v>
      </c>
      <c r="J1964">
        <v>16.684999999999999</v>
      </c>
      <c r="K1964">
        <v>7.6999999999999999E-2</v>
      </c>
      <c r="L1964">
        <v>0.1</v>
      </c>
      <c r="M1964">
        <v>0.17699999999999999</v>
      </c>
      <c r="P1964">
        <v>16.861999999999998</v>
      </c>
    </row>
    <row r="1965" spans="1:16" ht="15.6" customHeight="1" x14ac:dyDescent="0.4">
      <c r="A1965">
        <v>2018</v>
      </c>
      <c r="B1965" t="s">
        <v>152</v>
      </c>
      <c r="C1965" t="s">
        <v>40</v>
      </c>
      <c r="E1965">
        <v>5.8999999999999997E-2</v>
      </c>
      <c r="F1965">
        <v>5.8999999999999997E-2</v>
      </c>
      <c r="G1965">
        <v>5.109</v>
      </c>
      <c r="I1965">
        <v>5.109</v>
      </c>
      <c r="J1965">
        <v>5.1680000000000001</v>
      </c>
      <c r="K1965">
        <v>0.187</v>
      </c>
      <c r="M1965">
        <v>0.187</v>
      </c>
      <c r="P1965">
        <v>5.3550000000000004</v>
      </c>
    </row>
    <row r="1966" spans="1:16" ht="15.6" customHeight="1" x14ac:dyDescent="0.4">
      <c r="A1966">
        <v>2019</v>
      </c>
      <c r="B1966" t="s">
        <v>152</v>
      </c>
      <c r="C1966" t="s">
        <v>40</v>
      </c>
      <c r="G1966">
        <v>5.742</v>
      </c>
      <c r="I1966">
        <v>5.742</v>
      </c>
      <c r="J1966">
        <v>5.742</v>
      </c>
      <c r="K1966">
        <v>1.9E-2</v>
      </c>
      <c r="M1966">
        <v>1.9E-2</v>
      </c>
      <c r="P1966">
        <v>5.7610000000000001</v>
      </c>
    </row>
    <row r="1967" spans="1:16" ht="15.6" customHeight="1" x14ac:dyDescent="0.4">
      <c r="A1967">
        <v>2020</v>
      </c>
      <c r="B1967" t="s">
        <v>152</v>
      </c>
      <c r="C1967" t="s">
        <v>40</v>
      </c>
      <c r="D1967">
        <v>3.7999999999999999E-2</v>
      </c>
      <c r="F1967">
        <v>3.7999999999999999E-2</v>
      </c>
      <c r="G1967">
        <v>6.7809999999999997</v>
      </c>
      <c r="I1967">
        <v>6.7809999999999997</v>
      </c>
      <c r="J1967">
        <v>6.819</v>
      </c>
      <c r="P1967">
        <v>6.819</v>
      </c>
    </row>
    <row r="1968" spans="1:16" x14ac:dyDescent="0.4">
      <c r="A1968">
        <v>1885</v>
      </c>
      <c r="B1968" t="s">
        <v>152</v>
      </c>
      <c r="C1968" t="s">
        <v>59</v>
      </c>
      <c r="J1968">
        <v>104</v>
      </c>
      <c r="M1968">
        <v>571</v>
      </c>
      <c r="P1968">
        <v>676</v>
      </c>
    </row>
    <row r="1969" spans="1:16" x14ac:dyDescent="0.4">
      <c r="A1969">
        <v>1886</v>
      </c>
      <c r="B1969" t="s">
        <v>152</v>
      </c>
      <c r="C1969" t="s">
        <v>59</v>
      </c>
    </row>
    <row r="1970" spans="1:16" x14ac:dyDescent="0.4">
      <c r="A1970">
        <v>1887</v>
      </c>
      <c r="B1970" t="s">
        <v>152</v>
      </c>
      <c r="C1970" t="s">
        <v>59</v>
      </c>
    </row>
    <row r="1971" spans="1:16" x14ac:dyDescent="0.4">
      <c r="A1971">
        <v>1888</v>
      </c>
      <c r="B1971" t="s">
        <v>152</v>
      </c>
      <c r="C1971" t="s">
        <v>59</v>
      </c>
    </row>
    <row r="1972" spans="1:16" x14ac:dyDescent="0.4">
      <c r="A1972">
        <v>1889</v>
      </c>
      <c r="B1972" t="s">
        <v>152</v>
      </c>
      <c r="C1972" t="s">
        <v>59</v>
      </c>
      <c r="J1972">
        <v>212</v>
      </c>
      <c r="M1972">
        <v>275</v>
      </c>
      <c r="N1972">
        <v>1</v>
      </c>
      <c r="O1972">
        <v>1</v>
      </c>
      <c r="P1972">
        <v>489</v>
      </c>
    </row>
    <row r="1973" spans="1:16" x14ac:dyDescent="0.4">
      <c r="A1973">
        <v>1890</v>
      </c>
      <c r="B1973" t="s">
        <v>152</v>
      </c>
      <c r="C1973" t="s">
        <v>59</v>
      </c>
      <c r="J1973">
        <v>103</v>
      </c>
      <c r="M1973">
        <v>463</v>
      </c>
      <c r="P1973">
        <v>566</v>
      </c>
    </row>
    <row r="1974" spans="1:16" x14ac:dyDescent="0.4">
      <c r="A1974">
        <v>1891</v>
      </c>
      <c r="B1974" t="s">
        <v>152</v>
      </c>
      <c r="C1974" t="s">
        <v>59</v>
      </c>
      <c r="J1974">
        <v>128</v>
      </c>
      <c r="P1974">
        <v>128</v>
      </c>
    </row>
    <row r="1975" spans="1:16" x14ac:dyDescent="0.4">
      <c r="A1975">
        <v>1892</v>
      </c>
      <c r="B1975" t="s">
        <v>152</v>
      </c>
      <c r="C1975" t="s">
        <v>59</v>
      </c>
      <c r="J1975">
        <v>220</v>
      </c>
      <c r="P1975">
        <v>220</v>
      </c>
    </row>
    <row r="1976" spans="1:16" x14ac:dyDescent="0.4">
      <c r="A1976">
        <v>1893</v>
      </c>
      <c r="B1976" t="s">
        <v>152</v>
      </c>
      <c r="C1976" t="s">
        <v>59</v>
      </c>
      <c r="J1976">
        <v>184</v>
      </c>
      <c r="P1976">
        <v>184</v>
      </c>
    </row>
    <row r="1977" spans="1:16" x14ac:dyDescent="0.4">
      <c r="A1977">
        <v>1894</v>
      </c>
      <c r="B1977" t="s">
        <v>152</v>
      </c>
      <c r="C1977" t="s">
        <v>59</v>
      </c>
      <c r="J1977">
        <v>190</v>
      </c>
      <c r="P1977">
        <v>190</v>
      </c>
    </row>
    <row r="1978" spans="1:16" x14ac:dyDescent="0.4">
      <c r="A1978">
        <v>1895</v>
      </c>
      <c r="B1978" t="s">
        <v>152</v>
      </c>
      <c r="C1978" t="s">
        <v>59</v>
      </c>
      <c r="J1978">
        <v>304</v>
      </c>
      <c r="P1978">
        <v>304</v>
      </c>
    </row>
    <row r="1979" spans="1:16" x14ac:dyDescent="0.4">
      <c r="A1979">
        <v>1896</v>
      </c>
      <c r="B1979" t="s">
        <v>152</v>
      </c>
      <c r="C1979" t="s">
        <v>59</v>
      </c>
      <c r="J1979">
        <v>303</v>
      </c>
      <c r="P1979">
        <v>303</v>
      </c>
    </row>
    <row r="1980" spans="1:16" x14ac:dyDescent="0.4">
      <c r="A1980">
        <v>1897</v>
      </c>
      <c r="B1980" t="s">
        <v>152</v>
      </c>
      <c r="C1980" t="s">
        <v>59</v>
      </c>
      <c r="J1980">
        <v>293</v>
      </c>
      <c r="M1980">
        <v>469</v>
      </c>
      <c r="P1980">
        <v>762</v>
      </c>
    </row>
    <row r="1981" spans="1:16" x14ac:dyDescent="0.4">
      <c r="A1981">
        <v>1898</v>
      </c>
      <c r="B1981" t="s">
        <v>152</v>
      </c>
      <c r="C1981" t="s">
        <v>59</v>
      </c>
      <c r="J1981">
        <v>271</v>
      </c>
      <c r="P1981">
        <v>271</v>
      </c>
    </row>
    <row r="1982" spans="1:16" x14ac:dyDescent="0.4">
      <c r="A1982">
        <v>1899</v>
      </c>
      <c r="B1982" t="s">
        <v>152</v>
      </c>
      <c r="C1982" t="s">
        <v>59</v>
      </c>
      <c r="J1982">
        <v>213</v>
      </c>
      <c r="M1982">
        <v>70</v>
      </c>
      <c r="P1982">
        <v>283</v>
      </c>
    </row>
    <row r="1983" spans="1:16" x14ac:dyDescent="0.4">
      <c r="A1983">
        <v>1900</v>
      </c>
      <c r="B1983" t="s">
        <v>152</v>
      </c>
      <c r="C1983" t="s">
        <v>59</v>
      </c>
      <c r="J1983">
        <v>189</v>
      </c>
      <c r="P1983">
        <v>189</v>
      </c>
    </row>
    <row r="1984" spans="1:16" x14ac:dyDescent="0.4">
      <c r="A1984">
        <v>1901</v>
      </c>
      <c r="B1984" t="s">
        <v>152</v>
      </c>
      <c r="C1984" t="s">
        <v>59</v>
      </c>
      <c r="J1984">
        <v>153</v>
      </c>
      <c r="P1984">
        <v>153</v>
      </c>
    </row>
    <row r="1985" spans="1:16" x14ac:dyDescent="0.4">
      <c r="A1985">
        <v>1902</v>
      </c>
      <c r="B1985" t="s">
        <v>152</v>
      </c>
      <c r="C1985" t="s">
        <v>59</v>
      </c>
      <c r="J1985">
        <v>187</v>
      </c>
      <c r="P1985">
        <v>187</v>
      </c>
    </row>
    <row r="1986" spans="1:16" x14ac:dyDescent="0.4">
      <c r="A1986">
        <v>1903</v>
      </c>
      <c r="B1986" t="s">
        <v>152</v>
      </c>
      <c r="C1986" t="s">
        <v>59</v>
      </c>
      <c r="J1986">
        <v>264</v>
      </c>
      <c r="M1986">
        <v>82</v>
      </c>
      <c r="P1986">
        <v>346</v>
      </c>
    </row>
    <row r="1987" spans="1:16" x14ac:dyDescent="0.4">
      <c r="A1987">
        <v>1904</v>
      </c>
      <c r="B1987" t="s">
        <v>152</v>
      </c>
      <c r="C1987" t="s">
        <v>59</v>
      </c>
      <c r="J1987">
        <v>125</v>
      </c>
      <c r="P1987">
        <v>125</v>
      </c>
    </row>
    <row r="1988" spans="1:16" x14ac:dyDescent="0.4">
      <c r="A1988">
        <v>1905</v>
      </c>
      <c r="B1988" t="s">
        <v>152</v>
      </c>
      <c r="C1988" t="s">
        <v>59</v>
      </c>
      <c r="J1988">
        <v>122</v>
      </c>
      <c r="P1988">
        <v>122</v>
      </c>
    </row>
    <row r="1989" spans="1:16" x14ac:dyDescent="0.4">
      <c r="A1989">
        <v>1906</v>
      </c>
      <c r="B1989" t="s">
        <v>152</v>
      </c>
      <c r="C1989" t="s">
        <v>59</v>
      </c>
      <c r="J1989">
        <v>212</v>
      </c>
      <c r="P1989">
        <v>212</v>
      </c>
    </row>
    <row r="1990" spans="1:16" x14ac:dyDescent="0.4">
      <c r="A1990">
        <v>1907</v>
      </c>
      <c r="B1990" t="s">
        <v>152</v>
      </c>
      <c r="C1990" t="s">
        <v>59</v>
      </c>
      <c r="J1990">
        <v>207</v>
      </c>
      <c r="P1990">
        <v>207</v>
      </c>
    </row>
    <row r="1991" spans="1:16" x14ac:dyDescent="0.4">
      <c r="A1991">
        <v>1908</v>
      </c>
      <c r="B1991" t="s">
        <v>152</v>
      </c>
      <c r="C1991" t="s">
        <v>59</v>
      </c>
      <c r="J1991">
        <v>205</v>
      </c>
      <c r="M1991">
        <v>4</v>
      </c>
      <c r="P1991">
        <v>209</v>
      </c>
    </row>
    <row r="1992" spans="1:16" x14ac:dyDescent="0.4">
      <c r="A1992">
        <v>1909</v>
      </c>
      <c r="B1992" t="s">
        <v>152</v>
      </c>
      <c r="C1992" t="s">
        <v>59</v>
      </c>
      <c r="M1992">
        <v>156</v>
      </c>
      <c r="P1992">
        <v>156</v>
      </c>
    </row>
    <row r="1993" spans="1:16" x14ac:dyDescent="0.4">
      <c r="A1993">
        <v>1910</v>
      </c>
      <c r="B1993" t="s">
        <v>152</v>
      </c>
      <c r="C1993" t="s">
        <v>59</v>
      </c>
      <c r="M1993">
        <v>91</v>
      </c>
      <c r="P1993">
        <v>91</v>
      </c>
    </row>
    <row r="1994" spans="1:16" x14ac:dyDescent="0.4">
      <c r="A1994">
        <v>1911</v>
      </c>
      <c r="B1994" t="s">
        <v>152</v>
      </c>
      <c r="C1994" t="s">
        <v>59</v>
      </c>
      <c r="J1994">
        <v>93</v>
      </c>
      <c r="M1994">
        <v>121</v>
      </c>
      <c r="P1994">
        <v>214</v>
      </c>
    </row>
    <row r="1995" spans="1:16" x14ac:dyDescent="0.4">
      <c r="A1995">
        <v>1912</v>
      </c>
      <c r="B1995" t="s">
        <v>152</v>
      </c>
      <c r="C1995" t="s">
        <v>59</v>
      </c>
      <c r="J1995">
        <v>30</v>
      </c>
      <c r="M1995">
        <v>134</v>
      </c>
      <c r="P1995">
        <v>164</v>
      </c>
    </row>
    <row r="1996" spans="1:16" x14ac:dyDescent="0.4">
      <c r="A1996">
        <v>1913</v>
      </c>
      <c r="B1996" t="s">
        <v>152</v>
      </c>
      <c r="C1996" t="s">
        <v>59</v>
      </c>
      <c r="J1996">
        <v>16</v>
      </c>
      <c r="M1996">
        <v>149</v>
      </c>
      <c r="P1996">
        <v>165</v>
      </c>
    </row>
    <row r="1997" spans="1:16" x14ac:dyDescent="0.4">
      <c r="A1997">
        <v>1914</v>
      </c>
      <c r="B1997" t="s">
        <v>152</v>
      </c>
      <c r="C1997" t="s">
        <v>59</v>
      </c>
      <c r="J1997">
        <v>92</v>
      </c>
      <c r="M1997">
        <v>133</v>
      </c>
      <c r="P1997">
        <v>225</v>
      </c>
    </row>
    <row r="1998" spans="1:16" x14ac:dyDescent="0.4">
      <c r="A1998">
        <v>1915</v>
      </c>
      <c r="B1998" t="s">
        <v>152</v>
      </c>
      <c r="C1998" t="s">
        <v>59</v>
      </c>
      <c r="J1998">
        <v>37</v>
      </c>
      <c r="M1998">
        <v>179</v>
      </c>
      <c r="P1998">
        <v>216</v>
      </c>
    </row>
    <row r="1999" spans="1:16" x14ac:dyDescent="0.4">
      <c r="A1999">
        <v>1916</v>
      </c>
      <c r="B1999" t="s">
        <v>152</v>
      </c>
      <c r="C1999" t="s">
        <v>59</v>
      </c>
      <c r="J1999">
        <v>142</v>
      </c>
      <c r="M1999">
        <v>133</v>
      </c>
      <c r="P1999">
        <v>275</v>
      </c>
    </row>
    <row r="2000" spans="1:16" x14ac:dyDescent="0.4">
      <c r="A2000">
        <v>1917</v>
      </c>
      <c r="B2000" t="s">
        <v>152</v>
      </c>
      <c r="C2000" t="s">
        <v>59</v>
      </c>
      <c r="J2000">
        <v>83</v>
      </c>
      <c r="M2000">
        <v>111</v>
      </c>
      <c r="O2000">
        <v>1</v>
      </c>
      <c r="P2000">
        <v>195</v>
      </c>
    </row>
    <row r="2001" spans="1:16" x14ac:dyDescent="0.4">
      <c r="A2001">
        <v>1918</v>
      </c>
      <c r="B2001" t="s">
        <v>152</v>
      </c>
      <c r="C2001" t="s">
        <v>59</v>
      </c>
      <c r="J2001">
        <v>42</v>
      </c>
      <c r="M2001">
        <v>79</v>
      </c>
      <c r="P2001">
        <v>121</v>
      </c>
    </row>
    <row r="2002" spans="1:16" x14ac:dyDescent="0.4">
      <c r="A2002">
        <v>1919</v>
      </c>
      <c r="B2002" t="s">
        <v>152</v>
      </c>
      <c r="C2002" t="s">
        <v>59</v>
      </c>
      <c r="J2002">
        <v>32</v>
      </c>
      <c r="M2002">
        <v>90</v>
      </c>
      <c r="P2002">
        <v>122</v>
      </c>
    </row>
    <row r="2003" spans="1:16" x14ac:dyDescent="0.4">
      <c r="A2003">
        <v>1920</v>
      </c>
      <c r="B2003" t="s">
        <v>152</v>
      </c>
      <c r="C2003" t="s">
        <v>59</v>
      </c>
      <c r="J2003">
        <v>27</v>
      </c>
      <c r="M2003">
        <v>90</v>
      </c>
      <c r="P2003">
        <v>117</v>
      </c>
    </row>
    <row r="2004" spans="1:16" x14ac:dyDescent="0.4">
      <c r="A2004">
        <v>1921</v>
      </c>
      <c r="B2004" t="s">
        <v>152</v>
      </c>
      <c r="C2004" t="s">
        <v>59</v>
      </c>
      <c r="J2004">
        <v>58</v>
      </c>
      <c r="M2004">
        <v>83</v>
      </c>
      <c r="P2004">
        <v>141</v>
      </c>
    </row>
    <row r="2005" spans="1:16" x14ac:dyDescent="0.4">
      <c r="A2005">
        <v>1922</v>
      </c>
      <c r="B2005" t="s">
        <v>152</v>
      </c>
      <c r="C2005" t="s">
        <v>59</v>
      </c>
      <c r="J2005">
        <v>38</v>
      </c>
      <c r="M2005">
        <v>26</v>
      </c>
      <c r="O2005">
        <v>0</v>
      </c>
      <c r="P2005">
        <v>64</v>
      </c>
    </row>
    <row r="2006" spans="1:16" x14ac:dyDescent="0.4">
      <c r="A2006">
        <v>1923</v>
      </c>
      <c r="B2006" t="s">
        <v>152</v>
      </c>
      <c r="C2006" t="s">
        <v>59</v>
      </c>
      <c r="J2006">
        <v>69</v>
      </c>
      <c r="M2006">
        <v>30</v>
      </c>
      <c r="P2006">
        <v>99</v>
      </c>
    </row>
    <row r="2007" spans="1:16" x14ac:dyDescent="0.4">
      <c r="A2007">
        <v>1924</v>
      </c>
      <c r="B2007" t="s">
        <v>152</v>
      </c>
      <c r="C2007" t="s">
        <v>59</v>
      </c>
      <c r="J2007">
        <v>46</v>
      </c>
      <c r="M2007">
        <v>72</v>
      </c>
      <c r="P2007">
        <v>118</v>
      </c>
    </row>
    <row r="2008" spans="1:16" x14ac:dyDescent="0.4">
      <c r="A2008">
        <v>1925</v>
      </c>
      <c r="B2008" t="s">
        <v>152</v>
      </c>
      <c r="C2008" t="s">
        <v>59</v>
      </c>
      <c r="J2008">
        <v>42</v>
      </c>
      <c r="M2008">
        <v>51</v>
      </c>
      <c r="P2008">
        <v>93</v>
      </c>
    </row>
    <row r="2009" spans="1:16" x14ac:dyDescent="0.4">
      <c r="A2009">
        <v>1926</v>
      </c>
      <c r="B2009" t="s">
        <v>152</v>
      </c>
      <c r="C2009" t="s">
        <v>59</v>
      </c>
      <c r="J2009">
        <v>58</v>
      </c>
      <c r="M2009">
        <v>24</v>
      </c>
      <c r="P2009">
        <v>82</v>
      </c>
    </row>
    <row r="2010" spans="1:16" x14ac:dyDescent="0.4">
      <c r="A2010">
        <v>1927</v>
      </c>
      <c r="B2010" t="s">
        <v>152</v>
      </c>
      <c r="C2010" t="s">
        <v>59</v>
      </c>
      <c r="J2010">
        <v>24</v>
      </c>
      <c r="M2010">
        <v>35</v>
      </c>
      <c r="P2010">
        <v>59</v>
      </c>
    </row>
    <row r="2011" spans="1:16" x14ac:dyDescent="0.4">
      <c r="A2011">
        <v>1928</v>
      </c>
      <c r="B2011" t="s">
        <v>152</v>
      </c>
      <c r="C2011" t="s">
        <v>59</v>
      </c>
      <c r="J2011">
        <v>32</v>
      </c>
      <c r="M2011">
        <v>20</v>
      </c>
      <c r="P2011">
        <v>52</v>
      </c>
    </row>
    <row r="2012" spans="1:16" x14ac:dyDescent="0.4">
      <c r="A2012">
        <v>1929</v>
      </c>
      <c r="B2012" t="s">
        <v>152</v>
      </c>
      <c r="C2012" t="s">
        <v>59</v>
      </c>
      <c r="J2012">
        <v>31</v>
      </c>
      <c r="M2012">
        <v>22</v>
      </c>
      <c r="P2012">
        <v>53</v>
      </c>
    </row>
    <row r="2013" spans="1:16" x14ac:dyDescent="0.4">
      <c r="A2013">
        <v>1930</v>
      </c>
      <c r="B2013" t="s">
        <v>152</v>
      </c>
      <c r="C2013" t="s">
        <v>59</v>
      </c>
      <c r="J2013">
        <v>42</v>
      </c>
      <c r="M2013">
        <v>22</v>
      </c>
      <c r="P2013">
        <v>64</v>
      </c>
    </row>
    <row r="2014" spans="1:16" x14ac:dyDescent="0.4">
      <c r="A2014">
        <v>1931</v>
      </c>
      <c r="B2014" t="s">
        <v>152</v>
      </c>
      <c r="C2014" t="s">
        <v>59</v>
      </c>
      <c r="J2014">
        <v>51</v>
      </c>
      <c r="M2014">
        <v>5</v>
      </c>
      <c r="O2014">
        <v>0</v>
      </c>
      <c r="P2014">
        <v>56</v>
      </c>
    </row>
    <row r="2015" spans="1:16" x14ac:dyDescent="0.4">
      <c r="A2015">
        <v>1932</v>
      </c>
      <c r="B2015" t="s">
        <v>152</v>
      </c>
      <c r="C2015" t="s">
        <v>59</v>
      </c>
      <c r="J2015">
        <v>95</v>
      </c>
      <c r="M2015">
        <v>3</v>
      </c>
      <c r="O2015">
        <v>6</v>
      </c>
      <c r="P2015">
        <v>104</v>
      </c>
    </row>
    <row r="2016" spans="1:16" x14ac:dyDescent="0.4">
      <c r="A2016">
        <v>1933</v>
      </c>
      <c r="B2016" t="s">
        <v>152</v>
      </c>
      <c r="C2016" t="s">
        <v>59</v>
      </c>
      <c r="J2016">
        <v>159</v>
      </c>
      <c r="M2016">
        <v>4</v>
      </c>
      <c r="O2016">
        <v>4</v>
      </c>
      <c r="P2016">
        <v>167</v>
      </c>
    </row>
    <row r="2017" spans="1:16" x14ac:dyDescent="0.4">
      <c r="A2017">
        <v>1934</v>
      </c>
      <c r="B2017" t="s">
        <v>152</v>
      </c>
      <c r="C2017" t="s">
        <v>59</v>
      </c>
      <c r="J2017">
        <v>156</v>
      </c>
      <c r="M2017">
        <v>4</v>
      </c>
      <c r="O2017">
        <v>1</v>
      </c>
      <c r="P2017">
        <v>161</v>
      </c>
    </row>
    <row r="2018" spans="1:16" x14ac:dyDescent="0.4">
      <c r="A2018">
        <v>1935</v>
      </c>
      <c r="B2018" t="s">
        <v>152</v>
      </c>
      <c r="C2018" t="s">
        <v>59</v>
      </c>
      <c r="J2018">
        <v>96</v>
      </c>
      <c r="M2018">
        <v>3</v>
      </c>
      <c r="P2018">
        <v>99</v>
      </c>
    </row>
    <row r="2019" spans="1:16" x14ac:dyDescent="0.4">
      <c r="A2019">
        <v>1936</v>
      </c>
      <c r="B2019" t="s">
        <v>152</v>
      </c>
      <c r="C2019" t="s">
        <v>59</v>
      </c>
      <c r="J2019">
        <v>114</v>
      </c>
      <c r="O2019">
        <v>2</v>
      </c>
      <c r="P2019">
        <v>116</v>
      </c>
    </row>
    <row r="2020" spans="1:16" x14ac:dyDescent="0.4">
      <c r="A2020">
        <v>1937</v>
      </c>
      <c r="B2020" t="s">
        <v>152</v>
      </c>
      <c r="C2020" t="s">
        <v>59</v>
      </c>
      <c r="J2020">
        <v>78</v>
      </c>
      <c r="P2020">
        <v>78</v>
      </c>
    </row>
    <row r="2021" spans="1:16" x14ac:dyDescent="0.4">
      <c r="A2021">
        <v>1938</v>
      </c>
      <c r="B2021" t="s">
        <v>152</v>
      </c>
      <c r="C2021" t="s">
        <v>59</v>
      </c>
      <c r="J2021">
        <v>50</v>
      </c>
      <c r="P2021">
        <v>50</v>
      </c>
    </row>
    <row r="2022" spans="1:16" x14ac:dyDescent="0.4">
      <c r="A2022">
        <v>1939</v>
      </c>
      <c r="B2022" t="s">
        <v>152</v>
      </c>
      <c r="C2022" t="s">
        <v>59</v>
      </c>
      <c r="J2022">
        <v>40</v>
      </c>
      <c r="M2022">
        <v>6</v>
      </c>
      <c r="P2022">
        <v>46</v>
      </c>
    </row>
    <row r="2023" spans="1:16" x14ac:dyDescent="0.4">
      <c r="A2023">
        <v>1940</v>
      </c>
      <c r="B2023" t="s">
        <v>152</v>
      </c>
      <c r="C2023" t="s">
        <v>59</v>
      </c>
      <c r="J2023">
        <v>39</v>
      </c>
      <c r="M2023">
        <v>4</v>
      </c>
      <c r="P2023">
        <v>43</v>
      </c>
    </row>
    <row r="2024" spans="1:16" x14ac:dyDescent="0.4">
      <c r="A2024">
        <v>1941</v>
      </c>
      <c r="B2024" t="s">
        <v>152</v>
      </c>
      <c r="C2024" t="s">
        <v>59</v>
      </c>
      <c r="J2024">
        <v>44</v>
      </c>
      <c r="P2024">
        <v>44</v>
      </c>
    </row>
    <row r="2025" spans="1:16" x14ac:dyDescent="0.4">
      <c r="A2025">
        <v>1942</v>
      </c>
      <c r="B2025" t="s">
        <v>152</v>
      </c>
      <c r="C2025" t="s">
        <v>59</v>
      </c>
      <c r="J2025">
        <v>31</v>
      </c>
      <c r="P2025">
        <v>31</v>
      </c>
    </row>
    <row r="2026" spans="1:16" x14ac:dyDescent="0.4">
      <c r="A2026">
        <v>1943</v>
      </c>
      <c r="B2026" t="s">
        <v>152</v>
      </c>
      <c r="C2026" t="s">
        <v>59</v>
      </c>
      <c r="J2026">
        <v>50</v>
      </c>
      <c r="O2026">
        <v>1</v>
      </c>
      <c r="P2026">
        <v>51</v>
      </c>
    </row>
    <row r="2027" spans="1:16" x14ac:dyDescent="0.4">
      <c r="A2027">
        <v>1944</v>
      </c>
      <c r="B2027" t="s">
        <v>152</v>
      </c>
      <c r="C2027" t="s">
        <v>59</v>
      </c>
      <c r="J2027">
        <v>75</v>
      </c>
      <c r="M2027">
        <v>0</v>
      </c>
      <c r="O2027">
        <v>1</v>
      </c>
      <c r="P2027">
        <v>76</v>
      </c>
    </row>
    <row r="2028" spans="1:16" x14ac:dyDescent="0.4">
      <c r="A2028">
        <v>1945</v>
      </c>
      <c r="B2028" t="s">
        <v>152</v>
      </c>
      <c r="C2028" t="s">
        <v>59</v>
      </c>
      <c r="J2028">
        <v>52</v>
      </c>
      <c r="M2028">
        <v>118</v>
      </c>
      <c r="O2028">
        <v>1</v>
      </c>
      <c r="P2028">
        <v>171</v>
      </c>
    </row>
    <row r="2029" spans="1:16" x14ac:dyDescent="0.4">
      <c r="A2029">
        <v>1946</v>
      </c>
      <c r="B2029" t="s">
        <v>152</v>
      </c>
      <c r="C2029" t="s">
        <v>59</v>
      </c>
      <c r="J2029">
        <v>116</v>
      </c>
      <c r="M2029">
        <v>120</v>
      </c>
      <c r="O2029">
        <v>1</v>
      </c>
      <c r="P2029">
        <v>237</v>
      </c>
    </row>
    <row r="2030" spans="1:16" x14ac:dyDescent="0.4">
      <c r="A2030">
        <v>1947</v>
      </c>
      <c r="B2030" t="s">
        <v>152</v>
      </c>
      <c r="C2030" t="s">
        <v>59</v>
      </c>
      <c r="J2030">
        <v>293</v>
      </c>
      <c r="M2030">
        <v>73</v>
      </c>
      <c r="O2030">
        <v>0</v>
      </c>
      <c r="P2030">
        <v>366</v>
      </c>
    </row>
    <row r="2031" spans="1:16" x14ac:dyDescent="0.4">
      <c r="A2031">
        <v>1948</v>
      </c>
      <c r="B2031" t="s">
        <v>152</v>
      </c>
      <c r="C2031" t="s">
        <v>59</v>
      </c>
      <c r="J2031">
        <v>600</v>
      </c>
      <c r="M2031">
        <v>36</v>
      </c>
      <c r="O2031">
        <v>0</v>
      </c>
      <c r="P2031">
        <v>636</v>
      </c>
    </row>
    <row r="2032" spans="1:16" x14ac:dyDescent="0.4">
      <c r="A2032">
        <v>1949</v>
      </c>
      <c r="B2032" t="s">
        <v>152</v>
      </c>
      <c r="C2032" t="s">
        <v>59</v>
      </c>
      <c r="J2032">
        <v>1075</v>
      </c>
      <c r="M2032">
        <v>45</v>
      </c>
      <c r="P2032">
        <v>1120</v>
      </c>
    </row>
    <row r="2033" spans="1:16" x14ac:dyDescent="0.4">
      <c r="A2033">
        <v>1950</v>
      </c>
      <c r="B2033" t="s">
        <v>152</v>
      </c>
      <c r="C2033" t="s">
        <v>59</v>
      </c>
      <c r="J2033">
        <v>1298</v>
      </c>
      <c r="M2033">
        <v>51</v>
      </c>
      <c r="P2033">
        <v>1349</v>
      </c>
    </row>
    <row r="2034" spans="1:16" x14ac:dyDescent="0.4">
      <c r="A2034">
        <v>1951</v>
      </c>
      <c r="B2034" t="s">
        <v>152</v>
      </c>
      <c r="C2034" t="s">
        <v>59</v>
      </c>
      <c r="J2034">
        <v>538</v>
      </c>
      <c r="M2034">
        <v>23</v>
      </c>
      <c r="P2034">
        <v>561</v>
      </c>
    </row>
    <row r="2035" spans="1:16" x14ac:dyDescent="0.4">
      <c r="A2035">
        <v>1952</v>
      </c>
      <c r="B2035" t="s">
        <v>152</v>
      </c>
      <c r="C2035" t="s">
        <v>59</v>
      </c>
      <c r="J2035">
        <v>291</v>
      </c>
      <c r="M2035">
        <v>10</v>
      </c>
      <c r="P2035">
        <v>301</v>
      </c>
    </row>
    <row r="2036" spans="1:16" x14ac:dyDescent="0.4">
      <c r="A2036">
        <v>1953</v>
      </c>
      <c r="B2036" t="s">
        <v>152</v>
      </c>
      <c r="C2036" t="s">
        <v>59</v>
      </c>
      <c r="F2036">
        <v>252</v>
      </c>
      <c r="I2036">
        <v>35</v>
      </c>
      <c r="J2036">
        <v>287</v>
      </c>
      <c r="K2036">
        <v>19</v>
      </c>
      <c r="L2036">
        <v>0</v>
      </c>
      <c r="M2036">
        <v>19</v>
      </c>
      <c r="P2036">
        <v>306</v>
      </c>
    </row>
    <row r="2037" spans="1:16" x14ac:dyDescent="0.4">
      <c r="A2037">
        <v>1954</v>
      </c>
      <c r="B2037" t="s">
        <v>152</v>
      </c>
      <c r="C2037" t="s">
        <v>59</v>
      </c>
      <c r="F2037">
        <v>460</v>
      </c>
      <c r="I2037">
        <v>24</v>
      </c>
      <c r="J2037">
        <v>484</v>
      </c>
      <c r="K2037">
        <v>25</v>
      </c>
      <c r="L2037">
        <v>0</v>
      </c>
      <c r="M2037">
        <v>25</v>
      </c>
      <c r="P2037">
        <v>509</v>
      </c>
    </row>
    <row r="2038" spans="1:16" x14ac:dyDescent="0.4">
      <c r="A2038">
        <v>1955</v>
      </c>
      <c r="B2038" t="s">
        <v>152</v>
      </c>
      <c r="C2038" t="s">
        <v>59</v>
      </c>
      <c r="F2038">
        <v>906</v>
      </c>
      <c r="I2038">
        <v>23</v>
      </c>
      <c r="J2038">
        <v>929</v>
      </c>
      <c r="K2038">
        <v>47</v>
      </c>
      <c r="L2038">
        <v>0</v>
      </c>
      <c r="M2038">
        <v>47</v>
      </c>
      <c r="P2038">
        <v>976</v>
      </c>
    </row>
    <row r="2039" spans="1:16" x14ac:dyDescent="0.4">
      <c r="A2039">
        <v>1956</v>
      </c>
      <c r="B2039" t="s">
        <v>152</v>
      </c>
      <c r="C2039" t="s">
        <v>59</v>
      </c>
      <c r="F2039">
        <v>766</v>
      </c>
      <c r="I2039">
        <v>13</v>
      </c>
      <c r="J2039">
        <v>779</v>
      </c>
      <c r="K2039">
        <v>21</v>
      </c>
      <c r="L2039">
        <v>0</v>
      </c>
      <c r="M2039">
        <v>21</v>
      </c>
      <c r="P2039">
        <v>800</v>
      </c>
    </row>
    <row r="2040" spans="1:16" x14ac:dyDescent="0.4">
      <c r="A2040">
        <v>1957</v>
      </c>
      <c r="B2040" t="s">
        <v>152</v>
      </c>
      <c r="C2040" t="s">
        <v>59</v>
      </c>
      <c r="F2040">
        <v>251</v>
      </c>
      <c r="I2040">
        <v>8</v>
      </c>
      <c r="J2040">
        <v>259</v>
      </c>
      <c r="K2040">
        <v>8</v>
      </c>
      <c r="L2040">
        <v>0</v>
      </c>
      <c r="M2040">
        <v>8</v>
      </c>
      <c r="P2040">
        <v>267</v>
      </c>
    </row>
    <row r="2041" spans="1:16" x14ac:dyDescent="0.4">
      <c r="A2041">
        <v>1958</v>
      </c>
      <c r="B2041" t="s">
        <v>152</v>
      </c>
      <c r="C2041" t="s">
        <v>59</v>
      </c>
      <c r="F2041">
        <v>206</v>
      </c>
      <c r="I2041">
        <v>5</v>
      </c>
      <c r="J2041">
        <v>211</v>
      </c>
      <c r="K2041">
        <v>6</v>
      </c>
      <c r="L2041">
        <v>0</v>
      </c>
      <c r="M2041">
        <v>6</v>
      </c>
      <c r="P2041">
        <v>217</v>
      </c>
    </row>
    <row r="2042" spans="1:16" x14ac:dyDescent="0.4">
      <c r="A2042">
        <v>1959</v>
      </c>
      <c r="B2042" t="s">
        <v>152</v>
      </c>
      <c r="C2042" t="s">
        <v>59</v>
      </c>
      <c r="F2042">
        <v>173</v>
      </c>
      <c r="I2042">
        <v>2</v>
      </c>
      <c r="J2042">
        <v>175</v>
      </c>
      <c r="K2042">
        <v>7</v>
      </c>
      <c r="L2042">
        <v>0</v>
      </c>
      <c r="M2042">
        <v>7</v>
      </c>
      <c r="P2042">
        <v>182</v>
      </c>
    </row>
    <row r="2043" spans="1:16" x14ac:dyDescent="0.4">
      <c r="A2043">
        <v>1960</v>
      </c>
      <c r="B2043" t="s">
        <v>152</v>
      </c>
      <c r="C2043" t="s">
        <v>59</v>
      </c>
      <c r="F2043">
        <v>101</v>
      </c>
      <c r="I2043">
        <v>1</v>
      </c>
      <c r="J2043">
        <v>102</v>
      </c>
      <c r="K2043">
        <v>16</v>
      </c>
      <c r="L2043">
        <v>0</v>
      </c>
      <c r="M2043">
        <v>16</v>
      </c>
      <c r="P2043">
        <v>118</v>
      </c>
    </row>
    <row r="2044" spans="1:16" x14ac:dyDescent="0.4">
      <c r="A2044">
        <v>1961</v>
      </c>
      <c r="B2044" t="s">
        <v>152</v>
      </c>
      <c r="C2044" t="s">
        <v>59</v>
      </c>
      <c r="F2044">
        <v>82</v>
      </c>
      <c r="I2044">
        <v>1</v>
      </c>
      <c r="J2044">
        <v>83</v>
      </c>
      <c r="K2044">
        <v>14</v>
      </c>
      <c r="L2044">
        <v>0</v>
      </c>
      <c r="M2044">
        <v>14</v>
      </c>
      <c r="P2044">
        <v>97</v>
      </c>
    </row>
    <row r="2045" spans="1:16" x14ac:dyDescent="0.4">
      <c r="A2045">
        <v>1962</v>
      </c>
      <c r="B2045" t="s">
        <v>152</v>
      </c>
      <c r="C2045" t="s">
        <v>59</v>
      </c>
      <c r="F2045">
        <v>57</v>
      </c>
      <c r="I2045">
        <v>3</v>
      </c>
      <c r="J2045">
        <v>60</v>
      </c>
      <c r="K2045">
        <v>7</v>
      </c>
      <c r="L2045">
        <v>0</v>
      </c>
      <c r="M2045">
        <v>7</v>
      </c>
      <c r="P2045">
        <v>67</v>
      </c>
    </row>
    <row r="2046" spans="1:16" x14ac:dyDescent="0.4">
      <c r="A2046">
        <v>1963</v>
      </c>
      <c r="B2046" t="s">
        <v>152</v>
      </c>
      <c r="C2046" t="s">
        <v>59</v>
      </c>
      <c r="F2046">
        <v>56</v>
      </c>
      <c r="I2046">
        <v>0</v>
      </c>
      <c r="J2046">
        <v>56</v>
      </c>
      <c r="K2046">
        <v>4</v>
      </c>
      <c r="L2046">
        <v>0</v>
      </c>
      <c r="M2046">
        <v>4</v>
      </c>
      <c r="P2046">
        <v>60</v>
      </c>
    </row>
    <row r="2047" spans="1:16" x14ac:dyDescent="0.4">
      <c r="A2047">
        <v>1964</v>
      </c>
      <c r="B2047" t="s">
        <v>152</v>
      </c>
      <c r="C2047" t="s">
        <v>59</v>
      </c>
      <c r="F2047">
        <v>29</v>
      </c>
      <c r="I2047">
        <v>0</v>
      </c>
      <c r="J2047">
        <v>29</v>
      </c>
      <c r="K2047">
        <v>6</v>
      </c>
      <c r="L2047">
        <v>0</v>
      </c>
      <c r="M2047">
        <v>6</v>
      </c>
      <c r="P2047">
        <v>35</v>
      </c>
    </row>
    <row r="2048" spans="1:16" x14ac:dyDescent="0.4">
      <c r="A2048">
        <v>1965</v>
      </c>
      <c r="B2048" t="s">
        <v>152</v>
      </c>
      <c r="C2048" t="s">
        <v>59</v>
      </c>
      <c r="F2048">
        <v>14</v>
      </c>
      <c r="I2048">
        <v>2</v>
      </c>
      <c r="J2048">
        <v>16</v>
      </c>
      <c r="K2048">
        <v>10</v>
      </c>
      <c r="L2048">
        <v>0</v>
      </c>
      <c r="M2048">
        <v>10</v>
      </c>
      <c r="P2048">
        <v>26</v>
      </c>
    </row>
    <row r="2049" spans="1:20" x14ac:dyDescent="0.4">
      <c r="A2049">
        <v>1966</v>
      </c>
      <c r="B2049" t="s">
        <v>152</v>
      </c>
      <c r="C2049" t="s">
        <v>59</v>
      </c>
      <c r="F2049">
        <v>13</v>
      </c>
      <c r="I2049">
        <v>1</v>
      </c>
      <c r="J2049">
        <v>14</v>
      </c>
      <c r="K2049">
        <v>11</v>
      </c>
      <c r="L2049">
        <v>0</v>
      </c>
      <c r="M2049">
        <v>11</v>
      </c>
      <c r="P2049">
        <v>25</v>
      </c>
    </row>
    <row r="2050" spans="1:20" x14ac:dyDescent="0.4">
      <c r="A2050">
        <v>1967</v>
      </c>
      <c r="B2050" t="s">
        <v>152</v>
      </c>
      <c r="C2050" t="s">
        <v>59</v>
      </c>
      <c r="F2050">
        <v>7</v>
      </c>
      <c r="I2050">
        <v>1</v>
      </c>
      <c r="J2050">
        <v>8</v>
      </c>
      <c r="K2050">
        <v>8</v>
      </c>
      <c r="L2050">
        <v>0</v>
      </c>
      <c r="M2050">
        <v>8</v>
      </c>
      <c r="P2050">
        <v>16</v>
      </c>
    </row>
    <row r="2051" spans="1:20" x14ac:dyDescent="0.4">
      <c r="A2051">
        <v>1968</v>
      </c>
      <c r="B2051" t="s">
        <v>152</v>
      </c>
      <c r="C2051" t="s">
        <v>59</v>
      </c>
      <c r="F2051">
        <v>5</v>
      </c>
      <c r="I2051">
        <v>0</v>
      </c>
      <c r="J2051">
        <v>5</v>
      </c>
      <c r="K2051">
        <v>5</v>
      </c>
      <c r="L2051">
        <v>0</v>
      </c>
      <c r="M2051">
        <v>5</v>
      </c>
      <c r="P2051">
        <v>10</v>
      </c>
    </row>
    <row r="2052" spans="1:20" x14ac:dyDescent="0.4">
      <c r="A2052">
        <v>1969</v>
      </c>
      <c r="B2052" t="s">
        <v>152</v>
      </c>
      <c r="C2052" t="s">
        <v>59</v>
      </c>
      <c r="F2052">
        <v>3</v>
      </c>
      <c r="I2052">
        <v>0</v>
      </c>
      <c r="J2052">
        <v>3</v>
      </c>
      <c r="K2052">
        <v>11</v>
      </c>
      <c r="L2052">
        <v>0</v>
      </c>
      <c r="M2052">
        <v>11</v>
      </c>
      <c r="P2052">
        <v>14</v>
      </c>
      <c r="T2052" t="s">
        <v>225</v>
      </c>
    </row>
    <row r="2053" spans="1:20" x14ac:dyDescent="0.4">
      <c r="A2053">
        <v>1970</v>
      </c>
      <c r="B2053" t="s">
        <v>152</v>
      </c>
      <c r="C2053" t="s">
        <v>59</v>
      </c>
      <c r="F2053">
        <v>0</v>
      </c>
      <c r="I2053">
        <v>0</v>
      </c>
      <c r="J2053">
        <v>0</v>
      </c>
      <c r="K2053">
        <v>12</v>
      </c>
      <c r="L2053">
        <v>0</v>
      </c>
      <c r="M2053">
        <v>12</v>
      </c>
      <c r="N2053">
        <v>0</v>
      </c>
      <c r="O2053">
        <v>0</v>
      </c>
      <c r="P2053">
        <v>12</v>
      </c>
    </row>
    <row r="2054" spans="1:20" x14ac:dyDescent="0.4">
      <c r="A2054">
        <v>1971</v>
      </c>
      <c r="B2054" t="s">
        <v>152</v>
      </c>
      <c r="C2054" t="s">
        <v>59</v>
      </c>
      <c r="K2054">
        <v>10</v>
      </c>
      <c r="L2054">
        <v>0</v>
      </c>
      <c r="M2054">
        <v>10</v>
      </c>
      <c r="P2054">
        <v>10</v>
      </c>
    </row>
    <row r="2055" spans="1:20" x14ac:dyDescent="0.4">
      <c r="A2055">
        <v>1972</v>
      </c>
      <c r="B2055" t="s">
        <v>152</v>
      </c>
      <c r="C2055" t="s">
        <v>59</v>
      </c>
      <c r="K2055">
        <v>6</v>
      </c>
      <c r="L2055">
        <v>0</v>
      </c>
      <c r="M2055">
        <v>6</v>
      </c>
      <c r="P2055">
        <v>6</v>
      </c>
    </row>
    <row r="2056" spans="1:20" x14ac:dyDescent="0.4">
      <c r="A2056">
        <v>1973</v>
      </c>
      <c r="B2056" t="s">
        <v>152</v>
      </c>
      <c r="C2056" t="s">
        <v>59</v>
      </c>
      <c r="K2056">
        <v>4</v>
      </c>
      <c r="L2056">
        <v>0</v>
      </c>
      <c r="M2056">
        <v>4</v>
      </c>
      <c r="P2056">
        <v>4</v>
      </c>
      <c r="Q2056" t="s">
        <v>187</v>
      </c>
    </row>
    <row r="2057" spans="1:20" x14ac:dyDescent="0.4">
      <c r="A2057">
        <v>1974</v>
      </c>
      <c r="B2057" t="s">
        <v>152</v>
      </c>
      <c r="C2057" t="s">
        <v>59</v>
      </c>
      <c r="K2057">
        <v>6</v>
      </c>
      <c r="L2057">
        <v>0</v>
      </c>
      <c r="M2057">
        <v>6</v>
      </c>
      <c r="P2057">
        <v>6</v>
      </c>
    </row>
    <row r="2058" spans="1:20" x14ac:dyDescent="0.4">
      <c r="A2058">
        <v>1975</v>
      </c>
      <c r="B2058" t="s">
        <v>152</v>
      </c>
      <c r="C2058" t="s">
        <v>59</v>
      </c>
      <c r="K2058">
        <v>5</v>
      </c>
      <c r="L2058">
        <v>0</v>
      </c>
      <c r="M2058">
        <v>5</v>
      </c>
      <c r="P2058">
        <v>5</v>
      </c>
    </row>
    <row r="2059" spans="1:20" x14ac:dyDescent="0.4">
      <c r="A2059">
        <v>1976</v>
      </c>
      <c r="B2059" t="s">
        <v>152</v>
      </c>
      <c r="C2059" t="s">
        <v>59</v>
      </c>
      <c r="K2059">
        <v>6</v>
      </c>
      <c r="L2059">
        <v>0</v>
      </c>
      <c r="M2059">
        <v>6</v>
      </c>
      <c r="P2059">
        <v>6</v>
      </c>
    </row>
    <row r="2060" spans="1:20" x14ac:dyDescent="0.4">
      <c r="A2060">
        <v>1977</v>
      </c>
      <c r="B2060" t="s">
        <v>152</v>
      </c>
      <c r="C2060" t="s">
        <v>59</v>
      </c>
      <c r="K2060">
        <v>11</v>
      </c>
      <c r="L2060">
        <v>0</v>
      </c>
      <c r="M2060">
        <v>11</v>
      </c>
      <c r="P2060">
        <v>11</v>
      </c>
    </row>
    <row r="2061" spans="1:20" x14ac:dyDescent="0.4">
      <c r="A2061">
        <v>1978</v>
      </c>
      <c r="B2061" t="s">
        <v>152</v>
      </c>
      <c r="C2061" t="s">
        <v>59</v>
      </c>
      <c r="F2061">
        <v>0</v>
      </c>
      <c r="I2061">
        <v>0</v>
      </c>
      <c r="J2061">
        <v>0</v>
      </c>
      <c r="K2061">
        <v>6</v>
      </c>
      <c r="L2061">
        <v>0</v>
      </c>
      <c r="M2061">
        <v>6</v>
      </c>
      <c r="N2061">
        <v>0</v>
      </c>
      <c r="O2061">
        <v>0</v>
      </c>
      <c r="P2061">
        <v>6</v>
      </c>
    </row>
    <row r="2062" spans="1:20" x14ac:dyDescent="0.4">
      <c r="A2062">
        <v>1979</v>
      </c>
      <c r="B2062" t="s">
        <v>152</v>
      </c>
      <c r="C2062" t="s">
        <v>59</v>
      </c>
      <c r="F2062">
        <v>0</v>
      </c>
      <c r="I2062">
        <v>0</v>
      </c>
      <c r="J2062">
        <v>0</v>
      </c>
      <c r="K2062">
        <v>13</v>
      </c>
      <c r="L2062">
        <v>0</v>
      </c>
      <c r="M2062">
        <v>13</v>
      </c>
      <c r="N2062">
        <v>0</v>
      </c>
      <c r="O2062">
        <v>0</v>
      </c>
      <c r="P2062">
        <v>13</v>
      </c>
    </row>
    <row r="2063" spans="1:20" x14ac:dyDescent="0.4">
      <c r="A2063">
        <v>1980</v>
      </c>
      <c r="B2063" t="s">
        <v>152</v>
      </c>
      <c r="C2063" t="s">
        <v>59</v>
      </c>
      <c r="F2063">
        <v>0</v>
      </c>
      <c r="I2063">
        <v>2</v>
      </c>
      <c r="J2063">
        <v>2</v>
      </c>
      <c r="K2063">
        <v>1</v>
      </c>
      <c r="L2063">
        <v>0</v>
      </c>
      <c r="M2063">
        <v>1</v>
      </c>
      <c r="N2063">
        <v>0</v>
      </c>
      <c r="O2063">
        <v>0</v>
      </c>
      <c r="P2063">
        <v>3</v>
      </c>
    </row>
    <row r="2064" spans="1:20" x14ac:dyDescent="0.4">
      <c r="A2064">
        <v>1981</v>
      </c>
      <c r="B2064" t="s">
        <v>152</v>
      </c>
      <c r="C2064" t="s">
        <v>59</v>
      </c>
      <c r="F2064">
        <v>4</v>
      </c>
      <c r="I2064">
        <v>1</v>
      </c>
      <c r="J2064">
        <v>5</v>
      </c>
      <c r="K2064">
        <v>0</v>
      </c>
      <c r="L2064">
        <v>0</v>
      </c>
      <c r="M2064">
        <v>0</v>
      </c>
      <c r="N2064">
        <v>0</v>
      </c>
      <c r="O2064">
        <v>0</v>
      </c>
      <c r="P2064">
        <v>5</v>
      </c>
    </row>
    <row r="2065" spans="1:16" x14ac:dyDescent="0.4">
      <c r="A2065">
        <v>1982</v>
      </c>
      <c r="B2065" t="s">
        <v>152</v>
      </c>
      <c r="C2065" t="s">
        <v>59</v>
      </c>
      <c r="F2065">
        <v>1</v>
      </c>
      <c r="I2065">
        <v>1</v>
      </c>
      <c r="J2065">
        <v>2</v>
      </c>
      <c r="K2065">
        <v>0</v>
      </c>
      <c r="L2065">
        <v>0</v>
      </c>
      <c r="M2065">
        <v>0</v>
      </c>
      <c r="N2065">
        <v>0</v>
      </c>
      <c r="O2065">
        <v>0</v>
      </c>
      <c r="P2065">
        <v>2</v>
      </c>
    </row>
    <row r="2066" spans="1:16" x14ac:dyDescent="0.4">
      <c r="A2066">
        <v>1983</v>
      </c>
      <c r="B2066" t="s">
        <v>152</v>
      </c>
      <c r="C2066" t="s">
        <v>59</v>
      </c>
      <c r="F2066">
        <v>0</v>
      </c>
      <c r="I2066">
        <v>2</v>
      </c>
      <c r="J2066">
        <v>2</v>
      </c>
      <c r="K2066">
        <v>1</v>
      </c>
      <c r="L2066">
        <v>0</v>
      </c>
      <c r="M2066">
        <v>1</v>
      </c>
      <c r="N2066">
        <v>0</v>
      </c>
      <c r="O2066">
        <v>0</v>
      </c>
      <c r="P2066">
        <v>3</v>
      </c>
    </row>
    <row r="2067" spans="1:16" x14ac:dyDescent="0.4">
      <c r="A2067">
        <v>1984</v>
      </c>
      <c r="B2067" t="s">
        <v>152</v>
      </c>
      <c r="C2067" t="s">
        <v>59</v>
      </c>
      <c r="F2067">
        <v>21</v>
      </c>
      <c r="I2067">
        <v>1</v>
      </c>
      <c r="J2067">
        <v>22</v>
      </c>
      <c r="K2067">
        <v>0</v>
      </c>
      <c r="L2067">
        <v>2</v>
      </c>
      <c r="M2067">
        <v>2</v>
      </c>
      <c r="N2067">
        <v>0</v>
      </c>
      <c r="O2067">
        <v>0</v>
      </c>
      <c r="P2067">
        <v>24</v>
      </c>
    </row>
    <row r="2068" spans="1:16" x14ac:dyDescent="0.4">
      <c r="A2068">
        <v>1985</v>
      </c>
      <c r="B2068" t="s">
        <v>152</v>
      </c>
      <c r="C2068" t="s">
        <v>59</v>
      </c>
      <c r="F2068">
        <v>6</v>
      </c>
      <c r="I2068">
        <v>1</v>
      </c>
      <c r="J2068">
        <v>7</v>
      </c>
      <c r="K2068">
        <v>0</v>
      </c>
      <c r="L2068">
        <v>0</v>
      </c>
      <c r="M2068">
        <v>0</v>
      </c>
      <c r="N2068">
        <v>0</v>
      </c>
      <c r="O2068">
        <v>0</v>
      </c>
      <c r="P2068">
        <v>7</v>
      </c>
    </row>
    <row r="2069" spans="1:16" x14ac:dyDescent="0.4">
      <c r="A2069">
        <v>1986</v>
      </c>
      <c r="B2069" t="s">
        <v>152</v>
      </c>
      <c r="C2069" t="s">
        <v>59</v>
      </c>
      <c r="F2069">
        <v>0</v>
      </c>
      <c r="I2069">
        <v>2</v>
      </c>
      <c r="J2069">
        <v>2</v>
      </c>
      <c r="K2069">
        <v>0</v>
      </c>
      <c r="L2069">
        <v>0</v>
      </c>
      <c r="M2069">
        <v>0</v>
      </c>
      <c r="N2069">
        <v>0</v>
      </c>
      <c r="O2069">
        <v>0</v>
      </c>
      <c r="P2069">
        <v>2</v>
      </c>
    </row>
    <row r="2070" spans="1:16" x14ac:dyDescent="0.4">
      <c r="A2070">
        <v>1987</v>
      </c>
      <c r="B2070" t="s">
        <v>152</v>
      </c>
      <c r="C2070" t="s">
        <v>59</v>
      </c>
      <c r="F2070">
        <v>0</v>
      </c>
      <c r="I2070">
        <v>0</v>
      </c>
      <c r="J2070">
        <v>0</v>
      </c>
      <c r="K2070">
        <v>0</v>
      </c>
      <c r="L2070">
        <v>0</v>
      </c>
      <c r="M2070">
        <v>0</v>
      </c>
      <c r="N2070">
        <v>0</v>
      </c>
      <c r="O2070">
        <v>0</v>
      </c>
      <c r="P2070">
        <v>0</v>
      </c>
    </row>
    <row r="2071" spans="1:16" x14ac:dyDescent="0.4">
      <c r="A2071">
        <v>1988</v>
      </c>
      <c r="B2071" t="s">
        <v>152</v>
      </c>
      <c r="C2071" t="s">
        <v>59</v>
      </c>
      <c r="F2071">
        <v>0</v>
      </c>
      <c r="I2071">
        <v>1</v>
      </c>
      <c r="J2071">
        <v>1</v>
      </c>
      <c r="K2071">
        <v>0</v>
      </c>
      <c r="L2071">
        <v>0</v>
      </c>
      <c r="M2071">
        <v>0</v>
      </c>
      <c r="N2071">
        <v>0</v>
      </c>
      <c r="O2071">
        <v>0</v>
      </c>
      <c r="P2071">
        <v>1</v>
      </c>
    </row>
    <row r="2072" spans="1:16" x14ac:dyDescent="0.4">
      <c r="A2072">
        <v>1989</v>
      </c>
      <c r="B2072" t="s">
        <v>152</v>
      </c>
      <c r="C2072" t="s">
        <v>59</v>
      </c>
      <c r="F2072">
        <v>0</v>
      </c>
      <c r="I2072">
        <v>5</v>
      </c>
      <c r="J2072">
        <v>5</v>
      </c>
      <c r="K2072">
        <v>0</v>
      </c>
      <c r="L2072">
        <v>0</v>
      </c>
      <c r="M2072">
        <v>0</v>
      </c>
      <c r="N2072">
        <v>0</v>
      </c>
      <c r="O2072">
        <v>0</v>
      </c>
      <c r="P2072">
        <v>5</v>
      </c>
    </row>
    <row r="2073" spans="1:16" x14ac:dyDescent="0.4">
      <c r="A2073">
        <v>1990</v>
      </c>
      <c r="B2073" t="s">
        <v>152</v>
      </c>
      <c r="C2073" t="s">
        <v>59</v>
      </c>
      <c r="F2073">
        <v>0</v>
      </c>
      <c r="I2073">
        <v>1</v>
      </c>
      <c r="J2073">
        <v>1</v>
      </c>
      <c r="K2073">
        <v>0</v>
      </c>
      <c r="L2073">
        <v>0</v>
      </c>
      <c r="M2073">
        <v>0</v>
      </c>
      <c r="N2073">
        <v>0</v>
      </c>
      <c r="O2073">
        <v>0</v>
      </c>
      <c r="P2073">
        <v>1</v>
      </c>
    </row>
    <row r="2074" spans="1:16" x14ac:dyDescent="0.4">
      <c r="A2074">
        <v>1991</v>
      </c>
      <c r="B2074" t="s">
        <v>152</v>
      </c>
      <c r="C2074" t="s">
        <v>59</v>
      </c>
      <c r="J2074">
        <v>2</v>
      </c>
      <c r="M2074">
        <v>0</v>
      </c>
      <c r="N2074">
        <v>0</v>
      </c>
      <c r="O2074">
        <v>0</v>
      </c>
      <c r="P2074">
        <v>2</v>
      </c>
    </row>
    <row r="2075" spans="1:16" x14ac:dyDescent="0.4">
      <c r="A2075">
        <v>1992</v>
      </c>
      <c r="B2075" t="s">
        <v>152</v>
      </c>
      <c r="C2075" t="s">
        <v>59</v>
      </c>
      <c r="F2075">
        <v>0</v>
      </c>
      <c r="I2075">
        <v>3</v>
      </c>
      <c r="J2075">
        <v>3</v>
      </c>
      <c r="N2075">
        <v>0</v>
      </c>
      <c r="O2075">
        <v>0</v>
      </c>
      <c r="P2075">
        <v>3</v>
      </c>
    </row>
    <row r="2076" spans="1:16" x14ac:dyDescent="0.4">
      <c r="A2076">
        <v>1993</v>
      </c>
      <c r="B2076" t="s">
        <v>152</v>
      </c>
      <c r="C2076" t="s">
        <v>59</v>
      </c>
      <c r="F2076">
        <v>0</v>
      </c>
      <c r="I2076">
        <v>4</v>
      </c>
      <c r="J2076">
        <v>4</v>
      </c>
      <c r="K2076">
        <v>0</v>
      </c>
      <c r="L2076">
        <v>0</v>
      </c>
      <c r="M2076">
        <v>0</v>
      </c>
      <c r="N2076">
        <v>0</v>
      </c>
      <c r="O2076">
        <v>0</v>
      </c>
      <c r="P2076">
        <v>4</v>
      </c>
    </row>
    <row r="2077" spans="1:16" x14ac:dyDescent="0.4">
      <c r="A2077">
        <v>1994</v>
      </c>
      <c r="B2077" t="s">
        <v>152</v>
      </c>
      <c r="C2077" t="s">
        <v>59</v>
      </c>
      <c r="F2077">
        <v>0</v>
      </c>
      <c r="I2077">
        <v>3</v>
      </c>
      <c r="J2077">
        <v>3</v>
      </c>
      <c r="K2077">
        <v>0</v>
      </c>
      <c r="L2077">
        <v>0</v>
      </c>
      <c r="M2077">
        <v>0</v>
      </c>
      <c r="N2077">
        <v>0</v>
      </c>
      <c r="O2077">
        <v>0</v>
      </c>
      <c r="P2077">
        <v>3</v>
      </c>
    </row>
    <row r="2078" spans="1:16" x14ac:dyDescent="0.4">
      <c r="A2078">
        <v>1995</v>
      </c>
      <c r="B2078" t="s">
        <v>152</v>
      </c>
      <c r="C2078" t="s">
        <v>59</v>
      </c>
      <c r="F2078">
        <v>0</v>
      </c>
      <c r="I2078">
        <v>0</v>
      </c>
      <c r="J2078">
        <v>0</v>
      </c>
      <c r="K2078">
        <v>0</v>
      </c>
      <c r="L2078">
        <v>0</v>
      </c>
      <c r="M2078">
        <v>0</v>
      </c>
      <c r="N2078">
        <v>0</v>
      </c>
      <c r="O2078">
        <v>0</v>
      </c>
      <c r="P2078">
        <v>0</v>
      </c>
    </row>
    <row r="2079" spans="1:16" x14ac:dyDescent="0.4">
      <c r="A2079">
        <v>1996</v>
      </c>
      <c r="B2079" t="s">
        <v>152</v>
      </c>
      <c r="C2079" t="s">
        <v>59</v>
      </c>
      <c r="F2079">
        <v>0</v>
      </c>
      <c r="I2079">
        <v>3</v>
      </c>
      <c r="J2079">
        <v>3</v>
      </c>
      <c r="K2079">
        <v>0</v>
      </c>
      <c r="L2079">
        <v>0</v>
      </c>
      <c r="M2079">
        <v>0</v>
      </c>
      <c r="N2079">
        <v>0</v>
      </c>
      <c r="O2079">
        <v>0</v>
      </c>
      <c r="P2079">
        <v>3</v>
      </c>
    </row>
    <row r="2080" spans="1:16" x14ac:dyDescent="0.4">
      <c r="A2080">
        <v>1997</v>
      </c>
      <c r="B2080" t="s">
        <v>152</v>
      </c>
      <c r="C2080" t="s">
        <v>59</v>
      </c>
      <c r="F2080">
        <v>0</v>
      </c>
      <c r="I2080">
        <v>9</v>
      </c>
      <c r="J2080">
        <v>9</v>
      </c>
      <c r="K2080">
        <v>0</v>
      </c>
      <c r="L2080">
        <v>0</v>
      </c>
      <c r="M2080">
        <v>0</v>
      </c>
      <c r="N2080">
        <v>0</v>
      </c>
      <c r="O2080">
        <v>0</v>
      </c>
      <c r="P2080">
        <v>9</v>
      </c>
    </row>
    <row r="2081" spans="1:16" x14ac:dyDescent="0.4">
      <c r="A2081">
        <v>1998</v>
      </c>
      <c r="B2081" t="s">
        <v>152</v>
      </c>
      <c r="C2081" t="s">
        <v>59</v>
      </c>
      <c r="F2081">
        <v>0</v>
      </c>
      <c r="I2081">
        <v>2</v>
      </c>
      <c r="J2081">
        <v>2</v>
      </c>
      <c r="K2081">
        <v>0</v>
      </c>
      <c r="L2081">
        <v>0</v>
      </c>
      <c r="M2081">
        <v>0</v>
      </c>
      <c r="N2081">
        <v>0</v>
      </c>
      <c r="O2081">
        <v>0</v>
      </c>
      <c r="P2081">
        <v>2</v>
      </c>
    </row>
    <row r="2082" spans="1:16" x14ac:dyDescent="0.4">
      <c r="A2082">
        <v>1999</v>
      </c>
      <c r="B2082" t="s">
        <v>152</v>
      </c>
      <c r="C2082" t="s">
        <v>59</v>
      </c>
      <c r="F2082">
        <v>0</v>
      </c>
      <c r="I2082">
        <v>1</v>
      </c>
      <c r="J2082">
        <v>1</v>
      </c>
      <c r="K2082">
        <v>0</v>
      </c>
      <c r="L2082">
        <v>0</v>
      </c>
      <c r="M2082">
        <v>0</v>
      </c>
      <c r="N2082">
        <v>0</v>
      </c>
      <c r="O2082">
        <v>0</v>
      </c>
      <c r="P2082">
        <v>1</v>
      </c>
    </row>
    <row r="2083" spans="1:16" x14ac:dyDescent="0.4">
      <c r="A2083">
        <v>2000</v>
      </c>
      <c r="B2083" t="s">
        <v>152</v>
      </c>
      <c r="C2083" t="s">
        <v>59</v>
      </c>
      <c r="D2083">
        <v>0.02</v>
      </c>
      <c r="F2083">
        <v>0.02</v>
      </c>
      <c r="G2083">
        <v>12.698</v>
      </c>
      <c r="I2083">
        <v>12.698</v>
      </c>
      <c r="J2083">
        <f>I2083+F2083</f>
        <v>12.718</v>
      </c>
      <c r="P2083">
        <v>12.718</v>
      </c>
    </row>
    <row r="2084" spans="1:16" x14ac:dyDescent="0.4">
      <c r="A2084">
        <v>2001</v>
      </c>
      <c r="B2084" t="s">
        <v>152</v>
      </c>
      <c r="C2084" t="s">
        <v>59</v>
      </c>
      <c r="G2084">
        <v>12.861000000000001</v>
      </c>
      <c r="I2084">
        <v>12.861000000000001</v>
      </c>
      <c r="J2084">
        <f t="shared" ref="J2084:J2103" si="9">I2084+F2084</f>
        <v>12.861000000000001</v>
      </c>
      <c r="M2084">
        <v>0</v>
      </c>
      <c r="P2084">
        <v>12.861000000000001</v>
      </c>
    </row>
    <row r="2085" spans="1:16" x14ac:dyDescent="0.4">
      <c r="A2085">
        <v>2002</v>
      </c>
      <c r="B2085" t="s">
        <v>152</v>
      </c>
      <c r="C2085" t="s">
        <v>59</v>
      </c>
      <c r="G2085">
        <v>15.234999999999999</v>
      </c>
      <c r="I2085">
        <v>15.234999999999999</v>
      </c>
      <c r="J2085">
        <f t="shared" si="9"/>
        <v>15.234999999999999</v>
      </c>
      <c r="P2085">
        <v>15.234999999999999</v>
      </c>
    </row>
    <row r="2086" spans="1:16" x14ac:dyDescent="0.4">
      <c r="A2086">
        <v>2003</v>
      </c>
      <c r="B2086" t="s">
        <v>152</v>
      </c>
      <c r="C2086" t="s">
        <v>59</v>
      </c>
      <c r="G2086">
        <v>7.2329999999999997</v>
      </c>
      <c r="I2086">
        <v>7.2329999999999997</v>
      </c>
      <c r="J2086">
        <f t="shared" si="9"/>
        <v>7.2329999999999997</v>
      </c>
      <c r="P2086">
        <v>7.2329999999999997</v>
      </c>
    </row>
    <row r="2087" spans="1:16" x14ac:dyDescent="0.4">
      <c r="A2087">
        <v>2004</v>
      </c>
      <c r="B2087" t="s">
        <v>152</v>
      </c>
      <c r="C2087" t="s">
        <v>59</v>
      </c>
      <c r="G2087">
        <v>8.3149999999999995</v>
      </c>
      <c r="I2087">
        <v>8.3149999999999995</v>
      </c>
      <c r="J2087">
        <f t="shared" si="9"/>
        <v>8.3149999999999995</v>
      </c>
      <c r="P2087">
        <v>8.3149999999999995</v>
      </c>
    </row>
    <row r="2088" spans="1:16" x14ac:dyDescent="0.4">
      <c r="A2088">
        <v>2005</v>
      </c>
      <c r="B2088" t="s">
        <v>152</v>
      </c>
      <c r="C2088" t="s">
        <v>59</v>
      </c>
      <c r="G2088">
        <v>6.0430000000000001</v>
      </c>
      <c r="I2088">
        <v>6.0430000000000001</v>
      </c>
      <c r="J2088">
        <f t="shared" si="9"/>
        <v>6.0430000000000001</v>
      </c>
      <c r="M2088">
        <v>0</v>
      </c>
      <c r="P2088">
        <v>6.0430000000000001</v>
      </c>
    </row>
    <row r="2089" spans="1:16" x14ac:dyDescent="0.4">
      <c r="A2089">
        <v>2006</v>
      </c>
      <c r="B2089" t="s">
        <v>152</v>
      </c>
      <c r="C2089" t="s">
        <v>59</v>
      </c>
      <c r="G2089">
        <v>2.536</v>
      </c>
      <c r="I2089">
        <v>2.536</v>
      </c>
      <c r="J2089">
        <f t="shared" si="9"/>
        <v>2.536</v>
      </c>
      <c r="P2089">
        <v>2.536</v>
      </c>
    </row>
    <row r="2090" spans="1:16" x14ac:dyDescent="0.4">
      <c r="A2090">
        <v>2007</v>
      </c>
      <c r="B2090" t="s">
        <v>152</v>
      </c>
      <c r="C2090" t="s">
        <v>59</v>
      </c>
      <c r="D2090">
        <v>5.5E-2</v>
      </c>
      <c r="F2090">
        <v>5.5E-2</v>
      </c>
      <c r="G2090">
        <v>7.3029999999999999</v>
      </c>
      <c r="I2090">
        <v>7.3029999999999999</v>
      </c>
      <c r="J2090">
        <f t="shared" si="9"/>
        <v>7.3579999999999997</v>
      </c>
      <c r="P2090">
        <v>7.3579999999999997</v>
      </c>
    </row>
    <row r="2091" spans="1:16" x14ac:dyDescent="0.4">
      <c r="A2091">
        <v>2008</v>
      </c>
      <c r="B2091" t="s">
        <v>152</v>
      </c>
      <c r="C2091" t="s">
        <v>59</v>
      </c>
      <c r="G2091">
        <v>6.8559999999999999</v>
      </c>
      <c r="I2091">
        <v>6.8559999999999999</v>
      </c>
      <c r="J2091">
        <f t="shared" si="9"/>
        <v>6.8559999999999999</v>
      </c>
      <c r="P2091">
        <v>6.8559999999999999</v>
      </c>
    </row>
    <row r="2092" spans="1:16" x14ac:dyDescent="0.4">
      <c r="A2092">
        <v>2009</v>
      </c>
      <c r="B2092" t="s">
        <v>152</v>
      </c>
      <c r="C2092" t="s">
        <v>59</v>
      </c>
      <c r="G2092">
        <v>11.116999999999997</v>
      </c>
      <c r="I2092">
        <v>11.116999999999997</v>
      </c>
      <c r="J2092">
        <f t="shared" si="9"/>
        <v>11.116999999999997</v>
      </c>
      <c r="P2092">
        <v>11.116999999999997</v>
      </c>
    </row>
    <row r="2093" spans="1:16" x14ac:dyDescent="0.4">
      <c r="A2093">
        <v>2010</v>
      </c>
      <c r="B2093" t="s">
        <v>152</v>
      </c>
      <c r="C2093" t="s">
        <v>59</v>
      </c>
      <c r="G2093">
        <v>9.4469999999999992</v>
      </c>
      <c r="I2093">
        <v>9.4469999999999992</v>
      </c>
      <c r="J2093">
        <f t="shared" si="9"/>
        <v>9.4469999999999992</v>
      </c>
      <c r="P2093">
        <v>9.4469999999999992</v>
      </c>
    </row>
    <row r="2094" spans="1:16" x14ac:dyDescent="0.4">
      <c r="A2094">
        <v>2011</v>
      </c>
      <c r="B2094" t="s">
        <v>152</v>
      </c>
      <c r="C2094" t="s">
        <v>59</v>
      </c>
      <c r="G2094">
        <v>9.2739999999999991</v>
      </c>
      <c r="I2094">
        <v>9.2739999999999991</v>
      </c>
      <c r="J2094">
        <f t="shared" si="9"/>
        <v>9.2739999999999991</v>
      </c>
      <c r="P2094">
        <v>9.2739999999999991</v>
      </c>
    </row>
    <row r="2095" spans="1:16" x14ac:dyDescent="0.4">
      <c r="A2095">
        <v>2012</v>
      </c>
      <c r="B2095" t="s">
        <v>152</v>
      </c>
      <c r="C2095" t="s">
        <v>59</v>
      </c>
      <c r="G2095">
        <v>9.1479999999999997</v>
      </c>
      <c r="I2095">
        <v>9.1479999999999997</v>
      </c>
      <c r="J2095">
        <f t="shared" si="9"/>
        <v>9.1479999999999997</v>
      </c>
      <c r="P2095">
        <v>9.1479999999999997</v>
      </c>
    </row>
    <row r="2096" spans="1:16" x14ac:dyDescent="0.4">
      <c r="A2096">
        <v>2013</v>
      </c>
      <c r="B2096" t="s">
        <v>152</v>
      </c>
      <c r="C2096" t="s">
        <v>59</v>
      </c>
      <c r="G2096">
        <v>10.417999999999999</v>
      </c>
      <c r="I2096">
        <v>10.417999999999999</v>
      </c>
      <c r="J2096">
        <f t="shared" si="9"/>
        <v>10.417999999999999</v>
      </c>
      <c r="P2096">
        <v>10.417999999999999</v>
      </c>
    </row>
    <row r="2097" spans="1:16" x14ac:dyDescent="0.4">
      <c r="A2097">
        <v>2014</v>
      </c>
      <c r="B2097" t="s">
        <v>152</v>
      </c>
      <c r="C2097" t="s">
        <v>59</v>
      </c>
      <c r="G2097">
        <v>7.3070000000000013</v>
      </c>
      <c r="I2097">
        <v>7.3070000000000013</v>
      </c>
      <c r="J2097">
        <f t="shared" si="9"/>
        <v>7.3070000000000013</v>
      </c>
      <c r="P2097">
        <v>7.3070000000000013</v>
      </c>
    </row>
    <row r="2098" spans="1:16" x14ac:dyDescent="0.4">
      <c r="A2098">
        <v>2015</v>
      </c>
      <c r="B2098" t="s">
        <v>152</v>
      </c>
      <c r="C2098" t="s">
        <v>59</v>
      </c>
      <c r="G2098">
        <v>5.41</v>
      </c>
      <c r="I2098">
        <v>5.41</v>
      </c>
      <c r="J2098">
        <f t="shared" si="9"/>
        <v>5.41</v>
      </c>
      <c r="P2098">
        <v>5.41</v>
      </c>
    </row>
    <row r="2099" spans="1:16" x14ac:dyDescent="0.4">
      <c r="A2099">
        <v>2016</v>
      </c>
      <c r="B2099" t="s">
        <v>152</v>
      </c>
      <c r="C2099" t="s">
        <v>59</v>
      </c>
      <c r="G2099">
        <v>7.1420000000000003</v>
      </c>
      <c r="I2099">
        <v>7.1420000000000003</v>
      </c>
      <c r="J2099">
        <f t="shared" si="9"/>
        <v>7.1420000000000003</v>
      </c>
      <c r="P2099">
        <v>7.1420000000000003</v>
      </c>
    </row>
    <row r="2100" spans="1:16" x14ac:dyDescent="0.4">
      <c r="A2100">
        <v>2017</v>
      </c>
      <c r="B2100" t="s">
        <v>152</v>
      </c>
      <c r="C2100" t="s">
        <v>59</v>
      </c>
      <c r="D2100">
        <v>0.17299999999999999</v>
      </c>
      <c r="F2100">
        <v>0.17299999999999999</v>
      </c>
      <c r="G2100">
        <v>3.335</v>
      </c>
      <c r="I2100">
        <v>3.335</v>
      </c>
      <c r="J2100">
        <f t="shared" si="9"/>
        <v>3.508</v>
      </c>
      <c r="P2100">
        <v>3.508</v>
      </c>
    </row>
    <row r="2101" spans="1:16" x14ac:dyDescent="0.4">
      <c r="A2101">
        <v>2018</v>
      </c>
      <c r="B2101" t="s">
        <v>152</v>
      </c>
      <c r="C2101" t="s">
        <v>59</v>
      </c>
      <c r="D2101">
        <v>1.6839999999999999</v>
      </c>
      <c r="F2101">
        <v>1.6839999999999999</v>
      </c>
      <c r="G2101">
        <v>4.4080000000000004</v>
      </c>
      <c r="I2101">
        <v>4.4080000000000004</v>
      </c>
      <c r="J2101">
        <f t="shared" si="9"/>
        <v>6.0920000000000005</v>
      </c>
      <c r="P2101">
        <v>6.0920000000000005</v>
      </c>
    </row>
    <row r="2102" spans="1:16" x14ac:dyDescent="0.4">
      <c r="A2102">
        <v>2019</v>
      </c>
      <c r="B2102" t="s">
        <v>152</v>
      </c>
      <c r="C2102" t="s">
        <v>59</v>
      </c>
      <c r="D2102">
        <v>0.72099999999999997</v>
      </c>
      <c r="F2102">
        <v>0.72099999999999997</v>
      </c>
      <c r="G2102">
        <v>4.76</v>
      </c>
      <c r="I2102">
        <v>4.76</v>
      </c>
      <c r="J2102">
        <f t="shared" si="9"/>
        <v>5.4809999999999999</v>
      </c>
      <c r="P2102">
        <v>5.4809999999999999</v>
      </c>
    </row>
    <row r="2103" spans="1:16" x14ac:dyDescent="0.4">
      <c r="A2103">
        <v>2020</v>
      </c>
      <c r="B2103" t="s">
        <v>152</v>
      </c>
      <c r="C2103" t="s">
        <v>59</v>
      </c>
      <c r="D2103">
        <v>0.108</v>
      </c>
      <c r="F2103">
        <v>0.108</v>
      </c>
      <c r="G2103">
        <v>4.069</v>
      </c>
      <c r="I2103">
        <v>4.069</v>
      </c>
      <c r="J2103">
        <f t="shared" si="9"/>
        <v>4.1769999999999996</v>
      </c>
      <c r="P2103">
        <v>4.1769999999999996</v>
      </c>
    </row>
    <row r="2104" spans="1:16" x14ac:dyDescent="0.4">
      <c r="A2104">
        <v>1991</v>
      </c>
      <c r="B2104" t="s">
        <v>152</v>
      </c>
      <c r="C2104" t="s">
        <v>47</v>
      </c>
      <c r="K2104">
        <v>3.5939999999999999</v>
      </c>
      <c r="P2104">
        <v>3.5939999999999999</v>
      </c>
    </row>
    <row r="2105" spans="1:16" x14ac:dyDescent="0.4">
      <c r="A2105">
        <v>1992</v>
      </c>
      <c r="B2105" t="s">
        <v>152</v>
      </c>
      <c r="C2105" t="s">
        <v>47</v>
      </c>
      <c r="K2105">
        <v>1.177</v>
      </c>
      <c r="P2105">
        <v>1.177</v>
      </c>
    </row>
    <row r="2106" spans="1:16" x14ac:dyDescent="0.4">
      <c r="A2106">
        <v>1997</v>
      </c>
      <c r="B2106" t="s">
        <v>152</v>
      </c>
      <c r="C2106" t="s">
        <v>47</v>
      </c>
      <c r="F2106">
        <v>0</v>
      </c>
      <c r="I2106">
        <v>0</v>
      </c>
      <c r="J2106">
        <v>0</v>
      </c>
      <c r="K2106">
        <v>5</v>
      </c>
      <c r="L2106">
        <v>0</v>
      </c>
      <c r="M2106">
        <v>5</v>
      </c>
      <c r="N2106">
        <v>0</v>
      </c>
      <c r="O2106">
        <v>0</v>
      </c>
      <c r="P2106">
        <v>5</v>
      </c>
    </row>
    <row r="2107" spans="1:16" x14ac:dyDescent="0.4">
      <c r="A2107">
        <v>1998</v>
      </c>
      <c r="B2107" t="s">
        <v>152</v>
      </c>
      <c r="C2107" t="s">
        <v>47</v>
      </c>
      <c r="F2107">
        <v>0</v>
      </c>
      <c r="I2107">
        <v>0</v>
      </c>
      <c r="J2107">
        <v>0</v>
      </c>
      <c r="K2107">
        <v>0</v>
      </c>
      <c r="L2107">
        <v>0</v>
      </c>
      <c r="M2107">
        <v>0</v>
      </c>
      <c r="N2107">
        <v>0</v>
      </c>
      <c r="O2107">
        <v>0</v>
      </c>
      <c r="P2107">
        <v>0</v>
      </c>
    </row>
    <row r="2108" spans="1:16" x14ac:dyDescent="0.4">
      <c r="A2108">
        <v>1999</v>
      </c>
      <c r="B2108" t="s">
        <v>152</v>
      </c>
      <c r="C2108" t="s">
        <v>47</v>
      </c>
      <c r="F2108">
        <v>0</v>
      </c>
      <c r="I2108">
        <v>0</v>
      </c>
      <c r="J2108">
        <v>0</v>
      </c>
      <c r="K2108">
        <v>0</v>
      </c>
      <c r="L2108">
        <v>0</v>
      </c>
      <c r="M2108">
        <v>0</v>
      </c>
      <c r="N2108">
        <v>0</v>
      </c>
      <c r="O2108">
        <v>0</v>
      </c>
      <c r="P2108">
        <v>0</v>
      </c>
    </row>
    <row r="2109" spans="1:16" x14ac:dyDescent="0.4">
      <c r="A2109">
        <v>2000</v>
      </c>
      <c r="B2109" t="s">
        <v>152</v>
      </c>
      <c r="C2109" t="s">
        <v>47</v>
      </c>
      <c r="K2109">
        <v>0</v>
      </c>
      <c r="M2109">
        <v>0</v>
      </c>
      <c r="P2109">
        <v>0</v>
      </c>
    </row>
    <row r="2110" spans="1:16" x14ac:dyDescent="0.4">
      <c r="A2110">
        <v>2001</v>
      </c>
      <c r="B2110" t="s">
        <v>152</v>
      </c>
      <c r="C2110" t="s">
        <v>47</v>
      </c>
      <c r="K2110">
        <v>1</v>
      </c>
      <c r="M2110">
        <v>1</v>
      </c>
      <c r="P2110">
        <v>1</v>
      </c>
    </row>
    <row r="2111" spans="1:16" x14ac:dyDescent="0.4">
      <c r="A2111">
        <v>2003</v>
      </c>
      <c r="B2111" t="s">
        <v>152</v>
      </c>
      <c r="C2111" t="s">
        <v>47</v>
      </c>
      <c r="K2111">
        <v>0</v>
      </c>
      <c r="M2111">
        <v>0</v>
      </c>
      <c r="P2111">
        <v>0</v>
      </c>
    </row>
    <row r="2112" spans="1:16" x14ac:dyDescent="0.4">
      <c r="A2112">
        <v>2004</v>
      </c>
      <c r="B2112" t="s">
        <v>152</v>
      </c>
      <c r="C2112" t="s">
        <v>47</v>
      </c>
      <c r="K2112">
        <v>0</v>
      </c>
      <c r="M2112">
        <v>0</v>
      </c>
      <c r="P2112">
        <v>0</v>
      </c>
    </row>
    <row r="2113" spans="1:16" x14ac:dyDescent="0.4">
      <c r="A2113">
        <v>2005</v>
      </c>
      <c r="B2113" t="s">
        <v>152</v>
      </c>
      <c r="C2113" t="s">
        <v>47</v>
      </c>
      <c r="K2113">
        <v>0</v>
      </c>
      <c r="M2113">
        <v>0</v>
      </c>
      <c r="P2113">
        <v>0</v>
      </c>
    </row>
    <row r="2114" spans="1:16" x14ac:dyDescent="0.4">
      <c r="A2114">
        <v>2006</v>
      </c>
      <c r="B2114" t="s">
        <v>152</v>
      </c>
      <c r="C2114" t="s">
        <v>47</v>
      </c>
      <c r="K2114">
        <v>1</v>
      </c>
      <c r="M2114">
        <v>1</v>
      </c>
      <c r="P2114">
        <v>1</v>
      </c>
    </row>
    <row r="2115" spans="1:16" x14ac:dyDescent="0.4">
      <c r="A2115">
        <v>2007</v>
      </c>
      <c r="B2115" t="s">
        <v>152</v>
      </c>
      <c r="C2115" t="s">
        <v>47</v>
      </c>
      <c r="K2115">
        <v>0</v>
      </c>
      <c r="M2115">
        <v>0</v>
      </c>
      <c r="P2115">
        <v>0</v>
      </c>
    </row>
    <row r="2116" spans="1:16" x14ac:dyDescent="0.4">
      <c r="A2116">
        <v>2008</v>
      </c>
      <c r="B2116" t="s">
        <v>152</v>
      </c>
      <c r="C2116" t="s">
        <v>47</v>
      </c>
      <c r="K2116">
        <v>1</v>
      </c>
      <c r="M2116">
        <v>1</v>
      </c>
      <c r="P2116">
        <v>1</v>
      </c>
    </row>
    <row r="2117" spans="1:16" x14ac:dyDescent="0.4">
      <c r="A2117">
        <v>2009</v>
      </c>
      <c r="B2117" t="s">
        <v>152</v>
      </c>
      <c r="C2117" t="s">
        <v>47</v>
      </c>
      <c r="K2117">
        <v>0</v>
      </c>
      <c r="M2117">
        <v>0</v>
      </c>
      <c r="P2117">
        <v>0</v>
      </c>
    </row>
    <row r="2118" spans="1:16" x14ac:dyDescent="0.4">
      <c r="A2118">
        <v>2010</v>
      </c>
      <c r="B2118" t="s">
        <v>152</v>
      </c>
      <c r="C2118" t="s">
        <v>47</v>
      </c>
      <c r="K2118">
        <v>1</v>
      </c>
      <c r="M2118">
        <v>1</v>
      </c>
      <c r="P2118">
        <v>1</v>
      </c>
    </row>
    <row r="2119" spans="1:16" x14ac:dyDescent="0.4">
      <c r="A2119">
        <v>2011</v>
      </c>
      <c r="B2119" t="s">
        <v>152</v>
      </c>
      <c r="C2119" t="s">
        <v>47</v>
      </c>
      <c r="K2119">
        <v>0</v>
      </c>
      <c r="M2119">
        <v>0</v>
      </c>
      <c r="P2119">
        <v>0</v>
      </c>
    </row>
    <row r="2120" spans="1:16" x14ac:dyDescent="0.4">
      <c r="A2120">
        <v>2012</v>
      </c>
      <c r="B2120" t="s">
        <v>152</v>
      </c>
      <c r="C2120" t="s">
        <v>47</v>
      </c>
      <c r="K2120">
        <v>0</v>
      </c>
      <c r="M2120">
        <v>0</v>
      </c>
      <c r="P2120">
        <v>0</v>
      </c>
    </row>
    <row r="2121" spans="1:16" x14ac:dyDescent="0.4">
      <c r="A2121">
        <v>2013</v>
      </c>
      <c r="B2121" t="s">
        <v>152</v>
      </c>
      <c r="C2121" t="s">
        <v>47</v>
      </c>
      <c r="K2121">
        <v>9.8000000000000004E-2</v>
      </c>
      <c r="M2121">
        <v>9.8000000000000004E-2</v>
      </c>
      <c r="P2121">
        <v>9.8000000000000004E-2</v>
      </c>
    </row>
    <row r="2122" spans="1:16" x14ac:dyDescent="0.4">
      <c r="A2122">
        <v>2014</v>
      </c>
      <c r="B2122" t="s">
        <v>152</v>
      </c>
      <c r="C2122" t="s">
        <v>47</v>
      </c>
      <c r="E2122">
        <v>1E-3</v>
      </c>
      <c r="F2122">
        <v>1E-3</v>
      </c>
      <c r="J2122">
        <v>0</v>
      </c>
      <c r="K2122">
        <v>1.7000000000000001E-2</v>
      </c>
      <c r="L2122">
        <v>0</v>
      </c>
      <c r="M2122">
        <v>1.7000000000000001E-2</v>
      </c>
      <c r="P2122">
        <v>1.7000000000000001E-2</v>
      </c>
    </row>
    <row r="2123" spans="1:16" x14ac:dyDescent="0.4">
      <c r="A2123">
        <v>2015</v>
      </c>
      <c r="B2123" t="s">
        <v>152</v>
      </c>
      <c r="C2123" t="s">
        <v>47</v>
      </c>
      <c r="K2123">
        <v>0.19500000000000001</v>
      </c>
      <c r="M2123">
        <v>0.19500000000000001</v>
      </c>
      <c r="P2123">
        <v>0.19500000000000001</v>
      </c>
    </row>
    <row r="2124" spans="1:16" x14ac:dyDescent="0.4">
      <c r="A2124">
        <v>2016</v>
      </c>
      <c r="B2124" t="s">
        <v>152</v>
      </c>
      <c r="C2124" t="s">
        <v>47</v>
      </c>
      <c r="K2124">
        <v>2.1000000000000001E-2</v>
      </c>
      <c r="M2124">
        <v>2.1000000000000001E-2</v>
      </c>
      <c r="P2124">
        <v>2.1000000000000001E-2</v>
      </c>
    </row>
    <row r="2125" spans="1:16" x14ac:dyDescent="0.4">
      <c r="A2125">
        <v>2017</v>
      </c>
      <c r="B2125" t="s">
        <v>152</v>
      </c>
      <c r="C2125" t="s">
        <v>47</v>
      </c>
      <c r="K2125">
        <v>2.4E-2</v>
      </c>
      <c r="M2125">
        <v>2.4E-2</v>
      </c>
      <c r="P2125">
        <v>2.4E-2</v>
      </c>
    </row>
    <row r="2126" spans="1:16" x14ac:dyDescent="0.4">
      <c r="A2126">
        <v>2018</v>
      </c>
      <c r="B2126" t="s">
        <v>152</v>
      </c>
      <c r="C2126" t="s">
        <v>47</v>
      </c>
      <c r="K2126">
        <v>0.33500000000000002</v>
      </c>
      <c r="M2126">
        <v>0.33500000000000002</v>
      </c>
      <c r="P2126">
        <v>0.33500000000000002</v>
      </c>
    </row>
    <row r="2127" spans="1:16" x14ac:dyDescent="0.4">
      <c r="A2127">
        <v>2019</v>
      </c>
      <c r="B2127" t="s">
        <v>152</v>
      </c>
      <c r="C2127" t="s">
        <v>47</v>
      </c>
      <c r="K2127">
        <v>4.2999999999999997E-2</v>
      </c>
      <c r="M2127">
        <v>4.2999999999999997E-2</v>
      </c>
      <c r="P2127">
        <v>4.2999999999999997E-2</v>
      </c>
    </row>
    <row r="2128" spans="1:16" x14ac:dyDescent="0.4">
      <c r="A2128">
        <v>2020</v>
      </c>
      <c r="B2128" t="s">
        <v>152</v>
      </c>
      <c r="C2128" t="s">
        <v>47</v>
      </c>
      <c r="K2128">
        <v>2.1999999999999999E-2</v>
      </c>
      <c r="M2128">
        <v>2.1999999999999999E-2</v>
      </c>
      <c r="P2128">
        <v>2.1999999999999999E-2</v>
      </c>
    </row>
    <row r="2129" spans="1:16" x14ac:dyDescent="0.4">
      <c r="A2129">
        <v>1991</v>
      </c>
      <c r="B2129" t="s">
        <v>152</v>
      </c>
      <c r="C2129" t="s">
        <v>16</v>
      </c>
      <c r="K2129">
        <v>3.0000000000000001E-3</v>
      </c>
      <c r="P2129">
        <v>3.0000000000000001E-3</v>
      </c>
    </row>
    <row r="2130" spans="1:16" x14ac:dyDescent="0.4">
      <c r="A2130">
        <v>1992</v>
      </c>
      <c r="B2130" t="s">
        <v>152</v>
      </c>
      <c r="C2130" t="s">
        <v>16</v>
      </c>
      <c r="K2130">
        <v>0.59799999999999998</v>
      </c>
      <c r="P2130">
        <v>0.59799999999999998</v>
      </c>
    </row>
    <row r="2131" spans="1:16" x14ac:dyDescent="0.4">
      <c r="A2131">
        <v>1997</v>
      </c>
      <c r="B2131" t="s">
        <v>152</v>
      </c>
      <c r="C2131" t="s">
        <v>16</v>
      </c>
      <c r="F2131">
        <v>0</v>
      </c>
      <c r="I2131">
        <v>0</v>
      </c>
      <c r="J2131">
        <v>0</v>
      </c>
      <c r="K2131">
        <v>1</v>
      </c>
      <c r="L2131">
        <v>0</v>
      </c>
      <c r="M2131">
        <v>1</v>
      </c>
      <c r="N2131">
        <v>0</v>
      </c>
      <c r="O2131">
        <v>0</v>
      </c>
      <c r="P2131">
        <v>1</v>
      </c>
    </row>
    <row r="2132" spans="1:16" x14ac:dyDescent="0.4">
      <c r="A2132">
        <v>1998</v>
      </c>
      <c r="B2132" t="s">
        <v>152</v>
      </c>
      <c r="C2132" t="s">
        <v>16</v>
      </c>
      <c r="F2132">
        <v>0</v>
      </c>
      <c r="I2132">
        <v>0</v>
      </c>
      <c r="J2132">
        <v>0</v>
      </c>
      <c r="K2132">
        <v>0</v>
      </c>
      <c r="L2132">
        <v>0</v>
      </c>
      <c r="M2132">
        <v>0</v>
      </c>
      <c r="N2132">
        <v>0</v>
      </c>
      <c r="O2132">
        <v>0</v>
      </c>
      <c r="P2132">
        <v>0</v>
      </c>
    </row>
    <row r="2133" spans="1:16" x14ac:dyDescent="0.4">
      <c r="A2133">
        <v>1999</v>
      </c>
      <c r="B2133" t="s">
        <v>152</v>
      </c>
      <c r="C2133" t="s">
        <v>16</v>
      </c>
      <c r="F2133">
        <v>0</v>
      </c>
      <c r="I2133">
        <v>0</v>
      </c>
      <c r="J2133">
        <v>0</v>
      </c>
      <c r="K2133">
        <v>0</v>
      </c>
      <c r="L2133">
        <v>0</v>
      </c>
      <c r="M2133">
        <v>0</v>
      </c>
      <c r="N2133">
        <v>0</v>
      </c>
      <c r="O2133">
        <v>0</v>
      </c>
      <c r="P2133">
        <v>0</v>
      </c>
    </row>
    <row r="2134" spans="1:16" x14ac:dyDescent="0.4">
      <c r="A2134">
        <v>2000</v>
      </c>
      <c r="B2134" t="s">
        <v>152</v>
      </c>
      <c r="C2134" t="s">
        <v>16</v>
      </c>
      <c r="K2134">
        <v>0</v>
      </c>
      <c r="L2134">
        <v>0</v>
      </c>
      <c r="M2134">
        <v>0</v>
      </c>
      <c r="P2134">
        <v>0</v>
      </c>
    </row>
    <row r="2135" spans="1:16" x14ac:dyDescent="0.4">
      <c r="A2135">
        <v>2001</v>
      </c>
      <c r="B2135" t="s">
        <v>152</v>
      </c>
      <c r="C2135" t="s">
        <v>16</v>
      </c>
      <c r="K2135">
        <v>2</v>
      </c>
      <c r="M2135">
        <v>2</v>
      </c>
      <c r="P2135">
        <v>2</v>
      </c>
    </row>
    <row r="2136" spans="1:16" x14ac:dyDescent="0.4">
      <c r="A2136">
        <v>2002</v>
      </c>
      <c r="B2136" t="s">
        <v>152</v>
      </c>
      <c r="C2136" t="s">
        <v>16</v>
      </c>
      <c r="K2136">
        <v>1</v>
      </c>
      <c r="M2136">
        <v>1</v>
      </c>
      <c r="P2136">
        <v>1</v>
      </c>
    </row>
    <row r="2137" spans="1:16" x14ac:dyDescent="0.4">
      <c r="A2137">
        <v>2003</v>
      </c>
      <c r="B2137" t="s">
        <v>152</v>
      </c>
      <c r="C2137" t="s">
        <v>16</v>
      </c>
      <c r="K2137">
        <v>12</v>
      </c>
      <c r="M2137">
        <v>12</v>
      </c>
      <c r="P2137">
        <v>12</v>
      </c>
    </row>
    <row r="2138" spans="1:16" x14ac:dyDescent="0.4">
      <c r="A2138">
        <v>2004</v>
      </c>
      <c r="B2138" t="s">
        <v>152</v>
      </c>
      <c r="C2138" t="s">
        <v>16</v>
      </c>
      <c r="K2138">
        <v>2</v>
      </c>
      <c r="M2138">
        <v>2</v>
      </c>
      <c r="P2138">
        <v>2</v>
      </c>
    </row>
    <row r="2139" spans="1:16" x14ac:dyDescent="0.4">
      <c r="A2139">
        <v>2005</v>
      </c>
      <c r="B2139" t="s">
        <v>152</v>
      </c>
      <c r="C2139" t="s">
        <v>16</v>
      </c>
      <c r="K2139">
        <v>1</v>
      </c>
      <c r="M2139">
        <v>1</v>
      </c>
      <c r="P2139">
        <v>1</v>
      </c>
    </row>
    <row r="2140" spans="1:16" x14ac:dyDescent="0.4">
      <c r="A2140">
        <v>2006</v>
      </c>
      <c r="B2140" t="s">
        <v>152</v>
      </c>
      <c r="C2140" t="s">
        <v>16</v>
      </c>
      <c r="P2140">
        <v>0</v>
      </c>
    </row>
    <row r="2141" spans="1:16" x14ac:dyDescent="0.4">
      <c r="A2141">
        <v>2007</v>
      </c>
      <c r="B2141" t="s">
        <v>152</v>
      </c>
      <c r="C2141" t="s">
        <v>16</v>
      </c>
      <c r="K2141">
        <v>1</v>
      </c>
      <c r="M2141">
        <v>1</v>
      </c>
      <c r="P2141">
        <v>1</v>
      </c>
    </row>
    <row r="2142" spans="1:16" x14ac:dyDescent="0.4">
      <c r="A2142">
        <v>2008</v>
      </c>
      <c r="B2142" t="s">
        <v>152</v>
      </c>
      <c r="C2142" t="s">
        <v>16</v>
      </c>
      <c r="K2142">
        <v>2</v>
      </c>
      <c r="M2142">
        <v>2</v>
      </c>
      <c r="P2142">
        <v>2</v>
      </c>
    </row>
    <row r="2143" spans="1:16" x14ac:dyDescent="0.4">
      <c r="A2143">
        <v>2009</v>
      </c>
      <c r="B2143" t="s">
        <v>152</v>
      </c>
      <c r="C2143" t="s">
        <v>16</v>
      </c>
      <c r="K2143">
        <v>1</v>
      </c>
      <c r="M2143">
        <v>1</v>
      </c>
      <c r="P2143">
        <v>1</v>
      </c>
    </row>
    <row r="2144" spans="1:16" x14ac:dyDescent="0.4">
      <c r="A2144">
        <v>2010</v>
      </c>
      <c r="B2144" t="s">
        <v>152</v>
      </c>
      <c r="C2144" t="s">
        <v>16</v>
      </c>
      <c r="K2144">
        <v>1</v>
      </c>
      <c r="M2144">
        <v>1</v>
      </c>
      <c r="P2144">
        <v>1</v>
      </c>
    </row>
    <row r="2145" spans="1:16" x14ac:dyDescent="0.4">
      <c r="A2145">
        <v>2011</v>
      </c>
      <c r="B2145" t="s">
        <v>152</v>
      </c>
      <c r="C2145" t="s">
        <v>16</v>
      </c>
      <c r="K2145">
        <v>1</v>
      </c>
      <c r="M2145">
        <v>1</v>
      </c>
      <c r="P2145">
        <v>1</v>
      </c>
    </row>
    <row r="2146" spans="1:16" x14ac:dyDescent="0.4">
      <c r="A2146">
        <v>2012</v>
      </c>
      <c r="B2146" t="s">
        <v>152</v>
      </c>
      <c r="C2146" t="s">
        <v>16</v>
      </c>
      <c r="K2146">
        <v>0</v>
      </c>
      <c r="M2146">
        <v>0</v>
      </c>
      <c r="P2146">
        <v>0</v>
      </c>
    </row>
    <row r="2147" spans="1:16" x14ac:dyDescent="0.4">
      <c r="A2147">
        <v>2013</v>
      </c>
      <c r="B2147" t="s">
        <v>152</v>
      </c>
      <c r="C2147" t="s">
        <v>16</v>
      </c>
      <c r="K2147">
        <v>0.54</v>
      </c>
      <c r="L2147">
        <v>0</v>
      </c>
      <c r="M2147">
        <v>0.54</v>
      </c>
      <c r="P2147">
        <v>0.54</v>
      </c>
    </row>
    <row r="2148" spans="1:16" x14ac:dyDescent="0.4">
      <c r="A2148">
        <v>2014</v>
      </c>
      <c r="B2148" t="s">
        <v>152</v>
      </c>
      <c r="C2148" t="s">
        <v>16</v>
      </c>
      <c r="F2148">
        <v>0</v>
      </c>
      <c r="J2148">
        <v>0</v>
      </c>
      <c r="K2148">
        <v>4.5999999999999999E-2</v>
      </c>
      <c r="M2148">
        <v>4.5999999999999999E-2</v>
      </c>
      <c r="P2148">
        <v>4.5999999999999999E-2</v>
      </c>
    </row>
    <row r="2149" spans="1:16" x14ac:dyDescent="0.4">
      <c r="A2149">
        <v>2015</v>
      </c>
      <c r="B2149" t="s">
        <v>152</v>
      </c>
      <c r="C2149" t="s">
        <v>16</v>
      </c>
      <c r="K2149">
        <v>8.0000000000000002E-3</v>
      </c>
      <c r="M2149">
        <v>8.0000000000000002E-3</v>
      </c>
      <c r="P2149">
        <v>8.0000000000000002E-3</v>
      </c>
    </row>
    <row r="2150" spans="1:16" x14ac:dyDescent="0.4">
      <c r="A2150">
        <v>2016</v>
      </c>
      <c r="B2150" t="s">
        <v>152</v>
      </c>
      <c r="C2150" t="s">
        <v>16</v>
      </c>
      <c r="K2150">
        <v>0.45400000000000001</v>
      </c>
      <c r="M2150">
        <v>0.45400000000000001</v>
      </c>
      <c r="P2150">
        <v>0.45400000000000001</v>
      </c>
    </row>
    <row r="2151" spans="1:16" x14ac:dyDescent="0.4">
      <c r="A2151">
        <v>2017</v>
      </c>
      <c r="B2151" t="s">
        <v>152</v>
      </c>
      <c r="C2151" t="s">
        <v>16</v>
      </c>
      <c r="K2151">
        <v>0.75600000000000001</v>
      </c>
      <c r="M2151">
        <v>0.75600000000000001</v>
      </c>
      <c r="P2151">
        <v>0.75600000000000001</v>
      </c>
    </row>
    <row r="2152" spans="1:16" x14ac:dyDescent="0.4">
      <c r="A2152">
        <v>2018</v>
      </c>
      <c r="B2152" t="s">
        <v>152</v>
      </c>
      <c r="C2152" t="s">
        <v>16</v>
      </c>
      <c r="K2152">
        <v>0.185</v>
      </c>
      <c r="M2152">
        <v>0.185</v>
      </c>
      <c r="P2152">
        <v>0.185</v>
      </c>
    </row>
    <row r="2153" spans="1:16" x14ac:dyDescent="0.4">
      <c r="A2153">
        <v>2019</v>
      </c>
      <c r="B2153" t="s">
        <v>152</v>
      </c>
      <c r="C2153" t="s">
        <v>16</v>
      </c>
      <c r="K2153">
        <v>0.28599999999999998</v>
      </c>
      <c r="M2153">
        <v>0.28599999999999998</v>
      </c>
      <c r="P2153">
        <v>0.28599999999999998</v>
      </c>
    </row>
    <row r="2154" spans="1:16" x14ac:dyDescent="0.4">
      <c r="A2154">
        <v>2020</v>
      </c>
      <c r="B2154" t="s">
        <v>152</v>
      </c>
      <c r="C2154" t="s">
        <v>16</v>
      </c>
      <c r="K2154">
        <v>0.30299999999999999</v>
      </c>
      <c r="M2154">
        <v>0.30299999999999999</v>
      </c>
      <c r="P2154">
        <v>0.30299999999999999</v>
      </c>
    </row>
    <row r="2155" spans="1:16" x14ac:dyDescent="0.4">
      <c r="A2155">
        <v>1889</v>
      </c>
      <c r="B2155" t="s">
        <v>152</v>
      </c>
      <c r="C2155" t="s">
        <v>54</v>
      </c>
      <c r="J2155">
        <v>52</v>
      </c>
      <c r="M2155">
        <v>1502</v>
      </c>
      <c r="N2155">
        <v>591</v>
      </c>
      <c r="O2155">
        <v>37</v>
      </c>
      <c r="P2155">
        <v>2182</v>
      </c>
    </row>
    <row r="2156" spans="1:16" x14ac:dyDescent="0.4">
      <c r="A2156">
        <v>1890</v>
      </c>
      <c r="B2156" t="s">
        <v>152</v>
      </c>
      <c r="C2156" t="s">
        <v>54</v>
      </c>
      <c r="J2156">
        <v>319</v>
      </c>
      <c r="M2156">
        <v>1008</v>
      </c>
      <c r="N2156">
        <v>511</v>
      </c>
      <c r="O2156">
        <v>106</v>
      </c>
      <c r="P2156">
        <v>1944</v>
      </c>
    </row>
    <row r="2157" spans="1:16" x14ac:dyDescent="0.4">
      <c r="A2157">
        <v>1891</v>
      </c>
      <c r="B2157" t="s">
        <v>152</v>
      </c>
      <c r="C2157" t="s">
        <v>54</v>
      </c>
      <c r="J2157">
        <v>68</v>
      </c>
      <c r="P2157">
        <v>68</v>
      </c>
    </row>
    <row r="2158" spans="1:16" x14ac:dyDescent="0.4">
      <c r="A2158">
        <v>1892</v>
      </c>
      <c r="B2158" t="s">
        <v>152</v>
      </c>
      <c r="C2158" t="s">
        <v>54</v>
      </c>
      <c r="J2158">
        <v>252</v>
      </c>
      <c r="M2158">
        <v>2393</v>
      </c>
      <c r="P2158">
        <v>2645</v>
      </c>
    </row>
    <row r="2159" spans="1:16" x14ac:dyDescent="0.4">
      <c r="A2159">
        <v>1893</v>
      </c>
      <c r="B2159" t="s">
        <v>152</v>
      </c>
      <c r="C2159" t="s">
        <v>54</v>
      </c>
      <c r="J2159">
        <v>659</v>
      </c>
      <c r="M2159">
        <v>500</v>
      </c>
      <c r="P2159">
        <v>1159</v>
      </c>
    </row>
    <row r="2160" spans="1:16" x14ac:dyDescent="0.4">
      <c r="A2160">
        <v>1894</v>
      </c>
      <c r="B2160" t="s">
        <v>152</v>
      </c>
      <c r="C2160" t="s">
        <v>54</v>
      </c>
      <c r="J2160">
        <v>307</v>
      </c>
      <c r="M2160">
        <v>6208</v>
      </c>
      <c r="P2160">
        <v>6515</v>
      </c>
    </row>
    <row r="2161" spans="1:16" x14ac:dyDescent="0.4">
      <c r="A2161">
        <v>1895</v>
      </c>
      <c r="B2161" t="s">
        <v>152</v>
      </c>
      <c r="C2161" t="s">
        <v>54</v>
      </c>
      <c r="J2161">
        <v>209</v>
      </c>
      <c r="M2161">
        <v>5750</v>
      </c>
      <c r="P2161">
        <v>5959</v>
      </c>
    </row>
    <row r="2162" spans="1:16" x14ac:dyDescent="0.4">
      <c r="A2162">
        <v>1896</v>
      </c>
      <c r="B2162" t="s">
        <v>152</v>
      </c>
      <c r="C2162" t="s">
        <v>54</v>
      </c>
      <c r="J2162">
        <v>114</v>
      </c>
      <c r="M2162">
        <v>6250</v>
      </c>
      <c r="P2162">
        <v>6364</v>
      </c>
    </row>
    <row r="2163" spans="1:16" x14ac:dyDescent="0.4">
      <c r="A2163">
        <v>1897</v>
      </c>
      <c r="B2163" t="s">
        <v>152</v>
      </c>
      <c r="C2163" t="s">
        <v>54</v>
      </c>
      <c r="J2163">
        <v>252</v>
      </c>
      <c r="M2163">
        <v>1874</v>
      </c>
      <c r="N2163">
        <v>891</v>
      </c>
      <c r="O2163">
        <v>62</v>
      </c>
      <c r="P2163">
        <v>3079</v>
      </c>
    </row>
    <row r="2164" spans="1:16" x14ac:dyDescent="0.4">
      <c r="A2164">
        <v>1898</v>
      </c>
      <c r="B2164" t="s">
        <v>152</v>
      </c>
      <c r="C2164" t="s">
        <v>54</v>
      </c>
      <c r="J2164">
        <v>303</v>
      </c>
      <c r="P2164">
        <v>303</v>
      </c>
    </row>
    <row r="2165" spans="1:16" x14ac:dyDescent="0.4">
      <c r="A2165">
        <v>1899</v>
      </c>
      <c r="B2165" t="s">
        <v>152</v>
      </c>
      <c r="C2165" t="s">
        <v>54</v>
      </c>
      <c r="J2165">
        <v>441</v>
      </c>
      <c r="M2165">
        <v>1908</v>
      </c>
      <c r="N2165">
        <v>678</v>
      </c>
      <c r="O2165">
        <v>207</v>
      </c>
      <c r="P2165">
        <v>3234</v>
      </c>
    </row>
    <row r="2166" spans="1:16" x14ac:dyDescent="0.4">
      <c r="A2166">
        <v>1900</v>
      </c>
      <c r="B2166" t="s">
        <v>152</v>
      </c>
      <c r="C2166" t="s">
        <v>54</v>
      </c>
      <c r="J2166">
        <v>332</v>
      </c>
      <c r="P2166">
        <v>332</v>
      </c>
    </row>
    <row r="2167" spans="1:16" x14ac:dyDescent="0.4">
      <c r="A2167">
        <v>1901</v>
      </c>
      <c r="B2167" t="s">
        <v>152</v>
      </c>
      <c r="C2167" t="s">
        <v>54</v>
      </c>
      <c r="J2167">
        <v>489</v>
      </c>
      <c r="P2167">
        <v>489</v>
      </c>
    </row>
    <row r="2168" spans="1:16" x14ac:dyDescent="0.4">
      <c r="A2168">
        <v>1902</v>
      </c>
      <c r="B2168" t="s">
        <v>152</v>
      </c>
      <c r="C2168" t="s">
        <v>54</v>
      </c>
      <c r="J2168">
        <v>454</v>
      </c>
      <c r="P2168">
        <v>454</v>
      </c>
    </row>
    <row r="2169" spans="1:16" x14ac:dyDescent="0.4">
      <c r="A2169">
        <v>1903</v>
      </c>
      <c r="B2169" t="s">
        <v>152</v>
      </c>
      <c r="C2169" t="s">
        <v>54</v>
      </c>
      <c r="J2169">
        <v>577</v>
      </c>
      <c r="M2169">
        <v>2638</v>
      </c>
      <c r="N2169">
        <v>267</v>
      </c>
      <c r="O2169">
        <v>116</v>
      </c>
      <c r="P2169">
        <v>3598</v>
      </c>
    </row>
    <row r="2170" spans="1:16" x14ac:dyDescent="0.4">
      <c r="A2170">
        <v>1904</v>
      </c>
      <c r="B2170" t="s">
        <v>152</v>
      </c>
      <c r="C2170" t="s">
        <v>54</v>
      </c>
      <c r="J2170">
        <v>586</v>
      </c>
      <c r="P2170">
        <v>586</v>
      </c>
    </row>
    <row r="2171" spans="1:16" x14ac:dyDescent="0.4">
      <c r="A2171">
        <v>1905</v>
      </c>
      <c r="B2171" t="s">
        <v>152</v>
      </c>
      <c r="C2171" t="s">
        <v>54</v>
      </c>
      <c r="J2171">
        <v>763</v>
      </c>
      <c r="P2171">
        <v>763</v>
      </c>
    </row>
    <row r="2172" spans="1:16" x14ac:dyDescent="0.4">
      <c r="A2172">
        <v>1906</v>
      </c>
      <c r="B2172" t="s">
        <v>152</v>
      </c>
      <c r="C2172" t="s">
        <v>54</v>
      </c>
      <c r="J2172">
        <v>684</v>
      </c>
      <c r="P2172">
        <v>684</v>
      </c>
    </row>
    <row r="2173" spans="1:16" x14ac:dyDescent="0.4">
      <c r="A2173">
        <v>1907</v>
      </c>
      <c r="B2173" t="s">
        <v>152</v>
      </c>
      <c r="C2173" t="s">
        <v>54</v>
      </c>
      <c r="J2173">
        <v>554</v>
      </c>
      <c r="P2173">
        <v>554</v>
      </c>
    </row>
    <row r="2174" spans="1:16" x14ac:dyDescent="0.4">
      <c r="A2174">
        <v>1908</v>
      </c>
      <c r="B2174" t="s">
        <v>152</v>
      </c>
      <c r="C2174" t="s">
        <v>54</v>
      </c>
      <c r="J2174">
        <v>649</v>
      </c>
      <c r="M2174">
        <v>2551</v>
      </c>
      <c r="N2174">
        <v>238</v>
      </c>
      <c r="O2174">
        <v>119</v>
      </c>
      <c r="P2174">
        <v>3557</v>
      </c>
    </row>
    <row r="2175" spans="1:16" x14ac:dyDescent="0.4">
      <c r="A2175">
        <v>1909</v>
      </c>
      <c r="B2175" t="s">
        <v>152</v>
      </c>
      <c r="C2175" t="s">
        <v>54</v>
      </c>
      <c r="M2175">
        <v>1063</v>
      </c>
      <c r="P2175">
        <v>1063</v>
      </c>
    </row>
    <row r="2176" spans="1:16" x14ac:dyDescent="0.4">
      <c r="A2176">
        <v>1910</v>
      </c>
      <c r="B2176" t="s">
        <v>152</v>
      </c>
      <c r="C2176" t="s">
        <v>54</v>
      </c>
      <c r="M2176">
        <v>726</v>
      </c>
      <c r="P2176">
        <v>726</v>
      </c>
    </row>
    <row r="2177" spans="1:16" x14ac:dyDescent="0.4">
      <c r="A2177">
        <v>1911</v>
      </c>
      <c r="B2177" t="s">
        <v>152</v>
      </c>
      <c r="C2177" t="s">
        <v>54</v>
      </c>
      <c r="J2177">
        <v>830</v>
      </c>
      <c r="M2177">
        <v>1242</v>
      </c>
      <c r="P2177">
        <v>2072</v>
      </c>
    </row>
    <row r="2178" spans="1:16" x14ac:dyDescent="0.4">
      <c r="A2178">
        <v>1912</v>
      </c>
      <c r="B2178" t="s">
        <v>152</v>
      </c>
      <c r="C2178" t="s">
        <v>54</v>
      </c>
      <c r="J2178">
        <v>556</v>
      </c>
      <c r="M2178">
        <v>1832</v>
      </c>
      <c r="P2178">
        <v>2388</v>
      </c>
    </row>
    <row r="2179" spans="1:16" x14ac:dyDescent="0.4">
      <c r="A2179">
        <v>1913</v>
      </c>
      <c r="B2179" t="s">
        <v>152</v>
      </c>
      <c r="C2179" t="s">
        <v>54</v>
      </c>
      <c r="J2179">
        <v>525</v>
      </c>
      <c r="M2179">
        <v>2410</v>
      </c>
      <c r="P2179">
        <v>2935</v>
      </c>
    </row>
    <row r="2180" spans="1:16" x14ac:dyDescent="0.4">
      <c r="A2180">
        <v>1914</v>
      </c>
      <c r="B2180" t="s">
        <v>152</v>
      </c>
      <c r="C2180" t="s">
        <v>54</v>
      </c>
      <c r="J2180">
        <v>653</v>
      </c>
      <c r="M2180">
        <v>2078</v>
      </c>
      <c r="P2180">
        <v>2731</v>
      </c>
    </row>
    <row r="2181" spans="1:16" x14ac:dyDescent="0.4">
      <c r="A2181">
        <v>1915</v>
      </c>
      <c r="B2181" t="s">
        <v>152</v>
      </c>
      <c r="C2181" t="s">
        <v>54</v>
      </c>
      <c r="J2181">
        <v>440</v>
      </c>
      <c r="M2181">
        <v>2349</v>
      </c>
      <c r="P2181">
        <v>2789</v>
      </c>
    </row>
    <row r="2182" spans="1:16" x14ac:dyDescent="0.4">
      <c r="A2182">
        <v>1916</v>
      </c>
      <c r="B2182" t="s">
        <v>152</v>
      </c>
      <c r="C2182" t="s">
        <v>54</v>
      </c>
      <c r="J2182">
        <v>305</v>
      </c>
      <c r="M2182">
        <v>1957</v>
      </c>
      <c r="P2182">
        <v>2262</v>
      </c>
    </row>
    <row r="2183" spans="1:16" x14ac:dyDescent="0.4">
      <c r="A2183">
        <v>1917</v>
      </c>
      <c r="B2183" t="s">
        <v>152</v>
      </c>
      <c r="C2183" t="s">
        <v>54</v>
      </c>
      <c r="J2183">
        <v>278</v>
      </c>
      <c r="M2183">
        <v>1649</v>
      </c>
      <c r="N2183">
        <v>133</v>
      </c>
      <c r="O2183">
        <v>41</v>
      </c>
      <c r="P2183">
        <v>2101</v>
      </c>
    </row>
    <row r="2184" spans="1:16" x14ac:dyDescent="0.4">
      <c r="A2184">
        <v>1918</v>
      </c>
      <c r="B2184" t="s">
        <v>152</v>
      </c>
      <c r="C2184" t="s">
        <v>54</v>
      </c>
      <c r="J2184">
        <v>336</v>
      </c>
      <c r="M2184">
        <v>1592</v>
      </c>
      <c r="P2184">
        <v>1928</v>
      </c>
    </row>
    <row r="2185" spans="1:16" x14ac:dyDescent="0.4">
      <c r="A2185">
        <v>1919</v>
      </c>
      <c r="B2185" t="s">
        <v>152</v>
      </c>
      <c r="C2185" t="s">
        <v>54</v>
      </c>
      <c r="J2185">
        <v>364</v>
      </c>
      <c r="M2185">
        <v>2126</v>
      </c>
      <c r="P2185">
        <v>2490</v>
      </c>
    </row>
    <row r="2186" spans="1:16" x14ac:dyDescent="0.4">
      <c r="A2186">
        <v>1920</v>
      </c>
      <c r="B2186" t="s">
        <v>152</v>
      </c>
      <c r="C2186" t="s">
        <v>54</v>
      </c>
      <c r="J2186">
        <v>384</v>
      </c>
      <c r="M2186">
        <v>1680</v>
      </c>
      <c r="P2186">
        <v>2064</v>
      </c>
    </row>
    <row r="2187" spans="1:16" x14ac:dyDescent="0.4">
      <c r="A2187">
        <v>1921</v>
      </c>
      <c r="B2187" t="s">
        <v>152</v>
      </c>
      <c r="C2187" t="s">
        <v>54</v>
      </c>
      <c r="J2187">
        <v>486</v>
      </c>
      <c r="M2187">
        <v>1619</v>
      </c>
      <c r="P2187">
        <v>2105</v>
      </c>
    </row>
    <row r="2188" spans="1:16" x14ac:dyDescent="0.4">
      <c r="A2188">
        <v>1922</v>
      </c>
      <c r="B2188" t="s">
        <v>152</v>
      </c>
      <c r="C2188" t="s">
        <v>54</v>
      </c>
      <c r="J2188">
        <v>227</v>
      </c>
      <c r="M2188">
        <v>697</v>
      </c>
      <c r="N2188">
        <v>29</v>
      </c>
      <c r="O2188">
        <v>14</v>
      </c>
      <c r="P2188">
        <v>967</v>
      </c>
    </row>
    <row r="2189" spans="1:16" x14ac:dyDescent="0.4">
      <c r="A2189">
        <v>1923</v>
      </c>
      <c r="B2189" t="s">
        <v>152</v>
      </c>
      <c r="C2189" t="s">
        <v>54</v>
      </c>
      <c r="J2189">
        <v>287</v>
      </c>
      <c r="M2189">
        <v>586</v>
      </c>
      <c r="P2189">
        <v>873</v>
      </c>
    </row>
    <row r="2190" spans="1:16" x14ac:dyDescent="0.4">
      <c r="A2190">
        <v>1924</v>
      </c>
      <c r="B2190" t="s">
        <v>152</v>
      </c>
      <c r="C2190" t="s">
        <v>54</v>
      </c>
      <c r="J2190">
        <v>160</v>
      </c>
      <c r="M2190">
        <v>923</v>
      </c>
      <c r="P2190">
        <v>1083</v>
      </c>
    </row>
    <row r="2191" spans="1:16" x14ac:dyDescent="0.4">
      <c r="A2191">
        <v>1925</v>
      </c>
      <c r="B2191" t="s">
        <v>152</v>
      </c>
      <c r="C2191" t="s">
        <v>54</v>
      </c>
      <c r="J2191">
        <v>264</v>
      </c>
      <c r="M2191">
        <v>1217</v>
      </c>
      <c r="P2191">
        <v>1481</v>
      </c>
    </row>
    <row r="2192" spans="1:16" x14ac:dyDescent="0.4">
      <c r="A2192">
        <v>1926</v>
      </c>
      <c r="B2192" t="s">
        <v>152</v>
      </c>
      <c r="C2192" t="s">
        <v>54</v>
      </c>
      <c r="J2192">
        <v>279</v>
      </c>
      <c r="M2192">
        <v>1912</v>
      </c>
      <c r="N2192">
        <v>13</v>
      </c>
      <c r="O2192">
        <v>63</v>
      </c>
      <c r="P2192">
        <v>2267</v>
      </c>
    </row>
    <row r="2193" spans="1:16" x14ac:dyDescent="0.4">
      <c r="A2193">
        <v>1927</v>
      </c>
      <c r="B2193" t="s">
        <v>152</v>
      </c>
      <c r="C2193" t="s">
        <v>54</v>
      </c>
      <c r="J2193">
        <v>418</v>
      </c>
      <c r="M2193">
        <v>1443</v>
      </c>
      <c r="N2193">
        <v>17</v>
      </c>
      <c r="O2193">
        <v>92</v>
      </c>
      <c r="P2193">
        <v>1970</v>
      </c>
    </row>
    <row r="2194" spans="1:16" x14ac:dyDescent="0.4">
      <c r="A2194">
        <v>1928</v>
      </c>
      <c r="B2194" t="s">
        <v>152</v>
      </c>
      <c r="C2194" t="s">
        <v>54</v>
      </c>
      <c r="J2194">
        <v>162</v>
      </c>
      <c r="M2194">
        <v>901</v>
      </c>
      <c r="N2194">
        <v>28</v>
      </c>
      <c r="O2194">
        <v>61</v>
      </c>
      <c r="P2194">
        <v>1152</v>
      </c>
    </row>
    <row r="2195" spans="1:16" x14ac:dyDescent="0.4">
      <c r="A2195">
        <v>1929</v>
      </c>
      <c r="B2195" t="s">
        <v>152</v>
      </c>
      <c r="C2195" t="s">
        <v>54</v>
      </c>
      <c r="J2195">
        <v>113</v>
      </c>
      <c r="M2195">
        <v>1249</v>
      </c>
      <c r="N2195">
        <v>7</v>
      </c>
      <c r="O2195">
        <v>11</v>
      </c>
      <c r="P2195">
        <v>1380</v>
      </c>
    </row>
    <row r="2196" spans="1:16" x14ac:dyDescent="0.4">
      <c r="A2196">
        <v>1930</v>
      </c>
      <c r="B2196" t="s">
        <v>152</v>
      </c>
      <c r="C2196" t="s">
        <v>54</v>
      </c>
      <c r="J2196">
        <v>150</v>
      </c>
      <c r="M2196">
        <v>1228</v>
      </c>
      <c r="N2196">
        <v>77</v>
      </c>
      <c r="O2196">
        <v>13</v>
      </c>
      <c r="P2196">
        <v>1468</v>
      </c>
    </row>
    <row r="2197" spans="1:16" x14ac:dyDescent="0.4">
      <c r="A2197">
        <v>1931</v>
      </c>
      <c r="B2197" t="s">
        <v>152</v>
      </c>
      <c r="C2197" t="s">
        <v>54</v>
      </c>
      <c r="J2197">
        <v>178</v>
      </c>
      <c r="M2197">
        <v>1056</v>
      </c>
      <c r="N2197">
        <v>27</v>
      </c>
      <c r="O2197">
        <v>26</v>
      </c>
      <c r="P2197">
        <v>1287</v>
      </c>
    </row>
    <row r="2198" spans="1:16" x14ac:dyDescent="0.4">
      <c r="A2198">
        <v>1932</v>
      </c>
      <c r="B2198" t="s">
        <v>152</v>
      </c>
      <c r="C2198" t="s">
        <v>54</v>
      </c>
      <c r="J2198">
        <v>202</v>
      </c>
      <c r="M2198">
        <v>682</v>
      </c>
      <c r="N2198">
        <v>48</v>
      </c>
      <c r="O2198">
        <v>23</v>
      </c>
      <c r="P2198">
        <v>955</v>
      </c>
    </row>
    <row r="2199" spans="1:16" x14ac:dyDescent="0.4">
      <c r="A2199">
        <v>1933</v>
      </c>
      <c r="B2199" t="s">
        <v>152</v>
      </c>
      <c r="C2199" t="s">
        <v>54</v>
      </c>
      <c r="J2199">
        <v>218</v>
      </c>
      <c r="M2199">
        <v>700</v>
      </c>
      <c r="N2199">
        <v>66</v>
      </c>
      <c r="O2199">
        <v>25</v>
      </c>
      <c r="P2199">
        <v>1009</v>
      </c>
    </row>
    <row r="2200" spans="1:16" x14ac:dyDescent="0.4">
      <c r="A2200">
        <v>1934</v>
      </c>
      <c r="B2200" t="s">
        <v>152</v>
      </c>
      <c r="C2200" t="s">
        <v>54</v>
      </c>
      <c r="J2200">
        <v>306</v>
      </c>
      <c r="M2200">
        <v>818</v>
      </c>
      <c r="N2200">
        <v>102</v>
      </c>
      <c r="O2200">
        <v>50</v>
      </c>
      <c r="P2200">
        <v>1276</v>
      </c>
    </row>
    <row r="2201" spans="1:16" x14ac:dyDescent="0.4">
      <c r="A2201">
        <v>1935</v>
      </c>
      <c r="B2201" t="s">
        <v>152</v>
      </c>
      <c r="C2201" t="s">
        <v>54</v>
      </c>
      <c r="J2201">
        <v>474</v>
      </c>
      <c r="M2201">
        <v>778</v>
      </c>
      <c r="N2201">
        <v>455</v>
      </c>
      <c r="O2201">
        <v>33</v>
      </c>
      <c r="P2201">
        <v>1740</v>
      </c>
    </row>
    <row r="2202" spans="1:16" x14ac:dyDescent="0.4">
      <c r="A2202">
        <v>1936</v>
      </c>
      <c r="B2202" t="s">
        <v>152</v>
      </c>
      <c r="C2202" t="s">
        <v>54</v>
      </c>
      <c r="J2202">
        <v>361</v>
      </c>
      <c r="M2202">
        <v>1543</v>
      </c>
      <c r="N2202">
        <v>547</v>
      </c>
      <c r="O2202">
        <v>56</v>
      </c>
      <c r="P2202">
        <v>2507</v>
      </c>
    </row>
    <row r="2203" spans="1:16" x14ac:dyDescent="0.4">
      <c r="A2203">
        <v>1937</v>
      </c>
      <c r="B2203" t="s">
        <v>152</v>
      </c>
      <c r="C2203" t="s">
        <v>54</v>
      </c>
      <c r="J2203">
        <v>563</v>
      </c>
      <c r="M2203">
        <v>1276</v>
      </c>
      <c r="N2203">
        <v>496</v>
      </c>
      <c r="O2203">
        <v>154</v>
      </c>
      <c r="P2203">
        <v>2489</v>
      </c>
    </row>
    <row r="2204" spans="1:16" x14ac:dyDescent="0.4">
      <c r="A2204">
        <v>1938</v>
      </c>
      <c r="B2204" t="s">
        <v>152</v>
      </c>
      <c r="C2204" t="s">
        <v>54</v>
      </c>
      <c r="J2204">
        <v>704</v>
      </c>
      <c r="M2204">
        <v>1258</v>
      </c>
      <c r="N2204">
        <v>168</v>
      </c>
      <c r="O2204">
        <v>73</v>
      </c>
      <c r="P2204">
        <v>2203</v>
      </c>
    </row>
    <row r="2205" spans="1:16" x14ac:dyDescent="0.4">
      <c r="A2205">
        <v>1939</v>
      </c>
      <c r="B2205" t="s">
        <v>152</v>
      </c>
      <c r="C2205" t="s">
        <v>54</v>
      </c>
      <c r="J2205">
        <v>615</v>
      </c>
      <c r="M2205">
        <v>2145</v>
      </c>
      <c r="N2205">
        <v>244</v>
      </c>
      <c r="O2205">
        <v>86</v>
      </c>
      <c r="P2205">
        <v>3090</v>
      </c>
    </row>
    <row r="2206" spans="1:16" x14ac:dyDescent="0.4">
      <c r="A2206">
        <v>1940</v>
      </c>
      <c r="B2206" t="s">
        <v>152</v>
      </c>
      <c r="C2206" t="s">
        <v>54</v>
      </c>
      <c r="J2206">
        <v>349</v>
      </c>
      <c r="M2206">
        <v>1673</v>
      </c>
      <c r="N2206">
        <v>372</v>
      </c>
      <c r="O2206">
        <v>181</v>
      </c>
      <c r="P2206">
        <v>2575</v>
      </c>
    </row>
    <row r="2207" spans="1:16" x14ac:dyDescent="0.4">
      <c r="A2207">
        <v>1941</v>
      </c>
      <c r="B2207" t="s">
        <v>152</v>
      </c>
      <c r="C2207" t="s">
        <v>54</v>
      </c>
      <c r="J2207">
        <v>395</v>
      </c>
      <c r="M2207">
        <v>1555</v>
      </c>
      <c r="N2207">
        <v>424</v>
      </c>
      <c r="O2207">
        <v>41</v>
      </c>
      <c r="P2207">
        <v>2415</v>
      </c>
    </row>
    <row r="2208" spans="1:16" x14ac:dyDescent="0.4">
      <c r="A2208">
        <v>1942</v>
      </c>
      <c r="B2208" t="s">
        <v>152</v>
      </c>
      <c r="C2208" t="s">
        <v>54</v>
      </c>
      <c r="J2208">
        <v>466</v>
      </c>
      <c r="M2208">
        <v>1866</v>
      </c>
      <c r="N2208">
        <v>259</v>
      </c>
      <c r="O2208">
        <v>57</v>
      </c>
      <c r="P2208">
        <v>2648</v>
      </c>
    </row>
    <row r="2209" spans="1:16" x14ac:dyDescent="0.4">
      <c r="A2209">
        <v>1943</v>
      </c>
      <c r="B2209" t="s">
        <v>152</v>
      </c>
      <c r="C2209" t="s">
        <v>54</v>
      </c>
      <c r="J2209">
        <v>338</v>
      </c>
      <c r="M2209">
        <v>2618</v>
      </c>
      <c r="N2209">
        <v>140</v>
      </c>
      <c r="O2209">
        <v>39</v>
      </c>
      <c r="P2209">
        <v>3135</v>
      </c>
    </row>
    <row r="2210" spans="1:16" x14ac:dyDescent="0.4">
      <c r="A2210">
        <v>1944</v>
      </c>
      <c r="B2210" t="s">
        <v>152</v>
      </c>
      <c r="C2210" t="s">
        <v>54</v>
      </c>
      <c r="J2210">
        <v>254</v>
      </c>
      <c r="M2210">
        <v>2476</v>
      </c>
      <c r="N2210">
        <v>136</v>
      </c>
      <c r="O2210">
        <v>7</v>
      </c>
      <c r="P2210">
        <v>2873</v>
      </c>
    </row>
    <row r="2211" spans="1:16" x14ac:dyDescent="0.4">
      <c r="A2211">
        <v>1945</v>
      </c>
      <c r="B2211" t="s">
        <v>152</v>
      </c>
      <c r="C2211" t="s">
        <v>54</v>
      </c>
      <c r="J2211">
        <v>387</v>
      </c>
      <c r="M2211">
        <v>857</v>
      </c>
      <c r="N2211">
        <v>212</v>
      </c>
      <c r="O2211">
        <v>12</v>
      </c>
      <c r="P2211">
        <v>1468</v>
      </c>
    </row>
    <row r="2212" spans="1:16" x14ac:dyDescent="0.4">
      <c r="A2212">
        <v>1946</v>
      </c>
      <c r="B2212" t="s">
        <v>152</v>
      </c>
      <c r="C2212" t="s">
        <v>54</v>
      </c>
      <c r="J2212">
        <v>295</v>
      </c>
      <c r="M2212">
        <v>935</v>
      </c>
      <c r="N2212">
        <v>233</v>
      </c>
      <c r="O2212">
        <v>10</v>
      </c>
      <c r="P2212">
        <v>1473</v>
      </c>
    </row>
    <row r="2213" spans="1:16" x14ac:dyDescent="0.4">
      <c r="A2213">
        <v>1947</v>
      </c>
      <c r="B2213" t="s">
        <v>152</v>
      </c>
      <c r="C2213" t="s">
        <v>54</v>
      </c>
      <c r="J2213">
        <v>259</v>
      </c>
      <c r="M2213">
        <v>817</v>
      </c>
      <c r="N2213">
        <v>316</v>
      </c>
      <c r="O2213">
        <v>8</v>
      </c>
      <c r="P2213">
        <v>1400</v>
      </c>
    </row>
    <row r="2214" spans="1:16" x14ac:dyDescent="0.4">
      <c r="A2214">
        <v>1948</v>
      </c>
      <c r="B2214" t="s">
        <v>152</v>
      </c>
      <c r="C2214" t="s">
        <v>54</v>
      </c>
      <c r="J2214">
        <v>299</v>
      </c>
      <c r="M2214">
        <v>1004</v>
      </c>
      <c r="N2214">
        <v>195</v>
      </c>
      <c r="O2214">
        <v>16</v>
      </c>
      <c r="P2214">
        <v>1514</v>
      </c>
    </row>
    <row r="2215" spans="1:16" x14ac:dyDescent="0.4">
      <c r="A2215">
        <v>1949</v>
      </c>
      <c r="B2215" t="s">
        <v>152</v>
      </c>
      <c r="C2215" t="s">
        <v>54</v>
      </c>
      <c r="J2215">
        <v>379</v>
      </c>
      <c r="M2215">
        <v>824</v>
      </c>
      <c r="N2215">
        <v>168</v>
      </c>
      <c r="O2215">
        <v>6</v>
      </c>
      <c r="P2215">
        <v>1377</v>
      </c>
    </row>
    <row r="2216" spans="1:16" x14ac:dyDescent="0.4">
      <c r="A2216">
        <v>1950</v>
      </c>
      <c r="B2216" t="s">
        <v>152</v>
      </c>
      <c r="C2216" t="s">
        <v>54</v>
      </c>
      <c r="J2216">
        <v>486</v>
      </c>
      <c r="M2216">
        <v>747</v>
      </c>
      <c r="N2216">
        <v>245</v>
      </c>
      <c r="O2216">
        <v>5</v>
      </c>
      <c r="P2216">
        <v>1483</v>
      </c>
    </row>
    <row r="2217" spans="1:16" x14ac:dyDescent="0.4">
      <c r="A2217">
        <v>1951</v>
      </c>
      <c r="B2217" t="s">
        <v>152</v>
      </c>
      <c r="C2217" t="s">
        <v>54</v>
      </c>
      <c r="J2217">
        <v>341</v>
      </c>
      <c r="M2217">
        <v>855</v>
      </c>
      <c r="N2217">
        <v>209</v>
      </c>
      <c r="O2217">
        <v>37</v>
      </c>
      <c r="P2217">
        <v>1442</v>
      </c>
    </row>
    <row r="2218" spans="1:16" x14ac:dyDescent="0.4">
      <c r="A2218">
        <v>1952</v>
      </c>
      <c r="B2218" t="s">
        <v>152</v>
      </c>
      <c r="C2218" t="s">
        <v>54</v>
      </c>
      <c r="J2218">
        <v>507</v>
      </c>
      <c r="M2218">
        <v>1248</v>
      </c>
      <c r="N2218">
        <v>196</v>
      </c>
      <c r="O2218">
        <v>6</v>
      </c>
      <c r="P2218">
        <v>1957</v>
      </c>
    </row>
    <row r="2219" spans="1:16" x14ac:dyDescent="0.4">
      <c r="A2219">
        <v>1953</v>
      </c>
      <c r="B2219" t="s">
        <v>152</v>
      </c>
      <c r="C2219" t="s">
        <v>54</v>
      </c>
      <c r="F2219">
        <v>251</v>
      </c>
      <c r="I2219">
        <v>385</v>
      </c>
      <c r="J2219">
        <v>636</v>
      </c>
      <c r="K2219">
        <v>1197</v>
      </c>
      <c r="L2219">
        <v>264</v>
      </c>
      <c r="M2219">
        <v>1461</v>
      </c>
      <c r="N2219">
        <v>132</v>
      </c>
      <c r="O2219">
        <v>7</v>
      </c>
      <c r="P2219">
        <v>2236</v>
      </c>
    </row>
    <row r="2220" spans="1:16" x14ac:dyDescent="0.4">
      <c r="A2220">
        <v>1954</v>
      </c>
      <c r="B2220" t="s">
        <v>152</v>
      </c>
      <c r="C2220" t="s">
        <v>54</v>
      </c>
      <c r="F2220">
        <v>345</v>
      </c>
      <c r="I2220">
        <v>657</v>
      </c>
      <c r="J2220">
        <v>1002</v>
      </c>
      <c r="K2220">
        <v>1037</v>
      </c>
      <c r="L2220">
        <v>440</v>
      </c>
      <c r="M2220">
        <v>1477</v>
      </c>
      <c r="N2220">
        <v>200</v>
      </c>
      <c r="O2220">
        <v>17</v>
      </c>
      <c r="P2220">
        <v>2696</v>
      </c>
    </row>
    <row r="2221" spans="1:16" x14ac:dyDescent="0.4">
      <c r="A2221">
        <v>1955</v>
      </c>
      <c r="B2221" t="s">
        <v>152</v>
      </c>
      <c r="C2221" t="s">
        <v>54</v>
      </c>
      <c r="F2221">
        <v>411</v>
      </c>
      <c r="I2221">
        <v>601</v>
      </c>
      <c r="J2221">
        <v>1012</v>
      </c>
      <c r="K2221">
        <v>1373</v>
      </c>
      <c r="L2221">
        <v>791</v>
      </c>
      <c r="M2221">
        <v>2164</v>
      </c>
      <c r="N2221">
        <v>362</v>
      </c>
      <c r="O2221">
        <v>12</v>
      </c>
      <c r="P2221">
        <v>3550</v>
      </c>
    </row>
    <row r="2222" spans="1:16" x14ac:dyDescent="0.4">
      <c r="A2222">
        <v>1956</v>
      </c>
      <c r="B2222" t="s">
        <v>152</v>
      </c>
      <c r="C2222" t="s">
        <v>54</v>
      </c>
      <c r="F2222">
        <v>322</v>
      </c>
      <c r="I2222">
        <v>644</v>
      </c>
      <c r="J2222">
        <v>966</v>
      </c>
      <c r="K2222">
        <v>1356</v>
      </c>
      <c r="L2222">
        <v>764</v>
      </c>
      <c r="M2222">
        <v>2120</v>
      </c>
      <c r="N2222">
        <v>227</v>
      </c>
      <c r="O2222">
        <v>7</v>
      </c>
      <c r="P2222">
        <v>3320</v>
      </c>
    </row>
    <row r="2223" spans="1:16" x14ac:dyDescent="0.4">
      <c r="A2223">
        <v>1957</v>
      </c>
      <c r="B2223" t="s">
        <v>152</v>
      </c>
      <c r="C2223" t="s">
        <v>54</v>
      </c>
      <c r="F2223">
        <v>330</v>
      </c>
      <c r="I2223">
        <v>355</v>
      </c>
      <c r="J2223">
        <v>685</v>
      </c>
      <c r="K2223">
        <v>1093</v>
      </c>
      <c r="L2223">
        <v>992</v>
      </c>
      <c r="M2223">
        <v>2085</v>
      </c>
      <c r="N2223">
        <v>212</v>
      </c>
      <c r="O2223">
        <v>6</v>
      </c>
      <c r="P2223">
        <v>2988</v>
      </c>
    </row>
    <row r="2224" spans="1:16" x14ac:dyDescent="0.4">
      <c r="A2224">
        <v>1958</v>
      </c>
      <c r="B2224" t="s">
        <v>152</v>
      </c>
      <c r="C2224" t="s">
        <v>54</v>
      </c>
      <c r="F2224">
        <v>393</v>
      </c>
      <c r="I2224">
        <v>516</v>
      </c>
      <c r="J2224">
        <v>909</v>
      </c>
      <c r="K2224">
        <v>1056</v>
      </c>
      <c r="L2224">
        <v>1237</v>
      </c>
      <c r="M2224">
        <v>2293</v>
      </c>
      <c r="N2224">
        <v>233</v>
      </c>
      <c r="O2224">
        <v>6</v>
      </c>
      <c r="P2224">
        <v>3441</v>
      </c>
    </row>
    <row r="2225" spans="1:17" x14ac:dyDescent="0.4">
      <c r="A2225">
        <v>1959</v>
      </c>
      <c r="B2225" t="s">
        <v>152</v>
      </c>
      <c r="C2225" t="s">
        <v>54</v>
      </c>
      <c r="F2225">
        <v>310</v>
      </c>
      <c r="I2225">
        <v>316</v>
      </c>
      <c r="J2225">
        <v>626</v>
      </c>
      <c r="K2225">
        <v>767</v>
      </c>
      <c r="L2225">
        <v>462</v>
      </c>
      <c r="M2225">
        <v>1229</v>
      </c>
      <c r="N2225">
        <v>121</v>
      </c>
      <c r="O2225">
        <v>1</v>
      </c>
      <c r="P2225">
        <v>1977</v>
      </c>
    </row>
    <row r="2226" spans="1:17" x14ac:dyDescent="0.4">
      <c r="A2226">
        <v>1960</v>
      </c>
      <c r="B2226" t="s">
        <v>152</v>
      </c>
      <c r="C2226" t="s">
        <v>54</v>
      </c>
      <c r="F2226">
        <v>800</v>
      </c>
      <c r="I2226">
        <v>494</v>
      </c>
      <c r="J2226">
        <v>1294</v>
      </c>
      <c r="K2226">
        <v>746</v>
      </c>
      <c r="L2226">
        <v>1048</v>
      </c>
      <c r="M2226">
        <v>1794</v>
      </c>
      <c r="N2226">
        <v>192</v>
      </c>
      <c r="O2226">
        <v>5</v>
      </c>
      <c r="P2226">
        <v>3285</v>
      </c>
    </row>
    <row r="2227" spans="1:17" x14ac:dyDescent="0.4">
      <c r="A2227">
        <v>1961</v>
      </c>
      <c r="B2227" t="s">
        <v>152</v>
      </c>
      <c r="C2227" t="s">
        <v>54</v>
      </c>
      <c r="F2227">
        <v>737</v>
      </c>
      <c r="I2227">
        <v>791</v>
      </c>
      <c r="J2227">
        <v>1528</v>
      </c>
      <c r="K2227">
        <v>1551</v>
      </c>
      <c r="L2227">
        <v>1697</v>
      </c>
      <c r="M2227">
        <v>3248</v>
      </c>
      <c r="N2227">
        <v>175</v>
      </c>
      <c r="O2227">
        <v>8</v>
      </c>
      <c r="P2227">
        <v>4959</v>
      </c>
    </row>
    <row r="2228" spans="1:17" x14ac:dyDescent="0.4">
      <c r="A2228">
        <v>1962</v>
      </c>
      <c r="B2228" t="s">
        <v>152</v>
      </c>
      <c r="C2228" t="s">
        <v>54</v>
      </c>
      <c r="F2228">
        <v>448</v>
      </c>
      <c r="I2228">
        <v>586</v>
      </c>
      <c r="J2228">
        <v>1034</v>
      </c>
      <c r="K2228">
        <v>1752</v>
      </c>
      <c r="L2228">
        <v>1037</v>
      </c>
      <c r="M2228">
        <v>2789</v>
      </c>
      <c r="N2228">
        <v>223</v>
      </c>
      <c r="O2228">
        <v>4</v>
      </c>
      <c r="P2228">
        <v>4050</v>
      </c>
    </row>
    <row r="2229" spans="1:17" x14ac:dyDescent="0.4">
      <c r="A2229">
        <v>1963</v>
      </c>
      <c r="B2229" t="s">
        <v>152</v>
      </c>
      <c r="C2229" t="s">
        <v>54</v>
      </c>
      <c r="F2229">
        <v>535</v>
      </c>
      <c r="I2229">
        <v>539</v>
      </c>
      <c r="J2229">
        <v>1074</v>
      </c>
      <c r="K2229">
        <v>1775</v>
      </c>
      <c r="L2229">
        <v>1799</v>
      </c>
      <c r="M2229">
        <v>3574</v>
      </c>
      <c r="N2229">
        <v>219</v>
      </c>
      <c r="O2229">
        <v>6</v>
      </c>
      <c r="P2229">
        <v>4873</v>
      </c>
    </row>
    <row r="2230" spans="1:17" x14ac:dyDescent="0.4">
      <c r="A2230">
        <v>1964</v>
      </c>
      <c r="B2230" t="s">
        <v>152</v>
      </c>
      <c r="C2230" t="s">
        <v>54</v>
      </c>
      <c r="F2230">
        <v>229</v>
      </c>
      <c r="I2230">
        <v>2137</v>
      </c>
      <c r="J2230">
        <v>2366</v>
      </c>
      <c r="K2230">
        <v>1109</v>
      </c>
      <c r="L2230">
        <v>1731</v>
      </c>
      <c r="M2230">
        <v>2840</v>
      </c>
      <c r="N2230">
        <v>618</v>
      </c>
      <c r="O2230">
        <v>11</v>
      </c>
      <c r="P2230">
        <v>5835</v>
      </c>
    </row>
    <row r="2231" spans="1:17" x14ac:dyDescent="0.4">
      <c r="A2231">
        <v>1965</v>
      </c>
      <c r="B2231" t="s">
        <v>152</v>
      </c>
      <c r="C2231" t="s">
        <v>54</v>
      </c>
      <c r="F2231">
        <v>66</v>
      </c>
      <c r="I2231">
        <v>716</v>
      </c>
      <c r="J2231">
        <v>782</v>
      </c>
      <c r="K2231">
        <v>239</v>
      </c>
      <c r="L2231">
        <v>157</v>
      </c>
      <c r="M2231">
        <v>396</v>
      </c>
      <c r="N2231">
        <v>111</v>
      </c>
      <c r="O2231">
        <v>7</v>
      </c>
      <c r="P2231">
        <v>1296</v>
      </c>
    </row>
    <row r="2232" spans="1:17" x14ac:dyDescent="0.4">
      <c r="A2232">
        <v>1966</v>
      </c>
      <c r="B2232" t="s">
        <v>152</v>
      </c>
      <c r="C2232" t="s">
        <v>54</v>
      </c>
      <c r="F2232">
        <v>38</v>
      </c>
      <c r="I2232">
        <v>348</v>
      </c>
      <c r="J2232">
        <v>386</v>
      </c>
      <c r="K2232">
        <v>162</v>
      </c>
      <c r="L2232">
        <v>76</v>
      </c>
      <c r="M2232">
        <v>238</v>
      </c>
      <c r="N2232">
        <v>30</v>
      </c>
      <c r="O2232">
        <v>82</v>
      </c>
      <c r="P2232">
        <v>736</v>
      </c>
    </row>
    <row r="2233" spans="1:17" x14ac:dyDescent="0.4">
      <c r="A2233">
        <v>1967</v>
      </c>
      <c r="B2233" t="s">
        <v>152</v>
      </c>
      <c r="C2233" t="s">
        <v>54</v>
      </c>
      <c r="F2233">
        <v>71</v>
      </c>
      <c r="I2233">
        <v>385</v>
      </c>
      <c r="J2233">
        <v>456</v>
      </c>
      <c r="K2233">
        <v>669</v>
      </c>
      <c r="L2233">
        <v>62</v>
      </c>
      <c r="M2233">
        <v>731</v>
      </c>
      <c r="N2233">
        <v>6</v>
      </c>
      <c r="O2233">
        <v>72</v>
      </c>
      <c r="P2233">
        <v>1265</v>
      </c>
    </row>
    <row r="2234" spans="1:17" x14ac:dyDescent="0.4">
      <c r="A2234">
        <v>1968</v>
      </c>
      <c r="B2234" t="s">
        <v>152</v>
      </c>
      <c r="C2234" t="s">
        <v>54</v>
      </c>
      <c r="F2234">
        <v>25</v>
      </c>
      <c r="I2234">
        <v>153</v>
      </c>
      <c r="J2234">
        <v>178</v>
      </c>
      <c r="K2234">
        <v>246</v>
      </c>
      <c r="L2234">
        <v>25</v>
      </c>
      <c r="M2234">
        <v>271</v>
      </c>
      <c r="N2234">
        <v>70</v>
      </c>
      <c r="O2234">
        <v>112</v>
      </c>
      <c r="P2234">
        <v>631</v>
      </c>
    </row>
    <row r="2235" spans="1:17" x14ac:dyDescent="0.4">
      <c r="A2235">
        <v>1969</v>
      </c>
      <c r="B2235" t="s">
        <v>152</v>
      </c>
      <c r="C2235" t="s">
        <v>54</v>
      </c>
      <c r="F2235">
        <v>28</v>
      </c>
      <c r="I2235">
        <v>220</v>
      </c>
      <c r="J2235">
        <v>248</v>
      </c>
      <c r="K2235">
        <v>305</v>
      </c>
      <c r="L2235">
        <v>37</v>
      </c>
      <c r="M2235">
        <v>342</v>
      </c>
      <c r="N2235">
        <v>53</v>
      </c>
      <c r="O2235">
        <v>80</v>
      </c>
      <c r="P2235">
        <v>723</v>
      </c>
    </row>
    <row r="2236" spans="1:17" x14ac:dyDescent="0.4">
      <c r="A2236">
        <v>1970</v>
      </c>
      <c r="B2236" t="s">
        <v>152</v>
      </c>
      <c r="C2236" t="s">
        <v>54</v>
      </c>
      <c r="F2236">
        <v>0</v>
      </c>
      <c r="I2236">
        <v>0</v>
      </c>
      <c r="J2236">
        <v>0</v>
      </c>
      <c r="K2236">
        <v>371</v>
      </c>
      <c r="L2236">
        <v>60</v>
      </c>
      <c r="M2236">
        <v>431</v>
      </c>
      <c r="N2236">
        <v>55</v>
      </c>
      <c r="O2236">
        <v>206</v>
      </c>
      <c r="P2236">
        <v>692</v>
      </c>
      <c r="Q2236" t="s">
        <v>185</v>
      </c>
    </row>
    <row r="2237" spans="1:17" x14ac:dyDescent="0.4">
      <c r="A2237">
        <v>1971</v>
      </c>
      <c r="B2237" t="s">
        <v>152</v>
      </c>
      <c r="C2237" t="s">
        <v>54</v>
      </c>
      <c r="F2237">
        <v>0</v>
      </c>
      <c r="I2237">
        <v>0</v>
      </c>
      <c r="J2237">
        <v>0</v>
      </c>
      <c r="K2237">
        <v>251</v>
      </c>
      <c r="L2237">
        <v>55</v>
      </c>
      <c r="M2237">
        <v>306</v>
      </c>
      <c r="N2237">
        <v>106</v>
      </c>
      <c r="O2237">
        <v>334</v>
      </c>
      <c r="P2237">
        <v>746</v>
      </c>
    </row>
    <row r="2238" spans="1:17" x14ac:dyDescent="0.4">
      <c r="A2238">
        <v>1972</v>
      </c>
      <c r="B2238" t="s">
        <v>152</v>
      </c>
      <c r="C2238" t="s">
        <v>54</v>
      </c>
      <c r="F2238">
        <v>0</v>
      </c>
      <c r="I2238">
        <v>0</v>
      </c>
      <c r="J2238">
        <v>0</v>
      </c>
      <c r="K2238">
        <v>234</v>
      </c>
      <c r="L2238">
        <v>91</v>
      </c>
      <c r="M2238">
        <v>325</v>
      </c>
      <c r="N2238">
        <v>361</v>
      </c>
      <c r="O2238">
        <v>341</v>
      </c>
      <c r="P2238">
        <v>1027</v>
      </c>
    </row>
    <row r="2239" spans="1:17" x14ac:dyDescent="0.4">
      <c r="A2239">
        <v>1973</v>
      </c>
      <c r="B2239" t="s">
        <v>152</v>
      </c>
      <c r="C2239" t="s">
        <v>54</v>
      </c>
      <c r="K2239">
        <v>239</v>
      </c>
      <c r="L2239">
        <v>69</v>
      </c>
      <c r="M2239">
        <v>308</v>
      </c>
      <c r="N2239">
        <v>183</v>
      </c>
      <c r="O2239">
        <v>258</v>
      </c>
      <c r="P2239">
        <v>749</v>
      </c>
    </row>
    <row r="2240" spans="1:17" x14ac:dyDescent="0.4">
      <c r="A2240">
        <v>1974</v>
      </c>
      <c r="B2240" t="s">
        <v>152</v>
      </c>
      <c r="C2240" t="s">
        <v>54</v>
      </c>
      <c r="K2240">
        <v>796</v>
      </c>
      <c r="L2240">
        <v>39</v>
      </c>
      <c r="M2240">
        <v>835</v>
      </c>
      <c r="N2240">
        <v>283</v>
      </c>
      <c r="O2240">
        <v>178</v>
      </c>
      <c r="P2240">
        <v>1296</v>
      </c>
    </row>
    <row r="2241" spans="1:17" x14ac:dyDescent="0.4">
      <c r="A2241">
        <v>1975</v>
      </c>
      <c r="B2241" t="s">
        <v>152</v>
      </c>
      <c r="C2241" t="s">
        <v>54</v>
      </c>
      <c r="K2241">
        <v>493</v>
      </c>
      <c r="L2241">
        <v>55</v>
      </c>
      <c r="M2241">
        <v>548</v>
      </c>
      <c r="N2241">
        <v>92</v>
      </c>
      <c r="O2241">
        <v>154</v>
      </c>
      <c r="P2241">
        <v>794</v>
      </c>
      <c r="Q2241" t="s">
        <v>186</v>
      </c>
    </row>
    <row r="2242" spans="1:17" x14ac:dyDescent="0.4">
      <c r="A2242">
        <v>1976</v>
      </c>
      <c r="B2242" t="s">
        <v>152</v>
      </c>
      <c r="C2242" t="s">
        <v>54</v>
      </c>
      <c r="K2242">
        <v>363</v>
      </c>
      <c r="L2242">
        <v>86</v>
      </c>
      <c r="M2242">
        <v>449</v>
      </c>
      <c r="N2242">
        <v>224</v>
      </c>
      <c r="O2242">
        <v>181</v>
      </c>
      <c r="P2242">
        <v>854</v>
      </c>
    </row>
    <row r="2243" spans="1:17" x14ac:dyDescent="0.4">
      <c r="A2243">
        <v>1977</v>
      </c>
      <c r="B2243" t="s">
        <v>152</v>
      </c>
      <c r="C2243" t="s">
        <v>54</v>
      </c>
      <c r="F2243">
        <v>0</v>
      </c>
      <c r="I2243">
        <v>0</v>
      </c>
      <c r="J2243">
        <v>0</v>
      </c>
      <c r="K2243">
        <v>589</v>
      </c>
      <c r="L2243">
        <v>33</v>
      </c>
      <c r="M2243">
        <v>622</v>
      </c>
      <c r="N2243">
        <v>192</v>
      </c>
      <c r="O2243">
        <v>155</v>
      </c>
      <c r="P2243">
        <v>969</v>
      </c>
    </row>
    <row r="2244" spans="1:17" x14ac:dyDescent="0.4">
      <c r="A2244">
        <v>1978</v>
      </c>
      <c r="B2244" t="s">
        <v>152</v>
      </c>
      <c r="C2244" t="s">
        <v>54</v>
      </c>
      <c r="F2244">
        <v>38</v>
      </c>
      <c r="I2244">
        <v>5</v>
      </c>
      <c r="J2244">
        <v>43</v>
      </c>
      <c r="K2244">
        <v>441</v>
      </c>
      <c r="L2244">
        <v>23</v>
      </c>
      <c r="M2244">
        <v>464</v>
      </c>
      <c r="N2244">
        <v>149</v>
      </c>
      <c r="O2244">
        <v>95</v>
      </c>
      <c r="P2244">
        <v>751</v>
      </c>
    </row>
    <row r="2245" spans="1:17" x14ac:dyDescent="0.4">
      <c r="A2245">
        <v>1979</v>
      </c>
      <c r="B2245" t="s">
        <v>152</v>
      </c>
      <c r="C2245" t="s">
        <v>54</v>
      </c>
      <c r="F2245">
        <v>0</v>
      </c>
      <c r="I2245">
        <v>0</v>
      </c>
      <c r="J2245">
        <v>0</v>
      </c>
      <c r="K2245">
        <v>933</v>
      </c>
      <c r="L2245">
        <v>7</v>
      </c>
      <c r="M2245">
        <v>940</v>
      </c>
      <c r="N2245">
        <v>55</v>
      </c>
      <c r="O2245">
        <v>126</v>
      </c>
      <c r="P2245">
        <v>1121</v>
      </c>
    </row>
    <row r="2246" spans="1:17" x14ac:dyDescent="0.4">
      <c r="A2246">
        <v>1980</v>
      </c>
      <c r="B2246" t="s">
        <v>152</v>
      </c>
      <c r="C2246" t="s">
        <v>54</v>
      </c>
      <c r="F2246">
        <v>55</v>
      </c>
      <c r="I2246">
        <v>1</v>
      </c>
      <c r="J2246">
        <v>56</v>
      </c>
      <c r="K2246">
        <v>339</v>
      </c>
      <c r="L2246">
        <v>6</v>
      </c>
      <c r="M2246">
        <v>345</v>
      </c>
      <c r="N2246">
        <v>490</v>
      </c>
      <c r="O2246">
        <v>175</v>
      </c>
      <c r="P2246">
        <v>1066</v>
      </c>
    </row>
    <row r="2247" spans="1:17" x14ac:dyDescent="0.4">
      <c r="A2247">
        <v>1981</v>
      </c>
      <c r="B2247" t="s">
        <v>152</v>
      </c>
      <c r="C2247" t="s">
        <v>54</v>
      </c>
      <c r="F2247">
        <v>55</v>
      </c>
      <c r="I2247">
        <v>1</v>
      </c>
      <c r="J2247">
        <v>56</v>
      </c>
      <c r="K2247">
        <v>249</v>
      </c>
      <c r="L2247">
        <v>57</v>
      </c>
      <c r="M2247">
        <v>306</v>
      </c>
      <c r="N2247">
        <v>57</v>
      </c>
      <c r="O2247">
        <v>285</v>
      </c>
      <c r="P2247">
        <v>704</v>
      </c>
    </row>
    <row r="2248" spans="1:17" x14ac:dyDescent="0.4">
      <c r="A2248">
        <v>1982</v>
      </c>
      <c r="B2248" t="s">
        <v>152</v>
      </c>
      <c r="C2248" t="s">
        <v>54</v>
      </c>
      <c r="F2248">
        <v>36</v>
      </c>
      <c r="I2248">
        <v>2</v>
      </c>
      <c r="J2248">
        <v>38</v>
      </c>
      <c r="K2248">
        <v>576</v>
      </c>
      <c r="L2248">
        <v>47</v>
      </c>
      <c r="M2248">
        <v>623</v>
      </c>
      <c r="N2248">
        <v>85</v>
      </c>
      <c r="O2248">
        <v>493</v>
      </c>
      <c r="P2248">
        <v>1239</v>
      </c>
    </row>
    <row r="2249" spans="1:17" x14ac:dyDescent="0.4">
      <c r="A2249">
        <v>1983</v>
      </c>
      <c r="B2249" t="s">
        <v>152</v>
      </c>
      <c r="C2249" t="s">
        <v>54</v>
      </c>
      <c r="F2249">
        <v>0</v>
      </c>
      <c r="I2249">
        <v>67</v>
      </c>
      <c r="J2249">
        <v>67</v>
      </c>
      <c r="K2249">
        <v>150</v>
      </c>
      <c r="L2249">
        <v>156</v>
      </c>
      <c r="M2249">
        <v>306</v>
      </c>
      <c r="N2249">
        <v>68</v>
      </c>
      <c r="O2249">
        <v>556</v>
      </c>
      <c r="P2249">
        <v>997</v>
      </c>
    </row>
    <row r="2250" spans="1:17" x14ac:dyDescent="0.4">
      <c r="A2250">
        <v>1984</v>
      </c>
      <c r="B2250" t="s">
        <v>152</v>
      </c>
      <c r="C2250" t="s">
        <v>54</v>
      </c>
      <c r="F2250">
        <v>78</v>
      </c>
      <c r="I2250">
        <v>19</v>
      </c>
      <c r="J2250">
        <v>97</v>
      </c>
      <c r="K2250">
        <v>241</v>
      </c>
      <c r="L2250">
        <v>270</v>
      </c>
      <c r="M2250">
        <v>511</v>
      </c>
      <c r="N2250">
        <v>198</v>
      </c>
      <c r="O2250">
        <v>1055</v>
      </c>
      <c r="P2250">
        <v>1861</v>
      </c>
    </row>
    <row r="2251" spans="1:17" x14ac:dyDescent="0.4">
      <c r="A2251">
        <v>1985</v>
      </c>
      <c r="B2251" t="s">
        <v>152</v>
      </c>
      <c r="C2251" t="s">
        <v>54</v>
      </c>
      <c r="F2251">
        <v>8</v>
      </c>
      <c r="I2251">
        <v>51</v>
      </c>
      <c r="J2251">
        <v>59</v>
      </c>
      <c r="K2251">
        <v>409</v>
      </c>
      <c r="L2251">
        <v>249</v>
      </c>
      <c r="M2251">
        <v>658</v>
      </c>
      <c r="N2251">
        <v>112</v>
      </c>
      <c r="O2251">
        <v>955</v>
      </c>
      <c r="P2251">
        <v>1784</v>
      </c>
    </row>
    <row r="2252" spans="1:17" x14ac:dyDescent="0.4">
      <c r="A2252">
        <v>1986</v>
      </c>
      <c r="B2252" t="s">
        <v>152</v>
      </c>
      <c r="C2252" t="s">
        <v>54</v>
      </c>
      <c r="F2252">
        <v>0</v>
      </c>
      <c r="I2252">
        <v>205</v>
      </c>
      <c r="J2252">
        <v>205</v>
      </c>
      <c r="K2252">
        <v>339</v>
      </c>
      <c r="L2252">
        <v>372</v>
      </c>
      <c r="M2252">
        <v>711</v>
      </c>
      <c r="N2252">
        <v>150</v>
      </c>
      <c r="O2252">
        <v>1399</v>
      </c>
      <c r="P2252">
        <v>2465</v>
      </c>
    </row>
    <row r="2253" spans="1:17" x14ac:dyDescent="0.4">
      <c r="A2253">
        <v>1987</v>
      </c>
      <c r="B2253" t="s">
        <v>152</v>
      </c>
      <c r="C2253" t="s">
        <v>54</v>
      </c>
      <c r="F2253">
        <v>0</v>
      </c>
      <c r="I2253">
        <v>149</v>
      </c>
      <c r="J2253">
        <v>149</v>
      </c>
      <c r="K2253">
        <v>400</v>
      </c>
      <c r="L2253">
        <v>545</v>
      </c>
      <c r="M2253">
        <v>945</v>
      </c>
      <c r="N2253">
        <v>183</v>
      </c>
      <c r="O2253">
        <v>1300</v>
      </c>
      <c r="P2253">
        <v>2577</v>
      </c>
    </row>
    <row r="2254" spans="1:17" x14ac:dyDescent="0.4">
      <c r="A2254">
        <v>1988</v>
      </c>
      <c r="B2254" t="s">
        <v>152</v>
      </c>
      <c r="C2254" t="s">
        <v>54</v>
      </c>
      <c r="F2254">
        <v>0</v>
      </c>
      <c r="I2254">
        <v>47</v>
      </c>
      <c r="J2254">
        <v>47</v>
      </c>
      <c r="K2254">
        <v>365</v>
      </c>
      <c r="L2254">
        <v>431</v>
      </c>
      <c r="M2254">
        <v>796</v>
      </c>
      <c r="N2254">
        <v>192</v>
      </c>
      <c r="O2254">
        <v>1523</v>
      </c>
      <c r="P2254">
        <v>2558</v>
      </c>
    </row>
    <row r="2255" spans="1:17" x14ac:dyDescent="0.4">
      <c r="A2255">
        <v>1989</v>
      </c>
      <c r="B2255" t="s">
        <v>152</v>
      </c>
      <c r="C2255" t="s">
        <v>54</v>
      </c>
      <c r="F2255">
        <v>48</v>
      </c>
      <c r="I2255">
        <v>3</v>
      </c>
      <c r="J2255">
        <v>51</v>
      </c>
      <c r="K2255">
        <v>441</v>
      </c>
      <c r="L2255">
        <v>267</v>
      </c>
      <c r="M2255">
        <v>708</v>
      </c>
      <c r="N2255">
        <v>220</v>
      </c>
      <c r="O2255">
        <v>353</v>
      </c>
      <c r="P2255">
        <v>1332</v>
      </c>
    </row>
    <row r="2256" spans="1:17" x14ac:dyDescent="0.4">
      <c r="A2256">
        <v>1990</v>
      </c>
      <c r="B2256" t="s">
        <v>152</v>
      </c>
      <c r="C2256" t="s">
        <v>54</v>
      </c>
      <c r="F2256">
        <v>0</v>
      </c>
      <c r="I2256">
        <v>83</v>
      </c>
      <c r="J2256">
        <v>83</v>
      </c>
      <c r="K2256">
        <v>518</v>
      </c>
      <c r="L2256">
        <v>253</v>
      </c>
      <c r="M2256">
        <v>771</v>
      </c>
      <c r="N2256">
        <v>168</v>
      </c>
      <c r="O2256">
        <v>658</v>
      </c>
      <c r="P2256">
        <v>1680</v>
      </c>
    </row>
    <row r="2257" spans="1:16" x14ac:dyDescent="0.4">
      <c r="A2257">
        <v>1991</v>
      </c>
      <c r="B2257" t="s">
        <v>152</v>
      </c>
      <c r="C2257" t="s">
        <v>54</v>
      </c>
      <c r="J2257">
        <v>58</v>
      </c>
      <c r="K2257">
        <v>422.28899999999999</v>
      </c>
      <c r="L2257">
        <v>319.60000000000002</v>
      </c>
      <c r="M2257">
        <v>741.88900000000001</v>
      </c>
      <c r="N2257">
        <v>162</v>
      </c>
      <c r="O2257">
        <v>1358</v>
      </c>
      <c r="P2257">
        <v>2319.8890000000001</v>
      </c>
    </row>
    <row r="2258" spans="1:16" x14ac:dyDescent="0.4">
      <c r="A2258">
        <v>1992</v>
      </c>
      <c r="B2258" t="s">
        <v>152</v>
      </c>
      <c r="C2258" t="s">
        <v>54</v>
      </c>
      <c r="F2258">
        <v>0</v>
      </c>
      <c r="I2258">
        <v>51</v>
      </c>
      <c r="J2258">
        <v>51</v>
      </c>
      <c r="K2258">
        <v>385.01499999999999</v>
      </c>
      <c r="L2258">
        <v>280.05900000000003</v>
      </c>
      <c r="M2258">
        <v>665.07400000000007</v>
      </c>
      <c r="N2258">
        <v>182</v>
      </c>
      <c r="O2258">
        <v>1595</v>
      </c>
      <c r="P2258">
        <v>2493.0740000000001</v>
      </c>
    </row>
    <row r="2259" spans="1:16" x14ac:dyDescent="0.4">
      <c r="A2259">
        <v>1993</v>
      </c>
      <c r="B2259" t="s">
        <v>152</v>
      </c>
      <c r="C2259" t="s">
        <v>54</v>
      </c>
      <c r="F2259">
        <v>0</v>
      </c>
      <c r="I2259">
        <v>12</v>
      </c>
      <c r="J2259">
        <v>12</v>
      </c>
      <c r="K2259">
        <v>412</v>
      </c>
      <c r="L2259">
        <v>266</v>
      </c>
      <c r="M2259">
        <v>678</v>
      </c>
      <c r="N2259">
        <v>402</v>
      </c>
      <c r="O2259">
        <v>1411</v>
      </c>
      <c r="P2259">
        <v>2503</v>
      </c>
    </row>
    <row r="2260" spans="1:16" x14ac:dyDescent="0.4">
      <c r="A2260">
        <v>1994</v>
      </c>
      <c r="B2260" t="s">
        <v>152</v>
      </c>
      <c r="C2260" t="s">
        <v>54</v>
      </c>
      <c r="F2260">
        <v>2</v>
      </c>
      <c r="I2260">
        <v>22</v>
      </c>
      <c r="J2260">
        <v>24</v>
      </c>
      <c r="K2260">
        <v>337</v>
      </c>
      <c r="L2260">
        <v>254</v>
      </c>
      <c r="M2260">
        <v>591</v>
      </c>
      <c r="N2260">
        <v>211</v>
      </c>
      <c r="O2260">
        <v>1025</v>
      </c>
      <c r="P2260">
        <v>1851</v>
      </c>
    </row>
    <row r="2261" spans="1:16" x14ac:dyDescent="0.4">
      <c r="A2261">
        <v>1995</v>
      </c>
      <c r="B2261" t="s">
        <v>152</v>
      </c>
      <c r="C2261" t="s">
        <v>54</v>
      </c>
      <c r="F2261">
        <v>2</v>
      </c>
      <c r="I2261">
        <v>9</v>
      </c>
      <c r="J2261">
        <v>11</v>
      </c>
      <c r="K2261">
        <v>266</v>
      </c>
      <c r="L2261">
        <v>126</v>
      </c>
      <c r="M2261">
        <v>392</v>
      </c>
      <c r="N2261">
        <v>173</v>
      </c>
      <c r="O2261">
        <v>303</v>
      </c>
      <c r="P2261">
        <v>879</v>
      </c>
    </row>
    <row r="2262" spans="1:16" x14ac:dyDescent="0.4">
      <c r="A2262">
        <v>1996</v>
      </c>
      <c r="B2262" t="s">
        <v>152</v>
      </c>
      <c r="C2262" t="s">
        <v>54</v>
      </c>
      <c r="F2262">
        <v>0</v>
      </c>
      <c r="I2262">
        <v>6</v>
      </c>
      <c r="J2262">
        <v>6</v>
      </c>
      <c r="K2262">
        <v>241</v>
      </c>
      <c r="L2262">
        <v>20</v>
      </c>
      <c r="M2262">
        <v>261</v>
      </c>
      <c r="N2262">
        <v>101</v>
      </c>
      <c r="O2262">
        <v>158</v>
      </c>
      <c r="P2262">
        <v>526</v>
      </c>
    </row>
    <row r="2263" spans="1:16" x14ac:dyDescent="0.4">
      <c r="A2263">
        <v>1997</v>
      </c>
      <c r="B2263" t="s">
        <v>152</v>
      </c>
      <c r="C2263" t="s">
        <v>54</v>
      </c>
      <c r="F2263">
        <v>0</v>
      </c>
      <c r="I2263">
        <v>3</v>
      </c>
      <c r="J2263">
        <v>3</v>
      </c>
      <c r="K2263">
        <v>109</v>
      </c>
      <c r="L2263">
        <v>0</v>
      </c>
      <c r="M2263">
        <v>109</v>
      </c>
      <c r="N2263">
        <v>25</v>
      </c>
      <c r="O2263">
        <v>0</v>
      </c>
      <c r="P2263">
        <v>137</v>
      </c>
    </row>
    <row r="2264" spans="1:16" x14ac:dyDescent="0.4">
      <c r="A2264">
        <v>1998</v>
      </c>
      <c r="B2264" t="s">
        <v>152</v>
      </c>
      <c r="C2264" t="s">
        <v>54</v>
      </c>
      <c r="F2264">
        <v>0</v>
      </c>
      <c r="I2264">
        <v>3</v>
      </c>
      <c r="J2264">
        <v>3</v>
      </c>
      <c r="K2264">
        <v>204</v>
      </c>
      <c r="L2264">
        <v>0</v>
      </c>
      <c r="M2264">
        <v>204</v>
      </c>
      <c r="N2264">
        <v>0</v>
      </c>
      <c r="O2264">
        <v>0</v>
      </c>
      <c r="P2264">
        <v>207</v>
      </c>
    </row>
    <row r="2265" spans="1:16" x14ac:dyDescent="0.4">
      <c r="A2265">
        <v>1999</v>
      </c>
      <c r="B2265" t="s">
        <v>152</v>
      </c>
      <c r="C2265" t="s">
        <v>54</v>
      </c>
      <c r="F2265">
        <v>0</v>
      </c>
      <c r="I2265">
        <v>3</v>
      </c>
      <c r="J2265">
        <v>3</v>
      </c>
      <c r="K2265">
        <v>174</v>
      </c>
      <c r="L2265">
        <v>0</v>
      </c>
      <c r="M2265">
        <v>174</v>
      </c>
      <c r="N2265">
        <v>0</v>
      </c>
      <c r="O2265">
        <v>0</v>
      </c>
      <c r="P2265">
        <v>177</v>
      </c>
    </row>
    <row r="2266" spans="1:16" x14ac:dyDescent="0.4">
      <c r="A2266">
        <v>2000</v>
      </c>
      <c r="B2266" t="s">
        <v>152</v>
      </c>
      <c r="C2266" t="s">
        <v>54</v>
      </c>
      <c r="G2266">
        <v>11.582000000000001</v>
      </c>
      <c r="I2266">
        <v>11.582000000000001</v>
      </c>
      <c r="J2266">
        <f>I2266+F2266</f>
        <v>11.582000000000001</v>
      </c>
      <c r="K2266">
        <v>46</v>
      </c>
      <c r="M2266">
        <v>46</v>
      </c>
      <c r="P2266">
        <v>57.582000000000001</v>
      </c>
    </row>
    <row r="2267" spans="1:16" x14ac:dyDescent="0.4">
      <c r="A2267">
        <v>2001</v>
      </c>
      <c r="B2267" t="s">
        <v>152</v>
      </c>
      <c r="C2267" t="s">
        <v>54</v>
      </c>
      <c r="G2267">
        <v>6.9870000000000001</v>
      </c>
      <c r="I2267">
        <v>6.9870000000000001</v>
      </c>
      <c r="J2267">
        <f t="shared" ref="J2267:J2286" si="10">I2267+F2267</f>
        <v>6.9870000000000001</v>
      </c>
      <c r="K2267">
        <v>32</v>
      </c>
      <c r="M2267">
        <v>32</v>
      </c>
      <c r="P2267">
        <v>38.987000000000002</v>
      </c>
    </row>
    <row r="2268" spans="1:16" x14ac:dyDescent="0.4">
      <c r="A2268">
        <v>2002</v>
      </c>
      <c r="B2268" t="s">
        <v>152</v>
      </c>
      <c r="C2268" t="s">
        <v>54</v>
      </c>
      <c r="G2268">
        <v>1.79</v>
      </c>
      <c r="I2268">
        <v>1.79</v>
      </c>
      <c r="J2268">
        <f t="shared" si="10"/>
        <v>1.79</v>
      </c>
      <c r="K2268">
        <v>18</v>
      </c>
      <c r="M2268">
        <v>18</v>
      </c>
      <c r="P2268">
        <v>19.79</v>
      </c>
    </row>
    <row r="2269" spans="1:16" x14ac:dyDescent="0.4">
      <c r="A2269">
        <v>2003</v>
      </c>
      <c r="B2269" t="s">
        <v>152</v>
      </c>
      <c r="C2269" t="s">
        <v>54</v>
      </c>
      <c r="G2269">
        <v>0.249</v>
      </c>
      <c r="I2269">
        <v>0.249</v>
      </c>
      <c r="J2269">
        <f t="shared" si="10"/>
        <v>0.249</v>
      </c>
      <c r="K2269">
        <v>19</v>
      </c>
      <c r="M2269">
        <v>19</v>
      </c>
      <c r="P2269">
        <v>19.248999999999999</v>
      </c>
    </row>
    <row r="2270" spans="1:16" x14ac:dyDescent="0.4">
      <c r="A2270">
        <v>2004</v>
      </c>
      <c r="B2270" t="s">
        <v>152</v>
      </c>
      <c r="C2270" t="s">
        <v>54</v>
      </c>
      <c r="G2270">
        <v>0.48099999999999998</v>
      </c>
      <c r="I2270">
        <v>0.48099999999999998</v>
      </c>
      <c r="J2270">
        <f t="shared" si="10"/>
        <v>0.48099999999999998</v>
      </c>
      <c r="K2270">
        <v>17</v>
      </c>
      <c r="L2270">
        <v>0</v>
      </c>
      <c r="M2270">
        <v>18</v>
      </c>
      <c r="P2270">
        <v>18.481000000000002</v>
      </c>
    </row>
    <row r="2271" spans="1:16" x14ac:dyDescent="0.4">
      <c r="A2271">
        <v>2005</v>
      </c>
      <c r="B2271" t="s">
        <v>152</v>
      </c>
      <c r="C2271" t="s">
        <v>54</v>
      </c>
      <c r="G2271">
        <v>1.1439999999999999</v>
      </c>
      <c r="I2271">
        <v>1.1439999999999999</v>
      </c>
      <c r="J2271">
        <f t="shared" si="10"/>
        <v>1.1439999999999999</v>
      </c>
      <c r="K2271">
        <v>22</v>
      </c>
      <c r="M2271">
        <v>22</v>
      </c>
      <c r="P2271">
        <v>23.143999999999998</v>
      </c>
    </row>
    <row r="2272" spans="1:16" x14ac:dyDescent="0.4">
      <c r="A2272">
        <v>2006</v>
      </c>
      <c r="B2272" t="s">
        <v>152</v>
      </c>
      <c r="C2272" t="s">
        <v>54</v>
      </c>
      <c r="G2272">
        <v>0.29499999999999998</v>
      </c>
      <c r="I2272">
        <v>0.29499999999999998</v>
      </c>
      <c r="J2272">
        <f t="shared" si="10"/>
        <v>0.29499999999999998</v>
      </c>
      <c r="K2272">
        <v>90</v>
      </c>
      <c r="L2272">
        <v>1</v>
      </c>
      <c r="M2272">
        <v>90</v>
      </c>
      <c r="P2272">
        <v>90.295000000000002</v>
      </c>
    </row>
    <row r="2273" spans="1:16" x14ac:dyDescent="0.4">
      <c r="A2273">
        <v>2007</v>
      </c>
      <c r="B2273" t="s">
        <v>152</v>
      </c>
      <c r="C2273" t="s">
        <v>54</v>
      </c>
      <c r="G2273">
        <v>4.0960000000000001</v>
      </c>
      <c r="I2273">
        <v>4.0960000000000001</v>
      </c>
      <c r="J2273">
        <f t="shared" si="10"/>
        <v>4.0960000000000001</v>
      </c>
      <c r="K2273">
        <v>62</v>
      </c>
      <c r="L2273">
        <v>0</v>
      </c>
      <c r="M2273">
        <v>62</v>
      </c>
      <c r="P2273">
        <v>66.096000000000004</v>
      </c>
    </row>
    <row r="2274" spans="1:16" x14ac:dyDescent="0.4">
      <c r="A2274">
        <v>2008</v>
      </c>
      <c r="B2274" t="s">
        <v>152</v>
      </c>
      <c r="C2274" t="s">
        <v>54</v>
      </c>
      <c r="G2274">
        <v>3.3029999999999999</v>
      </c>
      <c r="I2274">
        <v>3.3029999999999999</v>
      </c>
      <c r="J2274">
        <f t="shared" si="10"/>
        <v>3.3029999999999999</v>
      </c>
      <c r="K2274">
        <v>66</v>
      </c>
      <c r="M2274">
        <v>66</v>
      </c>
      <c r="P2274">
        <v>69.302999999999997</v>
      </c>
    </row>
    <row r="2275" spans="1:16" x14ac:dyDescent="0.4">
      <c r="A2275">
        <v>2009</v>
      </c>
      <c r="B2275" t="s">
        <v>152</v>
      </c>
      <c r="C2275" t="s">
        <v>54</v>
      </c>
      <c r="G2275">
        <v>0.77600000000000002</v>
      </c>
      <c r="I2275">
        <v>0.77600000000000002</v>
      </c>
      <c r="J2275">
        <f t="shared" si="10"/>
        <v>0.77600000000000002</v>
      </c>
      <c r="K2275">
        <v>62</v>
      </c>
      <c r="M2275">
        <v>62</v>
      </c>
      <c r="P2275">
        <v>62.776000000000003</v>
      </c>
    </row>
    <row r="2276" spans="1:16" x14ac:dyDescent="0.4">
      <c r="A2276">
        <v>2010</v>
      </c>
      <c r="B2276" t="s">
        <v>152</v>
      </c>
      <c r="C2276" t="s">
        <v>54</v>
      </c>
      <c r="G2276">
        <v>0.35299999999999998</v>
      </c>
      <c r="I2276">
        <v>0.35299999999999998</v>
      </c>
      <c r="J2276">
        <f t="shared" si="10"/>
        <v>0.35299999999999998</v>
      </c>
      <c r="K2276">
        <v>76</v>
      </c>
      <c r="M2276">
        <v>76</v>
      </c>
      <c r="P2276">
        <v>76.352999999999994</v>
      </c>
    </row>
    <row r="2277" spans="1:16" x14ac:dyDescent="0.4">
      <c r="A2277">
        <v>2011</v>
      </c>
      <c r="B2277" t="s">
        <v>152</v>
      </c>
      <c r="C2277" t="s">
        <v>54</v>
      </c>
      <c r="G2277">
        <v>0.78900000000000003</v>
      </c>
      <c r="I2277">
        <v>0.78900000000000003</v>
      </c>
      <c r="J2277">
        <f t="shared" si="10"/>
        <v>0.78900000000000003</v>
      </c>
      <c r="K2277">
        <v>49</v>
      </c>
      <c r="L2277">
        <v>0</v>
      </c>
      <c r="M2277">
        <v>50</v>
      </c>
      <c r="P2277">
        <v>50.789000000000001</v>
      </c>
    </row>
    <row r="2278" spans="1:16" x14ac:dyDescent="0.4">
      <c r="A2278">
        <v>2012</v>
      </c>
      <c r="B2278" t="s">
        <v>152</v>
      </c>
      <c r="C2278" t="s">
        <v>54</v>
      </c>
      <c r="G2278">
        <v>1.6719999999999999</v>
      </c>
      <c r="I2278">
        <v>1.6719999999999999</v>
      </c>
      <c r="J2278">
        <f t="shared" si="10"/>
        <v>1.6719999999999999</v>
      </c>
      <c r="K2278">
        <v>58</v>
      </c>
      <c r="L2278">
        <v>7</v>
      </c>
      <c r="M2278">
        <v>65</v>
      </c>
      <c r="P2278">
        <v>66.671999999999997</v>
      </c>
    </row>
    <row r="2279" spans="1:16" x14ac:dyDescent="0.4">
      <c r="A2279">
        <v>2013</v>
      </c>
      <c r="B2279" t="s">
        <v>152</v>
      </c>
      <c r="C2279" t="s">
        <v>54</v>
      </c>
      <c r="G2279">
        <v>3.7839999999999998</v>
      </c>
      <c r="I2279">
        <v>3.7839999999999998</v>
      </c>
      <c r="J2279">
        <f t="shared" si="10"/>
        <v>3.7839999999999998</v>
      </c>
      <c r="K2279">
        <v>80.349999999999994</v>
      </c>
      <c r="L2279">
        <v>7</v>
      </c>
      <c r="M2279">
        <v>87.35</v>
      </c>
      <c r="P2279">
        <v>91.134</v>
      </c>
    </row>
    <row r="2280" spans="1:16" x14ac:dyDescent="0.4">
      <c r="A2280">
        <v>2014</v>
      </c>
      <c r="B2280" t="s">
        <v>152</v>
      </c>
      <c r="C2280" t="s">
        <v>54</v>
      </c>
      <c r="G2280">
        <v>1.1839999999999999</v>
      </c>
      <c r="I2280">
        <v>1.1839999999999999</v>
      </c>
      <c r="J2280">
        <f t="shared" si="10"/>
        <v>1.1839999999999999</v>
      </c>
      <c r="K2280">
        <v>45.713000000000001</v>
      </c>
      <c r="M2280">
        <v>45.713000000000001</v>
      </c>
      <c r="P2280">
        <v>46.896999999999998</v>
      </c>
    </row>
    <row r="2281" spans="1:16" x14ac:dyDescent="0.4">
      <c r="A2281">
        <v>2015</v>
      </c>
      <c r="B2281" t="s">
        <v>152</v>
      </c>
      <c r="C2281" t="s">
        <v>54</v>
      </c>
      <c r="G2281">
        <v>4.7510000000000003</v>
      </c>
      <c r="I2281">
        <v>4.7510000000000003</v>
      </c>
      <c r="J2281">
        <f t="shared" si="10"/>
        <v>4.7510000000000003</v>
      </c>
      <c r="K2281">
        <v>50.347000000000001</v>
      </c>
      <c r="M2281">
        <v>50.347000000000001</v>
      </c>
      <c r="P2281">
        <v>55.097999999999999</v>
      </c>
    </row>
    <row r="2282" spans="1:16" x14ac:dyDescent="0.4">
      <c r="A2282">
        <v>2016</v>
      </c>
      <c r="B2282" t="s">
        <v>152</v>
      </c>
      <c r="C2282" t="s">
        <v>54</v>
      </c>
      <c r="G2282">
        <v>5.7549999999999999</v>
      </c>
      <c r="I2282">
        <v>5.7549999999999999</v>
      </c>
      <c r="J2282">
        <f t="shared" si="10"/>
        <v>5.7549999999999999</v>
      </c>
      <c r="K2282">
        <v>31.201000000000001</v>
      </c>
      <c r="M2282">
        <v>31.201000000000001</v>
      </c>
      <c r="P2282">
        <v>36.956000000000003</v>
      </c>
    </row>
    <row r="2283" spans="1:16" x14ac:dyDescent="0.4">
      <c r="A2283">
        <v>2017</v>
      </c>
      <c r="B2283" t="s">
        <v>152</v>
      </c>
      <c r="C2283" t="s">
        <v>54</v>
      </c>
      <c r="D2283">
        <v>0.13400000000000001</v>
      </c>
      <c r="F2283">
        <v>0.13400000000000001</v>
      </c>
      <c r="G2283">
        <v>21.907</v>
      </c>
      <c r="I2283">
        <v>21.907</v>
      </c>
      <c r="J2283">
        <f t="shared" si="10"/>
        <v>22.041</v>
      </c>
      <c r="K2283">
        <v>30.73</v>
      </c>
      <c r="M2283">
        <v>30.73</v>
      </c>
      <c r="P2283">
        <v>52.771000000000001</v>
      </c>
    </row>
    <row r="2284" spans="1:16" x14ac:dyDescent="0.4">
      <c r="A2284">
        <v>2018</v>
      </c>
      <c r="B2284" t="s">
        <v>152</v>
      </c>
      <c r="C2284" t="s">
        <v>54</v>
      </c>
      <c r="G2284">
        <v>14.391</v>
      </c>
      <c r="I2284">
        <v>14.391</v>
      </c>
      <c r="J2284">
        <f t="shared" si="10"/>
        <v>14.391</v>
      </c>
      <c r="K2284">
        <v>25.867999999999999</v>
      </c>
      <c r="M2284">
        <v>25.867999999999999</v>
      </c>
      <c r="P2284">
        <v>40.259</v>
      </c>
    </row>
    <row r="2285" spans="1:16" x14ac:dyDescent="0.4">
      <c r="A2285">
        <v>2019</v>
      </c>
      <c r="B2285" t="s">
        <v>152</v>
      </c>
      <c r="C2285" t="s">
        <v>54</v>
      </c>
      <c r="D2285">
        <v>4.0999999999999995E-3</v>
      </c>
      <c r="F2285">
        <v>4.0000000000000001E-3</v>
      </c>
      <c r="G2285">
        <v>6.8250000000000002</v>
      </c>
      <c r="I2285">
        <v>6.8250000000000002</v>
      </c>
      <c r="J2285">
        <f t="shared" si="10"/>
        <v>6.8289999999999997</v>
      </c>
      <c r="K2285">
        <v>34.908999999999999</v>
      </c>
      <c r="M2285">
        <v>34.908999999999999</v>
      </c>
      <c r="P2285">
        <v>41.738</v>
      </c>
    </row>
    <row r="2286" spans="1:16" x14ac:dyDescent="0.4">
      <c r="A2286">
        <v>2020</v>
      </c>
      <c r="B2286" t="s">
        <v>152</v>
      </c>
      <c r="C2286" t="s">
        <v>54</v>
      </c>
      <c r="G2286">
        <v>3.4910000000000001</v>
      </c>
      <c r="I2286">
        <v>3.4910000000000001</v>
      </c>
      <c r="J2286">
        <f t="shared" si="10"/>
        <v>3.4910000000000001</v>
      </c>
      <c r="K2286">
        <v>45.8</v>
      </c>
      <c r="M2286">
        <v>45.8</v>
      </c>
      <c r="P2286">
        <v>49.290999999999997</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72"/>
  <sheetViews>
    <sheetView workbookViewId="0">
      <pane xSplit="1" ySplit="1" topLeftCell="B1149" activePane="bottomRight" state="frozen"/>
      <selection pane="topRight" activeCell="B1" sqref="B1"/>
      <selection pane="bottomLeft" activeCell="A2" sqref="A2"/>
      <selection pane="bottomRight" activeCell="I1159" sqref="I1159"/>
    </sheetView>
  </sheetViews>
  <sheetFormatPr defaultRowHeight="15" x14ac:dyDescent="0.4"/>
  <cols>
    <col min="1" max="1" width="7" customWidth="1"/>
    <col min="2" max="2" width="20" customWidth="1"/>
    <col min="3" max="3" width="24.46484375" customWidth="1"/>
    <col min="4" max="4" width="15.1328125" customWidth="1"/>
    <col min="5" max="5" width="14.86328125" customWidth="1"/>
    <col min="6" max="7" width="12.6640625" customWidth="1"/>
  </cols>
  <sheetData>
    <row r="1" spans="1:7" x14ac:dyDescent="0.4">
      <c r="A1" t="s">
        <v>0</v>
      </c>
      <c r="B1" t="s">
        <v>1</v>
      </c>
      <c r="C1" t="s">
        <v>2</v>
      </c>
      <c r="D1" t="s">
        <v>188</v>
      </c>
      <c r="E1" t="s">
        <v>8</v>
      </c>
      <c r="F1" t="s">
        <v>9</v>
      </c>
      <c r="G1" t="s">
        <v>151</v>
      </c>
    </row>
    <row r="2" spans="1:7" x14ac:dyDescent="0.4">
      <c r="A2">
        <v>1980</v>
      </c>
      <c r="B2" t="s">
        <v>189</v>
      </c>
      <c r="C2" t="s">
        <v>12</v>
      </c>
      <c r="E2">
        <v>5</v>
      </c>
      <c r="F2">
        <v>5</v>
      </c>
    </row>
    <row r="3" spans="1:7" x14ac:dyDescent="0.4">
      <c r="A3">
        <v>1981</v>
      </c>
      <c r="B3" t="s">
        <v>189</v>
      </c>
      <c r="C3" t="s">
        <v>12</v>
      </c>
      <c r="E3">
        <v>7</v>
      </c>
      <c r="F3">
        <v>7</v>
      </c>
    </row>
    <row r="4" spans="1:7" x14ac:dyDescent="0.4">
      <c r="A4">
        <v>1982</v>
      </c>
      <c r="B4" t="s">
        <v>189</v>
      </c>
      <c r="C4" t="s">
        <v>12</v>
      </c>
      <c r="E4">
        <v>5</v>
      </c>
      <c r="F4">
        <v>5</v>
      </c>
    </row>
    <row r="5" spans="1:7" x14ac:dyDescent="0.4">
      <c r="A5">
        <v>1983</v>
      </c>
      <c r="B5" t="s">
        <v>189</v>
      </c>
      <c r="C5" t="s">
        <v>12</v>
      </c>
      <c r="E5">
        <v>16</v>
      </c>
      <c r="F5">
        <v>16</v>
      </c>
    </row>
    <row r="6" spans="1:7" x14ac:dyDescent="0.4">
      <c r="A6">
        <v>1984</v>
      </c>
      <c r="B6" t="s">
        <v>189</v>
      </c>
      <c r="C6" t="s">
        <v>12</v>
      </c>
      <c r="E6">
        <v>14</v>
      </c>
      <c r="F6">
        <v>14</v>
      </c>
    </row>
    <row r="7" spans="1:7" x14ac:dyDescent="0.4">
      <c r="A7">
        <v>1985</v>
      </c>
      <c r="B7" t="s">
        <v>189</v>
      </c>
      <c r="C7" t="s">
        <v>12</v>
      </c>
      <c r="E7">
        <v>7</v>
      </c>
      <c r="F7">
        <v>7</v>
      </c>
    </row>
    <row r="8" spans="1:7" x14ac:dyDescent="0.4">
      <c r="A8">
        <v>1986</v>
      </c>
      <c r="B8" t="s">
        <v>189</v>
      </c>
      <c r="C8" t="s">
        <v>12</v>
      </c>
      <c r="E8">
        <v>10</v>
      </c>
      <c r="F8">
        <v>10</v>
      </c>
    </row>
    <row r="9" spans="1:7" x14ac:dyDescent="0.4">
      <c r="A9">
        <v>1987</v>
      </c>
      <c r="B9" t="s">
        <v>189</v>
      </c>
      <c r="C9" t="s">
        <v>12</v>
      </c>
      <c r="E9">
        <v>13</v>
      </c>
      <c r="F9">
        <v>13</v>
      </c>
    </row>
    <row r="10" spans="1:7" x14ac:dyDescent="0.4">
      <c r="A10">
        <v>1988</v>
      </c>
      <c r="B10" t="s">
        <v>189</v>
      </c>
      <c r="C10" t="s">
        <v>12</v>
      </c>
      <c r="E10">
        <v>0</v>
      </c>
      <c r="F10">
        <v>0</v>
      </c>
    </row>
    <row r="11" spans="1:7" x14ac:dyDescent="0.4">
      <c r="A11">
        <v>1989</v>
      </c>
      <c r="B11" t="s">
        <v>189</v>
      </c>
      <c r="C11" t="s">
        <v>12</v>
      </c>
      <c r="E11">
        <v>2</v>
      </c>
      <c r="F11">
        <v>2</v>
      </c>
    </row>
    <row r="12" spans="1:7" x14ac:dyDescent="0.4">
      <c r="A12">
        <v>1990</v>
      </c>
      <c r="B12" t="s">
        <v>189</v>
      </c>
      <c r="C12" t="s">
        <v>12</v>
      </c>
      <c r="E12">
        <v>1</v>
      </c>
      <c r="F12">
        <v>1</v>
      </c>
    </row>
    <row r="13" spans="1:7" x14ac:dyDescent="0.4">
      <c r="A13">
        <v>1991</v>
      </c>
      <c r="B13" t="s">
        <v>189</v>
      </c>
      <c r="C13" t="s">
        <v>12</v>
      </c>
      <c r="E13">
        <v>15</v>
      </c>
      <c r="F13">
        <v>15</v>
      </c>
    </row>
    <row r="14" spans="1:7" x14ac:dyDescent="0.4">
      <c r="A14">
        <v>1992</v>
      </c>
      <c r="B14" t="s">
        <v>189</v>
      </c>
      <c r="C14" t="s">
        <v>12</v>
      </c>
      <c r="E14">
        <v>3</v>
      </c>
      <c r="F14">
        <v>3</v>
      </c>
    </row>
    <row r="15" spans="1:7" x14ac:dyDescent="0.4">
      <c r="A15">
        <v>1993</v>
      </c>
      <c r="B15" t="s">
        <v>189</v>
      </c>
      <c r="C15" t="s">
        <v>12</v>
      </c>
      <c r="E15">
        <v>1</v>
      </c>
      <c r="F15">
        <v>1</v>
      </c>
    </row>
    <row r="16" spans="1:7" x14ac:dyDescent="0.4">
      <c r="A16">
        <v>1994</v>
      </c>
      <c r="B16" t="s">
        <v>189</v>
      </c>
      <c r="C16" t="s">
        <v>12</v>
      </c>
      <c r="E16">
        <v>4</v>
      </c>
      <c r="F16">
        <v>4</v>
      </c>
    </row>
    <row r="17" spans="1:7" x14ac:dyDescent="0.4">
      <c r="A17">
        <v>1995</v>
      </c>
      <c r="B17" t="s">
        <v>189</v>
      </c>
      <c r="C17" t="s">
        <v>12</v>
      </c>
      <c r="E17">
        <v>2</v>
      </c>
      <c r="F17">
        <v>2</v>
      </c>
    </row>
    <row r="18" spans="1:7" x14ac:dyDescent="0.4">
      <c r="A18">
        <v>1996</v>
      </c>
      <c r="B18" t="s">
        <v>189</v>
      </c>
      <c r="C18" t="s">
        <v>12</v>
      </c>
      <c r="E18">
        <v>1</v>
      </c>
      <c r="F18">
        <v>1</v>
      </c>
    </row>
    <row r="19" spans="1:7" x14ac:dyDescent="0.4">
      <c r="A19">
        <v>1997</v>
      </c>
      <c r="B19" t="s">
        <v>189</v>
      </c>
      <c r="C19" t="s">
        <v>12</v>
      </c>
      <c r="G19" t="s">
        <v>208</v>
      </c>
    </row>
    <row r="20" spans="1:7" x14ac:dyDescent="0.4">
      <c r="A20">
        <v>1998</v>
      </c>
      <c r="B20" t="s">
        <v>189</v>
      </c>
      <c r="C20" t="s">
        <v>12</v>
      </c>
      <c r="E20">
        <v>0</v>
      </c>
      <c r="F20">
        <v>0</v>
      </c>
    </row>
    <row r="21" spans="1:7" x14ac:dyDescent="0.4">
      <c r="A21">
        <v>1999</v>
      </c>
      <c r="B21" t="s">
        <v>189</v>
      </c>
      <c r="C21" t="s">
        <v>12</v>
      </c>
      <c r="E21">
        <v>0</v>
      </c>
      <c r="F21">
        <v>0</v>
      </c>
    </row>
    <row r="22" spans="1:7" x14ac:dyDescent="0.4">
      <c r="A22">
        <v>2000</v>
      </c>
      <c r="B22" t="s">
        <v>189</v>
      </c>
      <c r="C22" t="s">
        <v>12</v>
      </c>
    </row>
    <row r="23" spans="1:7" x14ac:dyDescent="0.4">
      <c r="A23">
        <v>2001</v>
      </c>
      <c r="B23" t="s">
        <v>189</v>
      </c>
      <c r="C23" t="s">
        <v>12</v>
      </c>
    </row>
    <row r="24" spans="1:7" x14ac:dyDescent="0.4">
      <c r="A24">
        <v>2002</v>
      </c>
      <c r="B24" t="s">
        <v>189</v>
      </c>
      <c r="C24" t="s">
        <v>12</v>
      </c>
    </row>
    <row r="25" spans="1:7" x14ac:dyDescent="0.4">
      <c r="A25">
        <v>2003</v>
      </c>
      <c r="B25" t="s">
        <v>189</v>
      </c>
      <c r="C25" t="s">
        <v>12</v>
      </c>
    </row>
    <row r="26" spans="1:7" x14ac:dyDescent="0.4">
      <c r="A26">
        <v>2004</v>
      </c>
      <c r="B26" t="s">
        <v>189</v>
      </c>
      <c r="C26" t="s">
        <v>12</v>
      </c>
      <c r="E26">
        <v>6</v>
      </c>
      <c r="F26">
        <v>6</v>
      </c>
    </row>
    <row r="27" spans="1:7" x14ac:dyDescent="0.4">
      <c r="A27">
        <v>2005</v>
      </c>
      <c r="B27" t="s">
        <v>189</v>
      </c>
      <c r="C27" t="s">
        <v>12</v>
      </c>
      <c r="E27">
        <v>0</v>
      </c>
      <c r="F27">
        <v>0</v>
      </c>
    </row>
    <row r="28" spans="1:7" x14ac:dyDescent="0.4">
      <c r="A28">
        <v>2006</v>
      </c>
      <c r="B28" t="s">
        <v>189</v>
      </c>
      <c r="C28" t="s">
        <v>12</v>
      </c>
    </row>
    <row r="29" spans="1:7" x14ac:dyDescent="0.4">
      <c r="A29">
        <v>2007</v>
      </c>
      <c r="B29" t="s">
        <v>189</v>
      </c>
      <c r="C29" t="s">
        <v>12</v>
      </c>
    </row>
    <row r="30" spans="1:7" x14ac:dyDescent="0.4">
      <c r="A30">
        <v>2008</v>
      </c>
      <c r="B30" t="s">
        <v>189</v>
      </c>
      <c r="C30" t="s">
        <v>12</v>
      </c>
    </row>
    <row r="31" spans="1:7" x14ac:dyDescent="0.4">
      <c r="A31">
        <v>2000</v>
      </c>
      <c r="B31" t="s">
        <v>189</v>
      </c>
      <c r="C31" t="s">
        <v>13</v>
      </c>
    </row>
    <row r="32" spans="1:7" x14ac:dyDescent="0.4">
      <c r="A32">
        <v>2001</v>
      </c>
      <c r="B32" t="s">
        <v>189</v>
      </c>
      <c r="C32" t="s">
        <v>13</v>
      </c>
    </row>
    <row r="33" spans="1:6" x14ac:dyDescent="0.4">
      <c r="A33">
        <v>2002</v>
      </c>
      <c r="B33" t="s">
        <v>189</v>
      </c>
      <c r="C33" t="s">
        <v>13</v>
      </c>
    </row>
    <row r="34" spans="1:6" x14ac:dyDescent="0.4">
      <c r="A34">
        <v>2003</v>
      </c>
      <c r="B34" t="s">
        <v>189</v>
      </c>
      <c r="C34" t="s">
        <v>13</v>
      </c>
    </row>
    <row r="35" spans="1:6" x14ac:dyDescent="0.4">
      <c r="A35">
        <v>2004</v>
      </c>
      <c r="B35" t="s">
        <v>189</v>
      </c>
      <c r="C35" t="s">
        <v>13</v>
      </c>
    </row>
    <row r="36" spans="1:6" x14ac:dyDescent="0.4">
      <c r="A36">
        <v>2005</v>
      </c>
      <c r="B36" t="s">
        <v>189</v>
      </c>
      <c r="C36" t="s">
        <v>13</v>
      </c>
      <c r="E36">
        <v>0</v>
      </c>
      <c r="F36">
        <v>0</v>
      </c>
    </row>
    <row r="37" spans="1:6" x14ac:dyDescent="0.4">
      <c r="A37">
        <v>2006</v>
      </c>
      <c r="B37" t="s">
        <v>189</v>
      </c>
      <c r="C37" t="s">
        <v>13</v>
      </c>
      <c r="E37">
        <v>0</v>
      </c>
      <c r="F37">
        <v>0</v>
      </c>
    </row>
    <row r="38" spans="1:6" x14ac:dyDescent="0.4">
      <c r="A38">
        <v>2007</v>
      </c>
      <c r="B38" t="s">
        <v>189</v>
      </c>
      <c r="C38" t="s">
        <v>13</v>
      </c>
    </row>
    <row r="39" spans="1:6" x14ac:dyDescent="0.4">
      <c r="A39">
        <v>2008</v>
      </c>
      <c r="B39" t="s">
        <v>189</v>
      </c>
      <c r="C39" t="s">
        <v>13</v>
      </c>
      <c r="E39">
        <v>1</v>
      </c>
      <c r="F39">
        <v>1</v>
      </c>
    </row>
    <row r="40" spans="1:6" x14ac:dyDescent="0.4">
      <c r="A40">
        <v>1980</v>
      </c>
      <c r="B40" t="s">
        <v>189</v>
      </c>
      <c r="C40" t="s">
        <v>201</v>
      </c>
      <c r="E40">
        <v>2</v>
      </c>
      <c r="F40">
        <v>2</v>
      </c>
    </row>
    <row r="41" spans="1:6" x14ac:dyDescent="0.4">
      <c r="A41">
        <v>1981</v>
      </c>
      <c r="B41" t="s">
        <v>189</v>
      </c>
      <c r="C41" t="s">
        <v>201</v>
      </c>
      <c r="E41">
        <v>4</v>
      </c>
      <c r="F41">
        <v>4</v>
      </c>
    </row>
    <row r="42" spans="1:6" x14ac:dyDescent="0.4">
      <c r="A42">
        <v>1982</v>
      </c>
      <c r="B42" t="s">
        <v>189</v>
      </c>
      <c r="C42" t="s">
        <v>201</v>
      </c>
      <c r="E42">
        <v>1</v>
      </c>
      <c r="F42">
        <v>1</v>
      </c>
    </row>
    <row r="43" spans="1:6" x14ac:dyDescent="0.4">
      <c r="A43">
        <v>1983</v>
      </c>
      <c r="B43" t="s">
        <v>189</v>
      </c>
      <c r="C43" t="s">
        <v>201</v>
      </c>
      <c r="E43">
        <v>2</v>
      </c>
      <c r="F43">
        <v>2</v>
      </c>
    </row>
    <row r="44" spans="1:6" x14ac:dyDescent="0.4">
      <c r="A44">
        <v>1984</v>
      </c>
      <c r="B44" t="s">
        <v>189</v>
      </c>
      <c r="C44" t="s">
        <v>201</v>
      </c>
      <c r="E44">
        <v>1</v>
      </c>
      <c r="F44">
        <v>1</v>
      </c>
    </row>
    <row r="45" spans="1:6" x14ac:dyDescent="0.4">
      <c r="A45">
        <v>1985</v>
      </c>
      <c r="B45" t="s">
        <v>189</v>
      </c>
      <c r="C45" t="s">
        <v>201</v>
      </c>
      <c r="E45">
        <v>0</v>
      </c>
      <c r="F45">
        <v>0</v>
      </c>
    </row>
    <row r="46" spans="1:6" x14ac:dyDescent="0.4">
      <c r="A46">
        <v>1986</v>
      </c>
      <c r="B46" t="s">
        <v>189</v>
      </c>
      <c r="C46" t="s">
        <v>201</v>
      </c>
      <c r="E46">
        <v>0</v>
      </c>
      <c r="F46">
        <v>0</v>
      </c>
    </row>
    <row r="47" spans="1:6" x14ac:dyDescent="0.4">
      <c r="A47">
        <v>1987</v>
      </c>
      <c r="B47" t="s">
        <v>189</v>
      </c>
      <c r="C47" t="s">
        <v>201</v>
      </c>
      <c r="E47">
        <v>1</v>
      </c>
      <c r="F47">
        <v>1</v>
      </c>
    </row>
    <row r="48" spans="1:6" x14ac:dyDescent="0.4">
      <c r="A48">
        <v>1988</v>
      </c>
      <c r="B48" t="s">
        <v>189</v>
      </c>
      <c r="C48" t="s">
        <v>201</v>
      </c>
      <c r="E48">
        <v>0</v>
      </c>
      <c r="F48">
        <v>0</v>
      </c>
    </row>
    <row r="49" spans="1:7" x14ac:dyDescent="0.4">
      <c r="A49">
        <v>1989</v>
      </c>
      <c r="B49" t="s">
        <v>189</v>
      </c>
      <c r="C49" t="s">
        <v>201</v>
      </c>
      <c r="E49">
        <v>0</v>
      </c>
      <c r="F49">
        <v>0</v>
      </c>
    </row>
    <row r="50" spans="1:7" x14ac:dyDescent="0.4">
      <c r="A50">
        <v>1990</v>
      </c>
      <c r="B50" t="s">
        <v>189</v>
      </c>
      <c r="C50" t="s">
        <v>201</v>
      </c>
      <c r="E50">
        <v>0</v>
      </c>
      <c r="F50">
        <v>0</v>
      </c>
    </row>
    <row r="51" spans="1:7" x14ac:dyDescent="0.4">
      <c r="A51">
        <v>1991</v>
      </c>
      <c r="B51" t="s">
        <v>189</v>
      </c>
      <c r="C51" t="s">
        <v>201</v>
      </c>
      <c r="E51">
        <v>1</v>
      </c>
      <c r="F51">
        <v>1</v>
      </c>
    </row>
    <row r="52" spans="1:7" x14ac:dyDescent="0.4">
      <c r="A52">
        <v>1992</v>
      </c>
      <c r="B52" t="s">
        <v>189</v>
      </c>
      <c r="C52" t="s">
        <v>201</v>
      </c>
      <c r="E52">
        <v>1</v>
      </c>
      <c r="F52">
        <v>1</v>
      </c>
    </row>
    <row r="53" spans="1:7" x14ac:dyDescent="0.4">
      <c r="A53">
        <v>1993</v>
      </c>
      <c r="B53" t="s">
        <v>189</v>
      </c>
      <c r="C53" t="s">
        <v>201</v>
      </c>
      <c r="E53">
        <v>0</v>
      </c>
      <c r="F53">
        <v>0</v>
      </c>
    </row>
    <row r="54" spans="1:7" x14ac:dyDescent="0.4">
      <c r="A54">
        <v>1994</v>
      </c>
      <c r="B54" t="s">
        <v>189</v>
      </c>
      <c r="C54" t="s">
        <v>201</v>
      </c>
      <c r="E54">
        <v>0</v>
      </c>
      <c r="F54">
        <v>0</v>
      </c>
    </row>
    <row r="55" spans="1:7" x14ac:dyDescent="0.4">
      <c r="A55">
        <v>1995</v>
      </c>
      <c r="B55" t="s">
        <v>189</v>
      </c>
      <c r="C55" t="s">
        <v>201</v>
      </c>
      <c r="E55">
        <v>0</v>
      </c>
      <c r="F55">
        <v>0</v>
      </c>
    </row>
    <row r="56" spans="1:7" x14ac:dyDescent="0.4">
      <c r="A56">
        <v>1996</v>
      </c>
      <c r="B56" t="s">
        <v>189</v>
      </c>
      <c r="C56" t="s">
        <v>201</v>
      </c>
      <c r="E56">
        <v>0</v>
      </c>
      <c r="F56">
        <v>0</v>
      </c>
    </row>
    <row r="57" spans="1:7" x14ac:dyDescent="0.4">
      <c r="A57">
        <v>1997</v>
      </c>
      <c r="B57" t="s">
        <v>189</v>
      </c>
      <c r="C57" t="s">
        <v>201</v>
      </c>
      <c r="G57" t="s">
        <v>208</v>
      </c>
    </row>
    <row r="58" spans="1:7" x14ac:dyDescent="0.4">
      <c r="A58">
        <v>1998</v>
      </c>
      <c r="B58" t="s">
        <v>189</v>
      </c>
      <c r="C58" t="s">
        <v>201</v>
      </c>
      <c r="E58">
        <v>0</v>
      </c>
      <c r="F58">
        <v>0</v>
      </c>
    </row>
    <row r="59" spans="1:7" x14ac:dyDescent="0.4">
      <c r="A59">
        <v>1999</v>
      </c>
      <c r="B59" t="s">
        <v>189</v>
      </c>
      <c r="C59" t="s">
        <v>201</v>
      </c>
      <c r="E59">
        <v>0</v>
      </c>
      <c r="F59">
        <v>0</v>
      </c>
    </row>
    <row r="60" spans="1:7" x14ac:dyDescent="0.4">
      <c r="A60">
        <v>2000</v>
      </c>
      <c r="B60" t="s">
        <v>189</v>
      </c>
      <c r="C60" t="s">
        <v>45</v>
      </c>
    </row>
    <row r="61" spans="1:7" x14ac:dyDescent="0.4">
      <c r="A61">
        <v>2001</v>
      </c>
      <c r="B61" t="s">
        <v>189</v>
      </c>
      <c r="C61" t="s">
        <v>45</v>
      </c>
    </row>
    <row r="62" spans="1:7" x14ac:dyDescent="0.4">
      <c r="A62">
        <v>2002</v>
      </c>
      <c r="B62" t="s">
        <v>189</v>
      </c>
      <c r="C62" t="s">
        <v>45</v>
      </c>
    </row>
    <row r="63" spans="1:7" x14ac:dyDescent="0.4">
      <c r="A63">
        <v>2003</v>
      </c>
      <c r="B63" t="s">
        <v>189</v>
      </c>
      <c r="C63" t="s">
        <v>45</v>
      </c>
    </row>
    <row r="64" spans="1:7" x14ac:dyDescent="0.4">
      <c r="A64">
        <v>2004</v>
      </c>
      <c r="B64" t="s">
        <v>189</v>
      </c>
      <c r="C64" t="s">
        <v>45</v>
      </c>
    </row>
    <row r="65" spans="1:6" x14ac:dyDescent="0.4">
      <c r="A65">
        <v>2005</v>
      </c>
      <c r="B65" t="s">
        <v>189</v>
      </c>
      <c r="C65" t="s">
        <v>45</v>
      </c>
    </row>
    <row r="66" spans="1:6" x14ac:dyDescent="0.4">
      <c r="A66">
        <v>2006</v>
      </c>
      <c r="B66" t="s">
        <v>189</v>
      </c>
      <c r="C66" t="s">
        <v>45</v>
      </c>
    </row>
    <row r="67" spans="1:6" x14ac:dyDescent="0.4">
      <c r="A67">
        <v>2007</v>
      </c>
      <c r="B67" t="s">
        <v>189</v>
      </c>
      <c r="C67" t="s">
        <v>45</v>
      </c>
    </row>
    <row r="68" spans="1:6" x14ac:dyDescent="0.4">
      <c r="A68">
        <v>2008</v>
      </c>
      <c r="B68" t="s">
        <v>189</v>
      </c>
      <c r="C68" t="s">
        <v>45</v>
      </c>
    </row>
    <row r="69" spans="1:6" x14ac:dyDescent="0.4">
      <c r="A69">
        <v>1905</v>
      </c>
      <c r="B69" t="s">
        <v>189</v>
      </c>
      <c r="C69" t="s">
        <v>36</v>
      </c>
      <c r="D69">
        <v>680</v>
      </c>
    </row>
    <row r="70" spans="1:6" x14ac:dyDescent="0.4">
      <c r="A70">
        <v>1906</v>
      </c>
      <c r="B70" t="s">
        <v>189</v>
      </c>
      <c r="C70" t="s">
        <v>36</v>
      </c>
      <c r="D70">
        <v>190</v>
      </c>
    </row>
    <row r="71" spans="1:6" x14ac:dyDescent="0.4">
      <c r="A71">
        <v>1907</v>
      </c>
      <c r="B71" t="s">
        <v>189</v>
      </c>
      <c r="C71" t="s">
        <v>36</v>
      </c>
    </row>
    <row r="72" spans="1:6" x14ac:dyDescent="0.4">
      <c r="A72">
        <v>1908</v>
      </c>
      <c r="B72" t="s">
        <v>189</v>
      </c>
      <c r="C72" t="s">
        <v>36</v>
      </c>
      <c r="D72">
        <v>237</v>
      </c>
      <c r="E72">
        <v>63</v>
      </c>
      <c r="F72">
        <v>300</v>
      </c>
    </row>
    <row r="73" spans="1:6" x14ac:dyDescent="0.4">
      <c r="A73">
        <v>1909</v>
      </c>
      <c r="B73" t="s">
        <v>189</v>
      </c>
      <c r="C73" t="s">
        <v>36</v>
      </c>
      <c r="E73">
        <v>79</v>
      </c>
    </row>
    <row r="74" spans="1:6" x14ac:dyDescent="0.4">
      <c r="A74">
        <v>1910</v>
      </c>
      <c r="B74" t="s">
        <v>189</v>
      </c>
      <c r="C74" t="s">
        <v>36</v>
      </c>
      <c r="E74">
        <v>111</v>
      </c>
    </row>
    <row r="75" spans="1:6" x14ac:dyDescent="0.4">
      <c r="A75">
        <v>1911</v>
      </c>
      <c r="B75" t="s">
        <v>189</v>
      </c>
      <c r="C75" t="s">
        <v>36</v>
      </c>
      <c r="E75">
        <v>225</v>
      </c>
    </row>
    <row r="76" spans="1:6" x14ac:dyDescent="0.4">
      <c r="A76">
        <v>1912</v>
      </c>
      <c r="B76" t="s">
        <v>189</v>
      </c>
      <c r="C76" t="s">
        <v>36</v>
      </c>
      <c r="E76">
        <v>73</v>
      </c>
    </row>
    <row r="77" spans="1:6" x14ac:dyDescent="0.4">
      <c r="A77">
        <v>1913</v>
      </c>
      <c r="B77" t="s">
        <v>189</v>
      </c>
      <c r="C77" t="s">
        <v>36</v>
      </c>
      <c r="E77">
        <v>133</v>
      </c>
    </row>
    <row r="78" spans="1:6" x14ac:dyDescent="0.4">
      <c r="A78">
        <v>1914</v>
      </c>
      <c r="B78" t="s">
        <v>189</v>
      </c>
      <c r="C78" t="s">
        <v>36</v>
      </c>
      <c r="E78">
        <v>1028</v>
      </c>
    </row>
    <row r="79" spans="1:6" x14ac:dyDescent="0.4">
      <c r="A79">
        <v>1915</v>
      </c>
      <c r="B79" t="s">
        <v>189</v>
      </c>
      <c r="C79" t="s">
        <v>36</v>
      </c>
      <c r="D79">
        <v>550</v>
      </c>
      <c r="E79">
        <v>664</v>
      </c>
      <c r="F79">
        <v>1214</v>
      </c>
    </row>
    <row r="80" spans="1:6" x14ac:dyDescent="0.4">
      <c r="A80">
        <v>1916</v>
      </c>
      <c r="B80" t="s">
        <v>189</v>
      </c>
      <c r="C80" t="s">
        <v>36</v>
      </c>
      <c r="E80">
        <v>607</v>
      </c>
    </row>
    <row r="81" spans="1:6" x14ac:dyDescent="0.4">
      <c r="A81">
        <v>1917</v>
      </c>
      <c r="B81" t="s">
        <v>189</v>
      </c>
      <c r="C81" t="s">
        <v>36</v>
      </c>
      <c r="D81">
        <v>85</v>
      </c>
      <c r="E81">
        <v>103</v>
      </c>
      <c r="F81">
        <v>188</v>
      </c>
    </row>
    <row r="82" spans="1:6" x14ac:dyDescent="0.4">
      <c r="A82">
        <v>1918</v>
      </c>
      <c r="B82" t="s">
        <v>189</v>
      </c>
      <c r="C82" t="s">
        <v>36</v>
      </c>
      <c r="E82">
        <v>225</v>
      </c>
    </row>
    <row r="83" spans="1:6" x14ac:dyDescent="0.4">
      <c r="A83">
        <v>1919</v>
      </c>
      <c r="B83" t="s">
        <v>189</v>
      </c>
      <c r="C83" t="s">
        <v>36</v>
      </c>
      <c r="E83">
        <v>294</v>
      </c>
    </row>
    <row r="84" spans="1:6" x14ac:dyDescent="0.4">
      <c r="A84">
        <v>1920</v>
      </c>
      <c r="B84" t="s">
        <v>189</v>
      </c>
      <c r="C84" t="s">
        <v>36</v>
      </c>
      <c r="E84">
        <v>395</v>
      </c>
    </row>
    <row r="85" spans="1:6" x14ac:dyDescent="0.4">
      <c r="A85">
        <v>1921</v>
      </c>
      <c r="B85" t="s">
        <v>189</v>
      </c>
      <c r="C85" t="s">
        <v>36</v>
      </c>
      <c r="E85">
        <v>317</v>
      </c>
    </row>
    <row r="86" spans="1:6" x14ac:dyDescent="0.4">
      <c r="A86">
        <v>1922</v>
      </c>
      <c r="B86" t="s">
        <v>189</v>
      </c>
      <c r="C86" t="s">
        <v>36</v>
      </c>
      <c r="D86">
        <v>260</v>
      </c>
      <c r="E86">
        <v>313</v>
      </c>
      <c r="F86">
        <v>573</v>
      </c>
    </row>
    <row r="87" spans="1:6" x14ac:dyDescent="0.4">
      <c r="A87">
        <v>1923</v>
      </c>
      <c r="B87" t="s">
        <v>189</v>
      </c>
      <c r="C87" t="s">
        <v>36</v>
      </c>
      <c r="E87">
        <v>305</v>
      </c>
    </row>
    <row r="88" spans="1:6" x14ac:dyDescent="0.4">
      <c r="A88">
        <v>1924</v>
      </c>
      <c r="B88" t="s">
        <v>189</v>
      </c>
      <c r="C88" t="s">
        <v>36</v>
      </c>
      <c r="E88">
        <v>375</v>
      </c>
    </row>
    <row r="89" spans="1:6" x14ac:dyDescent="0.4">
      <c r="A89">
        <v>1925</v>
      </c>
      <c r="B89" t="s">
        <v>189</v>
      </c>
      <c r="C89" t="s">
        <v>36</v>
      </c>
      <c r="E89">
        <v>170</v>
      </c>
    </row>
    <row r="90" spans="1:6" x14ac:dyDescent="0.4">
      <c r="A90">
        <v>1926</v>
      </c>
      <c r="B90" t="s">
        <v>189</v>
      </c>
      <c r="C90" t="s">
        <v>36</v>
      </c>
      <c r="E90">
        <v>192</v>
      </c>
    </row>
    <row r="91" spans="1:6" x14ac:dyDescent="0.4">
      <c r="A91">
        <v>1927</v>
      </c>
      <c r="B91" t="s">
        <v>189</v>
      </c>
      <c r="C91" t="s">
        <v>36</v>
      </c>
      <c r="E91">
        <v>133</v>
      </c>
    </row>
    <row r="92" spans="1:6" x14ac:dyDescent="0.4">
      <c r="A92">
        <v>1928</v>
      </c>
      <c r="B92" t="s">
        <v>189</v>
      </c>
      <c r="C92" t="s">
        <v>36</v>
      </c>
      <c r="E92">
        <v>123</v>
      </c>
    </row>
    <row r="93" spans="1:6" x14ac:dyDescent="0.4">
      <c r="A93">
        <v>1929</v>
      </c>
      <c r="B93" t="s">
        <v>189</v>
      </c>
      <c r="C93" t="s">
        <v>36</v>
      </c>
      <c r="E93">
        <v>45</v>
      </c>
    </row>
    <row r="94" spans="1:6" x14ac:dyDescent="0.4">
      <c r="A94">
        <v>1930</v>
      </c>
      <c r="B94" t="s">
        <v>189</v>
      </c>
      <c r="C94" t="s">
        <v>36</v>
      </c>
      <c r="E94">
        <v>110</v>
      </c>
    </row>
    <row r="95" spans="1:6" x14ac:dyDescent="0.4">
      <c r="A95">
        <v>1931</v>
      </c>
      <c r="B95" t="s">
        <v>189</v>
      </c>
      <c r="C95" t="s">
        <v>36</v>
      </c>
      <c r="E95">
        <v>286</v>
      </c>
    </row>
    <row r="96" spans="1:6" x14ac:dyDescent="0.4">
      <c r="A96">
        <v>1932</v>
      </c>
      <c r="B96" t="s">
        <v>189</v>
      </c>
      <c r="C96" t="s">
        <v>36</v>
      </c>
      <c r="E96">
        <v>312</v>
      </c>
    </row>
    <row r="97" spans="1:6" x14ac:dyDescent="0.4">
      <c r="A97">
        <v>1933</v>
      </c>
      <c r="B97" t="s">
        <v>189</v>
      </c>
      <c r="C97" t="s">
        <v>36</v>
      </c>
      <c r="E97">
        <v>356</v>
      </c>
    </row>
    <row r="98" spans="1:6" x14ac:dyDescent="0.4">
      <c r="A98">
        <v>1934</v>
      </c>
      <c r="B98" t="s">
        <v>189</v>
      </c>
      <c r="C98" t="s">
        <v>36</v>
      </c>
      <c r="E98">
        <v>531</v>
      </c>
    </row>
    <row r="99" spans="1:6" x14ac:dyDescent="0.4">
      <c r="A99">
        <v>1935</v>
      </c>
      <c r="B99" t="s">
        <v>189</v>
      </c>
      <c r="C99" t="s">
        <v>36</v>
      </c>
      <c r="E99">
        <v>339</v>
      </c>
    </row>
    <row r="100" spans="1:6" x14ac:dyDescent="0.4">
      <c r="A100">
        <v>1936</v>
      </c>
      <c r="B100" t="s">
        <v>189</v>
      </c>
      <c r="C100" t="s">
        <v>36</v>
      </c>
      <c r="E100">
        <v>309</v>
      </c>
    </row>
    <row r="101" spans="1:6" x14ac:dyDescent="0.4">
      <c r="A101">
        <v>1937</v>
      </c>
      <c r="B101" t="s">
        <v>189</v>
      </c>
      <c r="C101" t="s">
        <v>36</v>
      </c>
      <c r="E101">
        <v>310</v>
      </c>
    </row>
    <row r="102" spans="1:6" x14ac:dyDescent="0.4">
      <c r="A102">
        <v>1938</v>
      </c>
      <c r="B102" t="s">
        <v>189</v>
      </c>
      <c r="C102" t="s">
        <v>36</v>
      </c>
      <c r="E102">
        <v>303</v>
      </c>
    </row>
    <row r="103" spans="1:6" x14ac:dyDescent="0.4">
      <c r="A103">
        <v>1939</v>
      </c>
      <c r="B103" t="s">
        <v>189</v>
      </c>
      <c r="C103" t="s">
        <v>36</v>
      </c>
      <c r="D103">
        <v>112</v>
      </c>
      <c r="E103">
        <v>274</v>
      </c>
      <c r="F103">
        <v>386</v>
      </c>
    </row>
    <row r="104" spans="1:6" x14ac:dyDescent="0.4">
      <c r="A104">
        <v>1940</v>
      </c>
      <c r="B104" t="s">
        <v>189</v>
      </c>
      <c r="C104" t="s">
        <v>36</v>
      </c>
      <c r="D104">
        <v>121</v>
      </c>
      <c r="E104">
        <v>303</v>
      </c>
      <c r="F104">
        <v>424</v>
      </c>
    </row>
    <row r="105" spans="1:6" x14ac:dyDescent="0.4">
      <c r="A105">
        <v>1941</v>
      </c>
      <c r="B105" t="s">
        <v>189</v>
      </c>
      <c r="C105" t="s">
        <v>36</v>
      </c>
      <c r="D105">
        <v>184</v>
      </c>
      <c r="E105">
        <v>334</v>
      </c>
      <c r="F105">
        <v>518</v>
      </c>
    </row>
    <row r="106" spans="1:6" x14ac:dyDescent="0.4">
      <c r="A106">
        <v>1942</v>
      </c>
      <c r="B106" t="s">
        <v>189</v>
      </c>
      <c r="C106" t="s">
        <v>36</v>
      </c>
      <c r="D106">
        <v>75</v>
      </c>
      <c r="E106">
        <v>133</v>
      </c>
      <c r="F106">
        <v>208</v>
      </c>
    </row>
    <row r="107" spans="1:6" x14ac:dyDescent="0.4">
      <c r="A107">
        <v>1943</v>
      </c>
      <c r="B107" t="s">
        <v>189</v>
      </c>
      <c r="C107" t="s">
        <v>36</v>
      </c>
      <c r="D107">
        <v>53</v>
      </c>
      <c r="E107">
        <v>77</v>
      </c>
      <c r="F107">
        <v>130</v>
      </c>
    </row>
    <row r="108" spans="1:6" x14ac:dyDescent="0.4">
      <c r="A108">
        <v>1944</v>
      </c>
      <c r="B108" t="s">
        <v>189</v>
      </c>
      <c r="C108" t="s">
        <v>36</v>
      </c>
      <c r="D108">
        <v>125</v>
      </c>
      <c r="E108">
        <v>121</v>
      </c>
      <c r="F108">
        <v>246</v>
      </c>
    </row>
    <row r="109" spans="1:6" x14ac:dyDescent="0.4">
      <c r="A109">
        <v>1945</v>
      </c>
      <c r="B109" t="s">
        <v>189</v>
      </c>
      <c r="C109" t="s">
        <v>36</v>
      </c>
      <c r="D109">
        <v>144</v>
      </c>
      <c r="E109">
        <v>90</v>
      </c>
      <c r="F109">
        <v>234</v>
      </c>
    </row>
    <row r="110" spans="1:6" x14ac:dyDescent="0.4">
      <c r="A110">
        <v>1946</v>
      </c>
      <c r="B110" t="s">
        <v>189</v>
      </c>
      <c r="C110" t="s">
        <v>36</v>
      </c>
      <c r="D110">
        <v>148</v>
      </c>
      <c r="E110">
        <v>140</v>
      </c>
      <c r="F110">
        <v>288</v>
      </c>
    </row>
    <row r="111" spans="1:6" x14ac:dyDescent="0.4">
      <c r="A111">
        <v>1947</v>
      </c>
      <c r="B111" t="s">
        <v>189</v>
      </c>
      <c r="C111" t="s">
        <v>36</v>
      </c>
      <c r="D111">
        <v>73</v>
      </c>
      <c r="E111">
        <v>68</v>
      </c>
      <c r="F111">
        <v>141</v>
      </c>
    </row>
    <row r="112" spans="1:6" x14ac:dyDescent="0.4">
      <c r="A112">
        <v>1948</v>
      </c>
      <c r="B112" t="s">
        <v>189</v>
      </c>
      <c r="C112" t="s">
        <v>36</v>
      </c>
      <c r="D112">
        <v>186</v>
      </c>
      <c r="E112">
        <v>96</v>
      </c>
      <c r="F112">
        <v>282</v>
      </c>
    </row>
    <row r="113" spans="1:6" x14ac:dyDescent="0.4">
      <c r="A113">
        <v>1949</v>
      </c>
      <c r="B113" t="s">
        <v>189</v>
      </c>
      <c r="C113" t="s">
        <v>36</v>
      </c>
      <c r="D113">
        <v>205</v>
      </c>
      <c r="E113">
        <v>117</v>
      </c>
      <c r="F113">
        <v>322</v>
      </c>
    </row>
    <row r="114" spans="1:6" x14ac:dyDescent="0.4">
      <c r="A114">
        <v>1950</v>
      </c>
      <c r="B114" t="s">
        <v>189</v>
      </c>
      <c r="C114" t="s">
        <v>36</v>
      </c>
      <c r="D114">
        <v>193</v>
      </c>
      <c r="E114">
        <v>101</v>
      </c>
      <c r="F114">
        <v>294</v>
      </c>
    </row>
    <row r="115" spans="1:6" x14ac:dyDescent="0.4">
      <c r="A115">
        <v>1951</v>
      </c>
      <c r="B115" t="s">
        <v>189</v>
      </c>
      <c r="C115" t="s">
        <v>36</v>
      </c>
      <c r="D115">
        <v>87</v>
      </c>
      <c r="E115">
        <v>104</v>
      </c>
      <c r="F115">
        <v>191</v>
      </c>
    </row>
    <row r="116" spans="1:6" x14ac:dyDescent="0.4">
      <c r="A116">
        <v>1952</v>
      </c>
      <c r="B116" t="s">
        <v>189</v>
      </c>
      <c r="C116" t="s">
        <v>36</v>
      </c>
      <c r="D116">
        <v>25</v>
      </c>
      <c r="E116">
        <v>386</v>
      </c>
      <c r="F116">
        <v>411</v>
      </c>
    </row>
    <row r="117" spans="1:6" x14ac:dyDescent="0.4">
      <c r="A117">
        <v>1953</v>
      </c>
      <c r="B117" t="s">
        <v>189</v>
      </c>
      <c r="C117" t="s">
        <v>36</v>
      </c>
      <c r="D117">
        <v>55</v>
      </c>
      <c r="E117">
        <v>520</v>
      </c>
      <c r="F117">
        <v>575</v>
      </c>
    </row>
    <row r="118" spans="1:6" x14ac:dyDescent="0.4">
      <c r="A118">
        <v>1954</v>
      </c>
      <c r="B118" t="s">
        <v>189</v>
      </c>
      <c r="C118" t="s">
        <v>36</v>
      </c>
      <c r="D118">
        <v>92</v>
      </c>
      <c r="E118">
        <v>523</v>
      </c>
      <c r="F118">
        <v>615</v>
      </c>
    </row>
    <row r="119" spans="1:6" x14ac:dyDescent="0.4">
      <c r="A119">
        <v>1955</v>
      </c>
      <c r="B119" t="s">
        <v>189</v>
      </c>
      <c r="C119" t="s">
        <v>36</v>
      </c>
      <c r="D119">
        <v>67</v>
      </c>
      <c r="E119">
        <v>430</v>
      </c>
      <c r="F119">
        <v>497</v>
      </c>
    </row>
    <row r="120" spans="1:6" x14ac:dyDescent="0.4">
      <c r="A120">
        <v>1956</v>
      </c>
      <c r="B120" t="s">
        <v>189</v>
      </c>
      <c r="C120" t="s">
        <v>36</v>
      </c>
      <c r="D120">
        <v>107</v>
      </c>
      <c r="E120">
        <v>588</v>
      </c>
      <c r="F120">
        <v>695</v>
      </c>
    </row>
    <row r="121" spans="1:6" x14ac:dyDescent="0.4">
      <c r="A121">
        <v>1957</v>
      </c>
      <c r="B121" t="s">
        <v>189</v>
      </c>
      <c r="C121" t="s">
        <v>36</v>
      </c>
      <c r="D121">
        <v>160</v>
      </c>
      <c r="E121">
        <v>676</v>
      </c>
      <c r="F121">
        <v>836</v>
      </c>
    </row>
    <row r="122" spans="1:6" x14ac:dyDescent="0.4">
      <c r="A122">
        <v>1958</v>
      </c>
      <c r="B122" t="s">
        <v>189</v>
      </c>
      <c r="C122" t="s">
        <v>36</v>
      </c>
      <c r="D122">
        <v>185</v>
      </c>
      <c r="E122">
        <v>494</v>
      </c>
      <c r="F122">
        <v>679</v>
      </c>
    </row>
    <row r="123" spans="1:6" x14ac:dyDescent="0.4">
      <c r="A123">
        <v>1959</v>
      </c>
      <c r="B123" t="s">
        <v>189</v>
      </c>
      <c r="C123" t="s">
        <v>36</v>
      </c>
      <c r="D123">
        <v>119</v>
      </c>
      <c r="E123">
        <v>434</v>
      </c>
      <c r="F123">
        <v>553</v>
      </c>
    </row>
    <row r="124" spans="1:6" x14ac:dyDescent="0.4">
      <c r="A124">
        <v>1960</v>
      </c>
      <c r="B124" t="s">
        <v>189</v>
      </c>
      <c r="C124" t="s">
        <v>36</v>
      </c>
      <c r="D124">
        <v>136</v>
      </c>
      <c r="E124">
        <v>165</v>
      </c>
      <c r="F124">
        <v>301</v>
      </c>
    </row>
    <row r="125" spans="1:6" x14ac:dyDescent="0.4">
      <c r="A125">
        <v>1961</v>
      </c>
      <c r="B125" t="s">
        <v>189</v>
      </c>
      <c r="C125" t="s">
        <v>36</v>
      </c>
      <c r="D125">
        <v>37</v>
      </c>
      <c r="E125">
        <v>230</v>
      </c>
      <c r="F125">
        <v>267</v>
      </c>
    </row>
    <row r="126" spans="1:6" x14ac:dyDescent="0.4">
      <c r="A126">
        <v>1962</v>
      </c>
      <c r="B126" t="s">
        <v>189</v>
      </c>
      <c r="C126" t="s">
        <v>36</v>
      </c>
      <c r="D126">
        <v>0</v>
      </c>
      <c r="E126">
        <v>306</v>
      </c>
      <c r="F126">
        <v>306</v>
      </c>
    </row>
    <row r="127" spans="1:6" x14ac:dyDescent="0.4">
      <c r="A127">
        <v>1963</v>
      </c>
      <c r="B127" t="s">
        <v>189</v>
      </c>
      <c r="C127" t="s">
        <v>36</v>
      </c>
      <c r="D127">
        <v>0</v>
      </c>
      <c r="E127">
        <v>284</v>
      </c>
      <c r="F127">
        <v>284</v>
      </c>
    </row>
    <row r="128" spans="1:6" x14ac:dyDescent="0.4">
      <c r="A128">
        <v>1964</v>
      </c>
      <c r="B128" t="s">
        <v>189</v>
      </c>
      <c r="C128" t="s">
        <v>36</v>
      </c>
      <c r="D128">
        <v>8</v>
      </c>
      <c r="E128">
        <v>211</v>
      </c>
      <c r="F128">
        <v>219</v>
      </c>
    </row>
    <row r="129" spans="1:7" x14ac:dyDescent="0.4">
      <c r="A129">
        <v>1965</v>
      </c>
      <c r="B129" t="s">
        <v>189</v>
      </c>
      <c r="C129" t="s">
        <v>36</v>
      </c>
      <c r="D129">
        <v>0</v>
      </c>
      <c r="E129">
        <v>251</v>
      </c>
      <c r="F129">
        <v>251</v>
      </c>
    </row>
    <row r="130" spans="1:7" x14ac:dyDescent="0.4">
      <c r="A130">
        <v>1966</v>
      </c>
      <c r="B130" t="s">
        <v>189</v>
      </c>
      <c r="C130" t="s">
        <v>36</v>
      </c>
      <c r="D130">
        <v>0</v>
      </c>
      <c r="E130">
        <v>326</v>
      </c>
      <c r="F130">
        <v>326</v>
      </c>
    </row>
    <row r="131" spans="1:7" x14ac:dyDescent="0.4">
      <c r="A131">
        <v>1967</v>
      </c>
      <c r="B131" t="s">
        <v>189</v>
      </c>
      <c r="C131" t="s">
        <v>36</v>
      </c>
      <c r="D131">
        <v>0</v>
      </c>
      <c r="E131">
        <v>215</v>
      </c>
      <c r="F131">
        <v>215</v>
      </c>
    </row>
    <row r="132" spans="1:7" x14ac:dyDescent="0.4">
      <c r="A132">
        <v>1968</v>
      </c>
      <c r="B132" t="s">
        <v>189</v>
      </c>
      <c r="C132" t="s">
        <v>36</v>
      </c>
      <c r="D132">
        <v>0</v>
      </c>
      <c r="E132">
        <v>290</v>
      </c>
      <c r="F132">
        <v>290</v>
      </c>
    </row>
    <row r="133" spans="1:7" x14ac:dyDescent="0.4">
      <c r="A133">
        <v>1969</v>
      </c>
      <c r="B133" t="s">
        <v>189</v>
      </c>
      <c r="C133" t="s">
        <v>36</v>
      </c>
      <c r="D133">
        <v>0</v>
      </c>
      <c r="E133">
        <v>82</v>
      </c>
      <c r="F133">
        <v>82</v>
      </c>
    </row>
    <row r="134" spans="1:7" x14ac:dyDescent="0.4">
      <c r="A134">
        <v>1970</v>
      </c>
      <c r="B134" t="s">
        <v>189</v>
      </c>
      <c r="C134" t="s">
        <v>36</v>
      </c>
      <c r="E134">
        <v>3</v>
      </c>
      <c r="F134">
        <v>3</v>
      </c>
      <c r="G134" t="s">
        <v>190</v>
      </c>
    </row>
    <row r="135" spans="1:7" x14ac:dyDescent="0.4">
      <c r="A135">
        <v>1971</v>
      </c>
      <c r="B135" t="s">
        <v>189</v>
      </c>
      <c r="C135" t="s">
        <v>36</v>
      </c>
      <c r="G135" t="s">
        <v>194</v>
      </c>
    </row>
    <row r="136" spans="1:7" x14ac:dyDescent="0.4">
      <c r="A136">
        <v>1972</v>
      </c>
      <c r="B136" t="s">
        <v>189</v>
      </c>
      <c r="C136" t="s">
        <v>36</v>
      </c>
      <c r="G136" t="s">
        <v>194</v>
      </c>
    </row>
    <row r="137" spans="1:7" x14ac:dyDescent="0.4">
      <c r="A137">
        <v>1973</v>
      </c>
      <c r="B137" t="s">
        <v>189</v>
      </c>
      <c r="C137" t="s">
        <v>36</v>
      </c>
      <c r="G137" t="s">
        <v>194</v>
      </c>
    </row>
    <row r="138" spans="1:7" x14ac:dyDescent="0.4">
      <c r="A138">
        <v>1974</v>
      </c>
      <c r="B138" t="s">
        <v>189</v>
      </c>
      <c r="C138" t="s">
        <v>36</v>
      </c>
      <c r="G138" t="s">
        <v>194</v>
      </c>
    </row>
    <row r="139" spans="1:7" x14ac:dyDescent="0.4">
      <c r="A139">
        <v>1975</v>
      </c>
      <c r="B139" t="s">
        <v>189</v>
      </c>
      <c r="C139" t="s">
        <v>36</v>
      </c>
      <c r="G139" t="s">
        <v>194</v>
      </c>
    </row>
    <row r="140" spans="1:7" x14ac:dyDescent="0.4">
      <c r="A140">
        <v>1976</v>
      </c>
      <c r="B140" t="s">
        <v>189</v>
      </c>
      <c r="C140" t="s">
        <v>36</v>
      </c>
      <c r="G140" t="s">
        <v>194</v>
      </c>
    </row>
    <row r="141" spans="1:7" x14ac:dyDescent="0.4">
      <c r="A141">
        <v>1977</v>
      </c>
      <c r="B141" t="s">
        <v>189</v>
      </c>
      <c r="C141" t="s">
        <v>36</v>
      </c>
      <c r="G141" t="s">
        <v>194</v>
      </c>
    </row>
    <row r="142" spans="1:7" x14ac:dyDescent="0.4">
      <c r="A142">
        <v>1978</v>
      </c>
      <c r="B142" t="s">
        <v>189</v>
      </c>
      <c r="C142" t="s">
        <v>36</v>
      </c>
      <c r="G142" t="s">
        <v>194</v>
      </c>
    </row>
    <row r="143" spans="1:7" x14ac:dyDescent="0.4">
      <c r="A143">
        <v>1979</v>
      </c>
      <c r="B143" t="s">
        <v>189</v>
      </c>
      <c r="C143" t="s">
        <v>36</v>
      </c>
      <c r="G143" t="s">
        <v>194</v>
      </c>
    </row>
    <row r="144" spans="1:7" x14ac:dyDescent="0.4">
      <c r="A144">
        <v>1980</v>
      </c>
      <c r="B144" t="s">
        <v>189</v>
      </c>
      <c r="C144" t="s">
        <v>36</v>
      </c>
      <c r="E144">
        <v>34</v>
      </c>
      <c r="F144">
        <v>34</v>
      </c>
    </row>
    <row r="145" spans="1:6" x14ac:dyDescent="0.4">
      <c r="A145">
        <v>1981</v>
      </c>
      <c r="B145" t="s">
        <v>189</v>
      </c>
      <c r="C145" t="s">
        <v>36</v>
      </c>
      <c r="E145">
        <v>127</v>
      </c>
      <c r="F145">
        <v>127</v>
      </c>
    </row>
    <row r="146" spans="1:6" x14ac:dyDescent="0.4">
      <c r="A146">
        <v>1982</v>
      </c>
      <c r="B146" t="s">
        <v>189</v>
      </c>
      <c r="C146" t="s">
        <v>36</v>
      </c>
      <c r="E146">
        <v>146</v>
      </c>
      <c r="F146">
        <v>146</v>
      </c>
    </row>
    <row r="147" spans="1:6" x14ac:dyDescent="0.4">
      <c r="A147">
        <v>1983</v>
      </c>
      <c r="B147" t="s">
        <v>189</v>
      </c>
      <c r="C147" t="s">
        <v>36</v>
      </c>
      <c r="E147">
        <v>41</v>
      </c>
      <c r="F147">
        <v>41</v>
      </c>
    </row>
    <row r="148" spans="1:6" x14ac:dyDescent="0.4">
      <c r="A148">
        <v>1984</v>
      </c>
      <c r="B148" t="s">
        <v>189</v>
      </c>
      <c r="C148" t="s">
        <v>36</v>
      </c>
      <c r="E148">
        <v>62</v>
      </c>
      <c r="F148">
        <v>62</v>
      </c>
    </row>
    <row r="149" spans="1:6" x14ac:dyDescent="0.4">
      <c r="A149">
        <v>1985</v>
      </c>
      <c r="B149" t="s">
        <v>189</v>
      </c>
      <c r="C149" t="s">
        <v>36</v>
      </c>
      <c r="E149">
        <v>19</v>
      </c>
      <c r="F149">
        <v>19</v>
      </c>
    </row>
    <row r="150" spans="1:6" x14ac:dyDescent="0.4">
      <c r="A150">
        <v>1986</v>
      </c>
      <c r="B150" t="s">
        <v>189</v>
      </c>
      <c r="C150" t="s">
        <v>36</v>
      </c>
      <c r="E150">
        <v>8</v>
      </c>
      <c r="F150">
        <v>8</v>
      </c>
    </row>
    <row r="151" spans="1:6" x14ac:dyDescent="0.4">
      <c r="A151">
        <v>1987</v>
      </c>
      <c r="B151" t="s">
        <v>189</v>
      </c>
      <c r="C151" t="s">
        <v>36</v>
      </c>
      <c r="E151">
        <v>6</v>
      </c>
      <c r="F151">
        <v>6</v>
      </c>
    </row>
    <row r="152" spans="1:6" x14ac:dyDescent="0.4">
      <c r="A152">
        <v>1988</v>
      </c>
      <c r="B152" t="s">
        <v>189</v>
      </c>
      <c r="C152" t="s">
        <v>36</v>
      </c>
      <c r="E152">
        <v>0</v>
      </c>
      <c r="F152">
        <v>0</v>
      </c>
    </row>
    <row r="153" spans="1:6" x14ac:dyDescent="0.4">
      <c r="A153">
        <v>1989</v>
      </c>
      <c r="B153" t="s">
        <v>189</v>
      </c>
      <c r="C153" t="s">
        <v>36</v>
      </c>
      <c r="E153">
        <v>0</v>
      </c>
      <c r="F153">
        <v>0</v>
      </c>
    </row>
    <row r="154" spans="1:6" x14ac:dyDescent="0.4">
      <c r="A154">
        <v>1990</v>
      </c>
      <c r="B154" t="s">
        <v>189</v>
      </c>
      <c r="C154" t="s">
        <v>36</v>
      </c>
      <c r="E154">
        <v>0</v>
      </c>
      <c r="F154">
        <v>0</v>
      </c>
    </row>
    <row r="155" spans="1:6" x14ac:dyDescent="0.4">
      <c r="A155">
        <v>1991</v>
      </c>
      <c r="B155" t="s">
        <v>189</v>
      </c>
      <c r="C155" t="s">
        <v>36</v>
      </c>
      <c r="E155">
        <v>0</v>
      </c>
      <c r="F155">
        <v>0</v>
      </c>
    </row>
    <row r="156" spans="1:6" x14ac:dyDescent="0.4">
      <c r="A156">
        <v>1992</v>
      </c>
      <c r="B156" t="s">
        <v>189</v>
      </c>
      <c r="C156" t="s">
        <v>36</v>
      </c>
      <c r="E156">
        <v>2</v>
      </c>
      <c r="F156">
        <v>2</v>
      </c>
    </row>
    <row r="157" spans="1:6" x14ac:dyDescent="0.4">
      <c r="A157">
        <v>1993</v>
      </c>
      <c r="B157" t="s">
        <v>189</v>
      </c>
      <c r="C157" t="s">
        <v>36</v>
      </c>
      <c r="E157">
        <v>0</v>
      </c>
      <c r="F157">
        <v>0</v>
      </c>
    </row>
    <row r="158" spans="1:6" x14ac:dyDescent="0.4">
      <c r="A158">
        <v>1994</v>
      </c>
      <c r="B158" t="s">
        <v>189</v>
      </c>
      <c r="C158" t="s">
        <v>36</v>
      </c>
      <c r="E158">
        <v>0</v>
      </c>
      <c r="F158">
        <v>0</v>
      </c>
    </row>
    <row r="159" spans="1:6" x14ac:dyDescent="0.4">
      <c r="A159">
        <v>1995</v>
      </c>
      <c r="B159" t="s">
        <v>189</v>
      </c>
      <c r="C159" t="s">
        <v>36</v>
      </c>
      <c r="E159">
        <v>0</v>
      </c>
      <c r="F159">
        <v>0</v>
      </c>
    </row>
    <row r="160" spans="1:6" x14ac:dyDescent="0.4">
      <c r="A160">
        <v>1996</v>
      </c>
      <c r="B160" t="s">
        <v>189</v>
      </c>
      <c r="C160" t="s">
        <v>36</v>
      </c>
      <c r="E160">
        <v>0</v>
      </c>
      <c r="F160">
        <v>0</v>
      </c>
    </row>
    <row r="161" spans="1:7" x14ac:dyDescent="0.4">
      <c r="A161">
        <v>1997</v>
      </c>
      <c r="B161" t="s">
        <v>189</v>
      </c>
      <c r="C161" t="s">
        <v>36</v>
      </c>
      <c r="E161">
        <v>0</v>
      </c>
      <c r="G161" t="s">
        <v>208</v>
      </c>
    </row>
    <row r="162" spans="1:7" x14ac:dyDescent="0.4">
      <c r="A162">
        <v>1998</v>
      </c>
      <c r="B162" t="s">
        <v>189</v>
      </c>
      <c r="C162" t="s">
        <v>36</v>
      </c>
      <c r="E162">
        <v>0</v>
      </c>
      <c r="F162">
        <v>0</v>
      </c>
    </row>
    <row r="163" spans="1:7" x14ac:dyDescent="0.4">
      <c r="A163">
        <v>1999</v>
      </c>
      <c r="B163" t="s">
        <v>189</v>
      </c>
      <c r="C163" t="s">
        <v>36</v>
      </c>
      <c r="E163">
        <v>0</v>
      </c>
      <c r="F163">
        <v>0</v>
      </c>
    </row>
    <row r="164" spans="1:7" x14ac:dyDescent="0.4">
      <c r="A164">
        <v>2000</v>
      </c>
      <c r="B164" t="s">
        <v>189</v>
      </c>
      <c r="C164" t="s">
        <v>36</v>
      </c>
    </row>
    <row r="165" spans="1:7" x14ac:dyDescent="0.4">
      <c r="A165">
        <v>2001</v>
      </c>
      <c r="B165" t="s">
        <v>189</v>
      </c>
      <c r="C165" t="s">
        <v>36</v>
      </c>
    </row>
    <row r="166" spans="1:7" x14ac:dyDescent="0.4">
      <c r="A166">
        <v>2002</v>
      </c>
      <c r="B166" t="s">
        <v>189</v>
      </c>
      <c r="C166" t="s">
        <v>36</v>
      </c>
      <c r="E166">
        <v>4</v>
      </c>
      <c r="F166">
        <v>4</v>
      </c>
    </row>
    <row r="167" spans="1:7" x14ac:dyDescent="0.4">
      <c r="A167">
        <v>2003</v>
      </c>
      <c r="B167" t="s">
        <v>189</v>
      </c>
      <c r="C167" t="s">
        <v>36</v>
      </c>
      <c r="E167">
        <v>2</v>
      </c>
      <c r="F167">
        <v>2</v>
      </c>
    </row>
    <row r="168" spans="1:7" x14ac:dyDescent="0.4">
      <c r="A168">
        <v>2004</v>
      </c>
      <c r="B168" t="s">
        <v>189</v>
      </c>
      <c r="C168" t="s">
        <v>36</v>
      </c>
      <c r="E168">
        <v>3</v>
      </c>
      <c r="F168">
        <v>3</v>
      </c>
    </row>
    <row r="169" spans="1:7" x14ac:dyDescent="0.4">
      <c r="A169">
        <v>2005</v>
      </c>
      <c r="B169" t="s">
        <v>189</v>
      </c>
      <c r="C169" t="s">
        <v>36</v>
      </c>
      <c r="E169">
        <v>2</v>
      </c>
      <c r="F169">
        <v>2</v>
      </c>
    </row>
    <row r="170" spans="1:7" x14ac:dyDescent="0.4">
      <c r="A170">
        <v>2006</v>
      </c>
      <c r="B170" t="s">
        <v>189</v>
      </c>
      <c r="C170" t="s">
        <v>36</v>
      </c>
      <c r="E170">
        <v>2</v>
      </c>
      <c r="F170">
        <v>2</v>
      </c>
    </row>
    <row r="171" spans="1:7" x14ac:dyDescent="0.4">
      <c r="A171">
        <v>2007</v>
      </c>
      <c r="B171" t="s">
        <v>189</v>
      </c>
      <c r="C171" t="s">
        <v>36</v>
      </c>
      <c r="E171">
        <v>1</v>
      </c>
      <c r="F171">
        <v>1</v>
      </c>
    </row>
    <row r="172" spans="1:7" x14ac:dyDescent="0.4">
      <c r="A172">
        <v>2008</v>
      </c>
      <c r="B172" t="s">
        <v>189</v>
      </c>
      <c r="C172" t="s">
        <v>36</v>
      </c>
      <c r="E172">
        <v>1</v>
      </c>
      <c r="F172">
        <v>1</v>
      </c>
    </row>
    <row r="173" spans="1:7" x14ac:dyDescent="0.4">
      <c r="A173">
        <v>1946</v>
      </c>
      <c r="B173" t="s">
        <v>189</v>
      </c>
      <c r="C173" t="s">
        <v>43</v>
      </c>
      <c r="D173">
        <v>13</v>
      </c>
    </row>
    <row r="174" spans="1:7" x14ac:dyDescent="0.4">
      <c r="A174">
        <v>1947</v>
      </c>
      <c r="B174" t="s">
        <v>189</v>
      </c>
      <c r="C174" t="s">
        <v>43</v>
      </c>
      <c r="D174">
        <v>33</v>
      </c>
    </row>
    <row r="175" spans="1:7" x14ac:dyDescent="0.4">
      <c r="A175">
        <v>1948</v>
      </c>
      <c r="B175" t="s">
        <v>189</v>
      </c>
      <c r="C175" t="s">
        <v>43</v>
      </c>
      <c r="D175">
        <v>7</v>
      </c>
    </row>
    <row r="176" spans="1:7" x14ac:dyDescent="0.4">
      <c r="A176">
        <v>1949</v>
      </c>
      <c r="B176" t="s">
        <v>189</v>
      </c>
      <c r="C176" t="s">
        <v>43</v>
      </c>
      <c r="D176">
        <v>24</v>
      </c>
    </row>
    <row r="177" spans="1:6" x14ac:dyDescent="0.4">
      <c r="A177">
        <v>1950</v>
      </c>
      <c r="B177" t="s">
        <v>189</v>
      </c>
      <c r="C177" t="s">
        <v>43</v>
      </c>
      <c r="D177">
        <v>2</v>
      </c>
    </row>
    <row r="178" spans="1:6" x14ac:dyDescent="0.4">
      <c r="A178">
        <v>1951</v>
      </c>
      <c r="B178" t="s">
        <v>189</v>
      </c>
      <c r="C178" t="s">
        <v>43</v>
      </c>
      <c r="D178">
        <v>2</v>
      </c>
    </row>
    <row r="179" spans="1:6" x14ac:dyDescent="0.4">
      <c r="A179">
        <v>1952</v>
      </c>
      <c r="B179" t="s">
        <v>189</v>
      </c>
      <c r="C179" t="s">
        <v>43</v>
      </c>
      <c r="D179">
        <v>2</v>
      </c>
      <c r="E179">
        <v>51</v>
      </c>
      <c r="F179">
        <v>53</v>
      </c>
    </row>
    <row r="180" spans="1:6" x14ac:dyDescent="0.4">
      <c r="A180">
        <v>1953</v>
      </c>
      <c r="B180" t="s">
        <v>189</v>
      </c>
      <c r="C180" t="s">
        <v>43</v>
      </c>
      <c r="D180">
        <v>1</v>
      </c>
      <c r="E180">
        <v>57</v>
      </c>
      <c r="F180">
        <v>58</v>
      </c>
    </row>
    <row r="181" spans="1:6" x14ac:dyDescent="0.4">
      <c r="A181">
        <v>1954</v>
      </c>
      <c r="B181" t="s">
        <v>189</v>
      </c>
      <c r="C181" t="s">
        <v>43</v>
      </c>
      <c r="D181">
        <v>8</v>
      </c>
      <c r="E181">
        <v>74</v>
      </c>
      <c r="F181">
        <v>82</v>
      </c>
    </row>
    <row r="182" spans="1:6" x14ac:dyDescent="0.4">
      <c r="A182">
        <v>1955</v>
      </c>
      <c r="B182" t="s">
        <v>189</v>
      </c>
      <c r="C182" t="s">
        <v>43</v>
      </c>
      <c r="D182">
        <v>2</v>
      </c>
      <c r="E182">
        <v>69</v>
      </c>
      <c r="F182">
        <v>71</v>
      </c>
    </row>
    <row r="183" spans="1:6" x14ac:dyDescent="0.4">
      <c r="A183">
        <v>1956</v>
      </c>
      <c r="B183" t="s">
        <v>189</v>
      </c>
      <c r="C183" t="s">
        <v>43</v>
      </c>
      <c r="D183">
        <v>5</v>
      </c>
      <c r="E183">
        <v>80</v>
      </c>
      <c r="F183">
        <v>85</v>
      </c>
    </row>
    <row r="184" spans="1:6" x14ac:dyDescent="0.4">
      <c r="A184">
        <v>1957</v>
      </c>
      <c r="B184" t="s">
        <v>189</v>
      </c>
      <c r="C184" t="s">
        <v>43</v>
      </c>
      <c r="D184">
        <v>1</v>
      </c>
      <c r="E184">
        <v>85</v>
      </c>
      <c r="F184">
        <v>86</v>
      </c>
    </row>
    <row r="185" spans="1:6" x14ac:dyDescent="0.4">
      <c r="A185">
        <v>1958</v>
      </c>
      <c r="B185" t="s">
        <v>189</v>
      </c>
      <c r="C185" t="s">
        <v>43</v>
      </c>
      <c r="D185">
        <v>0</v>
      </c>
      <c r="E185">
        <v>47</v>
      </c>
      <c r="F185">
        <v>47</v>
      </c>
    </row>
    <row r="186" spans="1:6" x14ac:dyDescent="0.4">
      <c r="A186">
        <v>1959</v>
      </c>
      <c r="B186" t="s">
        <v>189</v>
      </c>
      <c r="C186" t="s">
        <v>43</v>
      </c>
      <c r="D186">
        <v>1</v>
      </c>
      <c r="E186">
        <v>57</v>
      </c>
      <c r="F186">
        <v>58</v>
      </c>
    </row>
    <row r="187" spans="1:6" x14ac:dyDescent="0.4">
      <c r="A187">
        <v>1960</v>
      </c>
      <c r="B187" t="s">
        <v>189</v>
      </c>
      <c r="C187" t="s">
        <v>43</v>
      </c>
      <c r="D187">
        <v>2</v>
      </c>
      <c r="E187">
        <v>84</v>
      </c>
      <c r="F187">
        <v>86</v>
      </c>
    </row>
    <row r="188" spans="1:6" x14ac:dyDescent="0.4">
      <c r="A188">
        <v>1961</v>
      </c>
      <c r="B188" t="s">
        <v>189</v>
      </c>
      <c r="C188" t="s">
        <v>43</v>
      </c>
      <c r="E188">
        <v>79</v>
      </c>
      <c r="F188">
        <v>79</v>
      </c>
    </row>
    <row r="189" spans="1:6" x14ac:dyDescent="0.4">
      <c r="A189">
        <v>1962</v>
      </c>
      <c r="B189" t="s">
        <v>189</v>
      </c>
      <c r="C189" t="s">
        <v>43</v>
      </c>
      <c r="E189">
        <v>86</v>
      </c>
      <c r="F189">
        <v>86</v>
      </c>
    </row>
    <row r="190" spans="1:6" x14ac:dyDescent="0.4">
      <c r="A190">
        <v>1963</v>
      </c>
      <c r="B190" t="s">
        <v>189</v>
      </c>
      <c r="C190" t="s">
        <v>43</v>
      </c>
      <c r="E190">
        <v>83</v>
      </c>
      <c r="F190">
        <v>83</v>
      </c>
    </row>
    <row r="191" spans="1:6" x14ac:dyDescent="0.4">
      <c r="A191">
        <v>1964</v>
      </c>
      <c r="B191" t="s">
        <v>189</v>
      </c>
      <c r="C191" t="s">
        <v>43</v>
      </c>
      <c r="E191">
        <v>62</v>
      </c>
      <c r="F191">
        <v>62</v>
      </c>
    </row>
    <row r="192" spans="1:6" x14ac:dyDescent="0.4">
      <c r="A192">
        <v>1965</v>
      </c>
      <c r="B192" t="s">
        <v>189</v>
      </c>
      <c r="C192" t="s">
        <v>43</v>
      </c>
      <c r="E192">
        <v>67</v>
      </c>
      <c r="F192">
        <v>67</v>
      </c>
    </row>
    <row r="193" spans="1:7" x14ac:dyDescent="0.4">
      <c r="A193">
        <v>1966</v>
      </c>
      <c r="B193" t="s">
        <v>189</v>
      </c>
      <c r="C193" t="s">
        <v>43</v>
      </c>
      <c r="E193">
        <v>48</v>
      </c>
      <c r="F193">
        <v>48</v>
      </c>
    </row>
    <row r="194" spans="1:7" x14ac:dyDescent="0.4">
      <c r="A194">
        <v>1967</v>
      </c>
      <c r="B194" t="s">
        <v>189</v>
      </c>
      <c r="C194" t="s">
        <v>43</v>
      </c>
      <c r="E194">
        <v>74</v>
      </c>
      <c r="F194">
        <v>74</v>
      </c>
    </row>
    <row r="195" spans="1:7" x14ac:dyDescent="0.4">
      <c r="A195">
        <v>1968</v>
      </c>
      <c r="B195" t="s">
        <v>189</v>
      </c>
      <c r="C195" t="s">
        <v>43</v>
      </c>
      <c r="E195">
        <v>109</v>
      </c>
      <c r="F195">
        <v>109</v>
      </c>
    </row>
    <row r="196" spans="1:7" x14ac:dyDescent="0.4">
      <c r="A196">
        <v>1969</v>
      </c>
      <c r="B196" t="s">
        <v>189</v>
      </c>
      <c r="C196" t="s">
        <v>43</v>
      </c>
      <c r="E196">
        <v>67</v>
      </c>
      <c r="F196">
        <v>67</v>
      </c>
    </row>
    <row r="197" spans="1:7" x14ac:dyDescent="0.4">
      <c r="A197">
        <v>1970</v>
      </c>
      <c r="B197" t="s">
        <v>189</v>
      </c>
      <c r="C197" t="s">
        <v>43</v>
      </c>
      <c r="E197">
        <v>0</v>
      </c>
      <c r="F197">
        <v>0</v>
      </c>
      <c r="G197" t="s">
        <v>190</v>
      </c>
    </row>
    <row r="198" spans="1:7" x14ac:dyDescent="0.4">
      <c r="A198">
        <v>1971</v>
      </c>
      <c r="B198" t="s">
        <v>189</v>
      </c>
      <c r="C198" t="s">
        <v>43</v>
      </c>
      <c r="G198" t="s">
        <v>190</v>
      </c>
    </row>
    <row r="199" spans="1:7" x14ac:dyDescent="0.4">
      <c r="A199">
        <v>1972</v>
      </c>
      <c r="B199" t="s">
        <v>189</v>
      </c>
      <c r="C199" t="s">
        <v>43</v>
      </c>
      <c r="G199" t="s">
        <v>190</v>
      </c>
    </row>
    <row r="200" spans="1:7" x14ac:dyDescent="0.4">
      <c r="A200">
        <v>1973</v>
      </c>
      <c r="B200" t="s">
        <v>189</v>
      </c>
      <c r="C200" t="s">
        <v>43</v>
      </c>
      <c r="G200" t="s">
        <v>190</v>
      </c>
    </row>
    <row r="201" spans="1:7" x14ac:dyDescent="0.4">
      <c r="A201">
        <v>1974</v>
      </c>
      <c r="B201" t="s">
        <v>189</v>
      </c>
      <c r="C201" t="s">
        <v>43</v>
      </c>
      <c r="G201" t="s">
        <v>190</v>
      </c>
    </row>
    <row r="202" spans="1:7" x14ac:dyDescent="0.4">
      <c r="A202">
        <v>1975</v>
      </c>
      <c r="B202" t="s">
        <v>189</v>
      </c>
      <c r="C202" t="s">
        <v>43</v>
      </c>
      <c r="G202" t="s">
        <v>190</v>
      </c>
    </row>
    <row r="203" spans="1:7" x14ac:dyDescent="0.4">
      <c r="A203">
        <v>1976</v>
      </c>
      <c r="B203" t="s">
        <v>189</v>
      </c>
      <c r="C203" t="s">
        <v>43</v>
      </c>
      <c r="G203" t="s">
        <v>190</v>
      </c>
    </row>
    <row r="204" spans="1:7" x14ac:dyDescent="0.4">
      <c r="A204">
        <v>1977</v>
      </c>
      <c r="B204" t="s">
        <v>189</v>
      </c>
      <c r="C204" t="s">
        <v>43</v>
      </c>
      <c r="G204" t="s">
        <v>190</v>
      </c>
    </row>
    <row r="205" spans="1:7" x14ac:dyDescent="0.4">
      <c r="A205">
        <v>1978</v>
      </c>
      <c r="B205" t="s">
        <v>189</v>
      </c>
      <c r="C205" t="s">
        <v>43</v>
      </c>
      <c r="G205" t="s">
        <v>190</v>
      </c>
    </row>
    <row r="206" spans="1:7" x14ac:dyDescent="0.4">
      <c r="A206">
        <v>1979</v>
      </c>
      <c r="B206" t="s">
        <v>189</v>
      </c>
      <c r="C206" t="s">
        <v>43</v>
      </c>
      <c r="G206" t="s">
        <v>190</v>
      </c>
    </row>
    <row r="207" spans="1:7" x14ac:dyDescent="0.4">
      <c r="A207">
        <v>1980</v>
      </c>
      <c r="B207" t="s">
        <v>189</v>
      </c>
      <c r="C207" t="s">
        <v>43</v>
      </c>
      <c r="E207">
        <v>15</v>
      </c>
      <c r="F207">
        <v>15</v>
      </c>
    </row>
    <row r="208" spans="1:7" x14ac:dyDescent="0.4">
      <c r="A208">
        <v>1981</v>
      </c>
      <c r="B208" t="s">
        <v>189</v>
      </c>
      <c r="C208" t="s">
        <v>43</v>
      </c>
      <c r="E208">
        <v>92</v>
      </c>
      <c r="F208">
        <v>92</v>
      </c>
    </row>
    <row r="209" spans="1:7" x14ac:dyDescent="0.4">
      <c r="A209">
        <v>1982</v>
      </c>
      <c r="B209" t="s">
        <v>189</v>
      </c>
      <c r="C209" t="s">
        <v>43</v>
      </c>
      <c r="E209">
        <v>70</v>
      </c>
      <c r="F209">
        <v>70</v>
      </c>
    </row>
    <row r="210" spans="1:7" x14ac:dyDescent="0.4">
      <c r="A210">
        <v>1983</v>
      </c>
      <c r="B210" t="s">
        <v>189</v>
      </c>
      <c r="C210" t="s">
        <v>43</v>
      </c>
      <c r="E210">
        <v>66</v>
      </c>
      <c r="F210">
        <v>66</v>
      </c>
    </row>
    <row r="211" spans="1:7" x14ac:dyDescent="0.4">
      <c r="A211">
        <v>1984</v>
      </c>
      <c r="B211" t="s">
        <v>189</v>
      </c>
      <c r="C211" t="s">
        <v>43</v>
      </c>
      <c r="E211">
        <v>59</v>
      </c>
      <c r="F211">
        <v>59</v>
      </c>
    </row>
    <row r="212" spans="1:7" x14ac:dyDescent="0.4">
      <c r="A212">
        <v>1985</v>
      </c>
      <c r="B212" t="s">
        <v>189</v>
      </c>
      <c r="C212" t="s">
        <v>43</v>
      </c>
      <c r="E212">
        <v>44</v>
      </c>
      <c r="F212">
        <v>44</v>
      </c>
    </row>
    <row r="213" spans="1:7" x14ac:dyDescent="0.4">
      <c r="A213">
        <v>1986</v>
      </c>
      <c r="B213" t="s">
        <v>189</v>
      </c>
      <c r="C213" t="s">
        <v>43</v>
      </c>
      <c r="E213">
        <v>23</v>
      </c>
      <c r="F213">
        <v>23</v>
      </c>
    </row>
    <row r="214" spans="1:7" x14ac:dyDescent="0.4">
      <c r="A214">
        <v>1987</v>
      </c>
      <c r="B214" t="s">
        <v>189</v>
      </c>
      <c r="C214" t="s">
        <v>43</v>
      </c>
      <c r="E214">
        <v>11</v>
      </c>
      <c r="F214">
        <v>11</v>
      </c>
    </row>
    <row r="215" spans="1:7" x14ac:dyDescent="0.4">
      <c r="A215">
        <v>1988</v>
      </c>
      <c r="B215" t="s">
        <v>189</v>
      </c>
      <c r="C215" t="s">
        <v>43</v>
      </c>
      <c r="E215">
        <v>10</v>
      </c>
      <c r="F215">
        <v>10</v>
      </c>
    </row>
    <row r="216" spans="1:7" x14ac:dyDescent="0.4">
      <c r="A216">
        <v>1989</v>
      </c>
      <c r="B216" t="s">
        <v>189</v>
      </c>
      <c r="C216" t="s">
        <v>43</v>
      </c>
      <c r="E216">
        <v>8</v>
      </c>
      <c r="F216">
        <v>8</v>
      </c>
    </row>
    <row r="217" spans="1:7" x14ac:dyDescent="0.4">
      <c r="A217">
        <v>1990</v>
      </c>
      <c r="B217" t="s">
        <v>189</v>
      </c>
      <c r="C217" t="s">
        <v>43</v>
      </c>
      <c r="E217">
        <v>12</v>
      </c>
      <c r="F217">
        <v>12</v>
      </c>
    </row>
    <row r="218" spans="1:7" x14ac:dyDescent="0.4">
      <c r="A218">
        <v>1991</v>
      </c>
      <c r="B218" t="s">
        <v>189</v>
      </c>
      <c r="C218" t="s">
        <v>43</v>
      </c>
      <c r="E218">
        <v>9</v>
      </c>
      <c r="F218">
        <v>9</v>
      </c>
    </row>
    <row r="219" spans="1:7" x14ac:dyDescent="0.4">
      <c r="A219">
        <v>1992</v>
      </c>
      <c r="B219" t="s">
        <v>189</v>
      </c>
      <c r="C219" t="s">
        <v>43</v>
      </c>
      <c r="E219">
        <v>15</v>
      </c>
      <c r="F219">
        <v>15</v>
      </c>
    </row>
    <row r="220" spans="1:7" x14ac:dyDescent="0.4">
      <c r="A220">
        <v>1993</v>
      </c>
      <c r="B220" t="s">
        <v>189</v>
      </c>
      <c r="C220" t="s">
        <v>43</v>
      </c>
      <c r="E220">
        <v>8</v>
      </c>
      <c r="F220">
        <v>8</v>
      </c>
    </row>
    <row r="221" spans="1:7" x14ac:dyDescent="0.4">
      <c r="A221">
        <v>1994</v>
      </c>
      <c r="B221" t="s">
        <v>189</v>
      </c>
      <c r="C221" t="s">
        <v>43</v>
      </c>
      <c r="E221">
        <v>5</v>
      </c>
      <c r="F221">
        <v>5</v>
      </c>
    </row>
    <row r="222" spans="1:7" x14ac:dyDescent="0.4">
      <c r="A222">
        <v>1995</v>
      </c>
      <c r="B222" t="s">
        <v>189</v>
      </c>
      <c r="C222" t="s">
        <v>43</v>
      </c>
      <c r="E222">
        <v>10</v>
      </c>
      <c r="F222">
        <v>10</v>
      </c>
    </row>
    <row r="223" spans="1:7" x14ac:dyDescent="0.4">
      <c r="A223">
        <v>1996</v>
      </c>
      <c r="B223" t="s">
        <v>189</v>
      </c>
      <c r="C223" t="s">
        <v>43</v>
      </c>
      <c r="E223">
        <v>9</v>
      </c>
      <c r="F223">
        <v>9</v>
      </c>
    </row>
    <row r="224" spans="1:7" x14ac:dyDescent="0.4">
      <c r="A224">
        <v>1997</v>
      </c>
      <c r="B224" t="s">
        <v>189</v>
      </c>
      <c r="C224" t="s">
        <v>43</v>
      </c>
      <c r="G224" t="s">
        <v>208</v>
      </c>
    </row>
    <row r="225" spans="1:6" x14ac:dyDescent="0.4">
      <c r="A225">
        <v>1998</v>
      </c>
      <c r="B225" t="s">
        <v>189</v>
      </c>
      <c r="C225" t="s">
        <v>43</v>
      </c>
      <c r="E225">
        <v>11</v>
      </c>
      <c r="F225">
        <v>11</v>
      </c>
    </row>
    <row r="226" spans="1:6" x14ac:dyDescent="0.4">
      <c r="A226">
        <v>1999</v>
      </c>
      <c r="B226" t="s">
        <v>189</v>
      </c>
      <c r="C226" t="s">
        <v>43</v>
      </c>
      <c r="E226">
        <v>4</v>
      </c>
      <c r="F226">
        <v>4</v>
      </c>
    </row>
    <row r="227" spans="1:6" x14ac:dyDescent="0.4">
      <c r="A227">
        <v>2000</v>
      </c>
      <c r="B227" t="s">
        <v>189</v>
      </c>
      <c r="C227" t="s">
        <v>43</v>
      </c>
      <c r="E227">
        <v>6</v>
      </c>
      <c r="F227">
        <v>6</v>
      </c>
    </row>
    <row r="228" spans="1:6" x14ac:dyDescent="0.4">
      <c r="A228">
        <v>2001</v>
      </c>
      <c r="B228" t="s">
        <v>189</v>
      </c>
      <c r="C228" t="s">
        <v>43</v>
      </c>
      <c r="E228">
        <v>7</v>
      </c>
      <c r="F228">
        <v>7</v>
      </c>
    </row>
    <row r="229" spans="1:6" x14ac:dyDescent="0.4">
      <c r="A229">
        <v>2002</v>
      </c>
      <c r="B229" t="s">
        <v>189</v>
      </c>
      <c r="C229" t="s">
        <v>43</v>
      </c>
      <c r="E229">
        <v>5</v>
      </c>
      <c r="F229">
        <v>5</v>
      </c>
    </row>
    <row r="230" spans="1:6" x14ac:dyDescent="0.4">
      <c r="A230">
        <v>2003</v>
      </c>
      <c r="B230" t="s">
        <v>189</v>
      </c>
      <c r="C230" t="s">
        <v>43</v>
      </c>
      <c r="E230">
        <v>1</v>
      </c>
      <c r="F230">
        <v>1</v>
      </c>
    </row>
    <row r="231" spans="1:6" x14ac:dyDescent="0.4">
      <c r="A231">
        <v>2004</v>
      </c>
      <c r="B231" t="s">
        <v>189</v>
      </c>
      <c r="C231" t="s">
        <v>43</v>
      </c>
      <c r="E231">
        <v>3</v>
      </c>
      <c r="F231">
        <v>3</v>
      </c>
    </row>
    <row r="232" spans="1:6" x14ac:dyDescent="0.4">
      <c r="A232">
        <v>2005</v>
      </c>
      <c r="B232" t="s">
        <v>189</v>
      </c>
      <c r="C232" t="s">
        <v>43</v>
      </c>
      <c r="E232">
        <v>9</v>
      </c>
      <c r="F232">
        <v>9</v>
      </c>
    </row>
    <row r="233" spans="1:6" x14ac:dyDescent="0.4">
      <c r="A233">
        <v>2006</v>
      </c>
      <c r="B233" t="s">
        <v>189</v>
      </c>
      <c r="C233" t="s">
        <v>43</v>
      </c>
      <c r="E233">
        <v>6</v>
      </c>
      <c r="F233">
        <v>6</v>
      </c>
    </row>
    <row r="234" spans="1:6" x14ac:dyDescent="0.4">
      <c r="A234">
        <v>2007</v>
      </c>
      <c r="B234" t="s">
        <v>189</v>
      </c>
      <c r="C234" t="s">
        <v>43</v>
      </c>
      <c r="E234">
        <v>10</v>
      </c>
      <c r="F234">
        <v>10</v>
      </c>
    </row>
    <row r="235" spans="1:6" x14ac:dyDescent="0.4">
      <c r="A235">
        <v>2008</v>
      </c>
      <c r="B235" t="s">
        <v>189</v>
      </c>
      <c r="C235" t="s">
        <v>43</v>
      </c>
      <c r="E235">
        <v>0</v>
      </c>
      <c r="F235">
        <v>0</v>
      </c>
    </row>
    <row r="236" spans="1:6" x14ac:dyDescent="0.4">
      <c r="A236">
        <v>1889</v>
      </c>
      <c r="B236" t="s">
        <v>189</v>
      </c>
      <c r="C236" t="s">
        <v>42</v>
      </c>
      <c r="D236">
        <v>38</v>
      </c>
    </row>
    <row r="237" spans="1:6" x14ac:dyDescent="0.4">
      <c r="A237">
        <v>1890</v>
      </c>
      <c r="B237" t="s">
        <v>189</v>
      </c>
      <c r="C237" t="s">
        <v>42</v>
      </c>
      <c r="D237">
        <v>26</v>
      </c>
    </row>
    <row r="238" spans="1:6" x14ac:dyDescent="0.4">
      <c r="A238">
        <v>1891</v>
      </c>
      <c r="B238" t="s">
        <v>189</v>
      </c>
      <c r="C238" t="s">
        <v>42</v>
      </c>
      <c r="D238">
        <v>21</v>
      </c>
    </row>
    <row r="239" spans="1:6" x14ac:dyDescent="0.4">
      <c r="A239">
        <v>1892</v>
      </c>
      <c r="B239" t="s">
        <v>189</v>
      </c>
      <c r="C239" t="s">
        <v>42</v>
      </c>
      <c r="D239">
        <v>12</v>
      </c>
    </row>
    <row r="240" spans="1:6" x14ac:dyDescent="0.4">
      <c r="A240">
        <v>1893</v>
      </c>
      <c r="B240" t="s">
        <v>189</v>
      </c>
      <c r="C240" t="s">
        <v>42</v>
      </c>
      <c r="D240">
        <v>10</v>
      </c>
    </row>
    <row r="241" spans="1:6" x14ac:dyDescent="0.4">
      <c r="A241">
        <v>1894</v>
      </c>
      <c r="B241" t="s">
        <v>189</v>
      </c>
      <c r="C241" t="s">
        <v>42</v>
      </c>
      <c r="D241">
        <v>10</v>
      </c>
    </row>
    <row r="242" spans="1:6" x14ac:dyDescent="0.4">
      <c r="A242">
        <v>1895</v>
      </c>
      <c r="B242" t="s">
        <v>189</v>
      </c>
      <c r="C242" t="s">
        <v>42</v>
      </c>
      <c r="D242">
        <v>3</v>
      </c>
    </row>
    <row r="243" spans="1:6" x14ac:dyDescent="0.4">
      <c r="A243">
        <v>1896</v>
      </c>
      <c r="B243" t="s">
        <v>189</v>
      </c>
      <c r="C243" t="s">
        <v>42</v>
      </c>
      <c r="D243">
        <v>1</v>
      </c>
      <c r="E243">
        <v>34</v>
      </c>
      <c r="F243">
        <v>35</v>
      </c>
    </row>
    <row r="244" spans="1:6" x14ac:dyDescent="0.4">
      <c r="A244">
        <v>1897</v>
      </c>
      <c r="B244" t="s">
        <v>189</v>
      </c>
      <c r="C244" t="s">
        <v>42</v>
      </c>
      <c r="D244">
        <v>2</v>
      </c>
      <c r="E244">
        <v>38</v>
      </c>
      <c r="F244">
        <v>40</v>
      </c>
    </row>
    <row r="245" spans="1:6" x14ac:dyDescent="0.4">
      <c r="A245">
        <v>1898</v>
      </c>
      <c r="B245" t="s">
        <v>189</v>
      </c>
      <c r="C245" t="s">
        <v>42</v>
      </c>
      <c r="E245">
        <v>44</v>
      </c>
    </row>
    <row r="246" spans="1:6" x14ac:dyDescent="0.4">
      <c r="A246">
        <v>1899</v>
      </c>
      <c r="B246" t="s">
        <v>189</v>
      </c>
      <c r="C246" t="s">
        <v>42</v>
      </c>
      <c r="E246">
        <v>13</v>
      </c>
    </row>
    <row r="247" spans="1:6" x14ac:dyDescent="0.4">
      <c r="A247">
        <v>1900</v>
      </c>
      <c r="B247" t="s">
        <v>189</v>
      </c>
      <c r="C247" t="s">
        <v>42</v>
      </c>
      <c r="E247">
        <v>51</v>
      </c>
    </row>
    <row r="248" spans="1:6" x14ac:dyDescent="0.4">
      <c r="A248">
        <v>1901</v>
      </c>
      <c r="B248" t="s">
        <v>189</v>
      </c>
      <c r="C248" t="s">
        <v>42</v>
      </c>
      <c r="E248">
        <v>39</v>
      </c>
    </row>
    <row r="249" spans="1:6" x14ac:dyDescent="0.4">
      <c r="A249">
        <v>1902</v>
      </c>
      <c r="B249" t="s">
        <v>189</v>
      </c>
      <c r="C249" t="s">
        <v>42</v>
      </c>
      <c r="E249">
        <v>53</v>
      </c>
    </row>
    <row r="250" spans="1:6" x14ac:dyDescent="0.4">
      <c r="A250">
        <v>1903</v>
      </c>
      <c r="B250" t="s">
        <v>189</v>
      </c>
      <c r="C250" t="s">
        <v>42</v>
      </c>
      <c r="E250">
        <v>34</v>
      </c>
    </row>
    <row r="251" spans="1:6" x14ac:dyDescent="0.4">
      <c r="A251">
        <v>1904</v>
      </c>
      <c r="B251" t="s">
        <v>189</v>
      </c>
      <c r="C251" t="s">
        <v>42</v>
      </c>
      <c r="E251">
        <v>36</v>
      </c>
    </row>
    <row r="252" spans="1:6" x14ac:dyDescent="0.4">
      <c r="A252">
        <v>1905</v>
      </c>
      <c r="B252" t="s">
        <v>189</v>
      </c>
      <c r="C252" t="s">
        <v>42</v>
      </c>
      <c r="E252">
        <v>30</v>
      </c>
    </row>
    <row r="253" spans="1:6" x14ac:dyDescent="0.4">
      <c r="A253">
        <v>1906</v>
      </c>
      <c r="B253" t="s">
        <v>189</v>
      </c>
      <c r="C253" t="s">
        <v>42</v>
      </c>
      <c r="E253">
        <v>41</v>
      </c>
    </row>
    <row r="254" spans="1:6" x14ac:dyDescent="0.4">
      <c r="A254">
        <v>1907</v>
      </c>
      <c r="B254" t="s">
        <v>189</v>
      </c>
      <c r="C254" t="s">
        <v>42</v>
      </c>
      <c r="E254">
        <v>42</v>
      </c>
    </row>
    <row r="255" spans="1:6" x14ac:dyDescent="0.4">
      <c r="A255">
        <v>1908</v>
      </c>
      <c r="B255" t="s">
        <v>189</v>
      </c>
      <c r="C255" t="s">
        <v>42</v>
      </c>
      <c r="E255">
        <v>69</v>
      </c>
    </row>
    <row r="256" spans="1:6" x14ac:dyDescent="0.4">
      <c r="A256">
        <v>1909</v>
      </c>
      <c r="B256" t="s">
        <v>189</v>
      </c>
      <c r="C256" t="s">
        <v>42</v>
      </c>
      <c r="E256">
        <v>68</v>
      </c>
    </row>
    <row r="257" spans="1:5" x14ac:dyDescent="0.4">
      <c r="A257">
        <v>1910</v>
      </c>
      <c r="B257" t="s">
        <v>189</v>
      </c>
      <c r="C257" t="s">
        <v>42</v>
      </c>
      <c r="E257">
        <v>19</v>
      </c>
    </row>
    <row r="258" spans="1:5" x14ac:dyDescent="0.4">
      <c r="A258">
        <v>1911</v>
      </c>
      <c r="B258" t="s">
        <v>189</v>
      </c>
      <c r="C258" t="s">
        <v>42</v>
      </c>
      <c r="E258">
        <v>39</v>
      </c>
    </row>
    <row r="259" spans="1:5" x14ac:dyDescent="0.4">
      <c r="A259">
        <v>1912</v>
      </c>
      <c r="B259" t="s">
        <v>189</v>
      </c>
      <c r="C259" t="s">
        <v>42</v>
      </c>
      <c r="E259">
        <v>51</v>
      </c>
    </row>
    <row r="260" spans="1:5" x14ac:dyDescent="0.4">
      <c r="A260">
        <v>1913</v>
      </c>
      <c r="B260" t="s">
        <v>189</v>
      </c>
      <c r="C260" t="s">
        <v>42</v>
      </c>
      <c r="E260">
        <v>70</v>
      </c>
    </row>
    <row r="261" spans="1:5" x14ac:dyDescent="0.4">
      <c r="A261">
        <v>1914</v>
      </c>
      <c r="B261" t="s">
        <v>189</v>
      </c>
      <c r="C261" t="s">
        <v>42</v>
      </c>
      <c r="E261">
        <v>78</v>
      </c>
    </row>
    <row r="262" spans="1:5" x14ac:dyDescent="0.4">
      <c r="A262">
        <v>1915</v>
      </c>
      <c r="B262" t="s">
        <v>189</v>
      </c>
      <c r="C262" t="s">
        <v>42</v>
      </c>
      <c r="E262">
        <v>66</v>
      </c>
    </row>
    <row r="263" spans="1:5" x14ac:dyDescent="0.4">
      <c r="A263">
        <v>1916</v>
      </c>
      <c r="B263" t="s">
        <v>189</v>
      </c>
      <c r="C263" t="s">
        <v>42</v>
      </c>
      <c r="E263">
        <v>57</v>
      </c>
    </row>
    <row r="264" spans="1:5" x14ac:dyDescent="0.4">
      <c r="A264">
        <v>1917</v>
      </c>
      <c r="B264" t="s">
        <v>189</v>
      </c>
      <c r="C264" t="s">
        <v>42</v>
      </c>
      <c r="E264">
        <v>64</v>
      </c>
    </row>
    <row r="265" spans="1:5" x14ac:dyDescent="0.4">
      <c r="A265">
        <v>1918</v>
      </c>
      <c r="B265" t="s">
        <v>189</v>
      </c>
      <c r="C265" t="s">
        <v>42</v>
      </c>
      <c r="E265">
        <v>63</v>
      </c>
    </row>
    <row r="266" spans="1:5" x14ac:dyDescent="0.4">
      <c r="A266">
        <v>1919</v>
      </c>
      <c r="B266" t="s">
        <v>189</v>
      </c>
      <c r="C266" t="s">
        <v>42</v>
      </c>
      <c r="E266">
        <v>74</v>
      </c>
    </row>
    <row r="267" spans="1:5" x14ac:dyDescent="0.4">
      <c r="A267">
        <v>1920</v>
      </c>
      <c r="B267" t="s">
        <v>189</v>
      </c>
      <c r="C267" t="s">
        <v>42</v>
      </c>
      <c r="E267">
        <v>141</v>
      </c>
    </row>
    <row r="268" spans="1:5" x14ac:dyDescent="0.4">
      <c r="A268">
        <v>1921</v>
      </c>
      <c r="B268" t="s">
        <v>189</v>
      </c>
      <c r="C268" t="s">
        <v>42</v>
      </c>
      <c r="E268">
        <v>68</v>
      </c>
    </row>
    <row r="269" spans="1:5" x14ac:dyDescent="0.4">
      <c r="A269">
        <v>1922</v>
      </c>
      <c r="B269" t="s">
        <v>189</v>
      </c>
      <c r="C269" t="s">
        <v>42</v>
      </c>
      <c r="E269">
        <v>32</v>
      </c>
    </row>
    <row r="270" spans="1:5" x14ac:dyDescent="0.4">
      <c r="A270">
        <v>1923</v>
      </c>
      <c r="B270" t="s">
        <v>189</v>
      </c>
      <c r="C270" t="s">
        <v>42</v>
      </c>
      <c r="E270">
        <v>43</v>
      </c>
    </row>
    <row r="271" spans="1:5" x14ac:dyDescent="0.4">
      <c r="A271">
        <v>1924</v>
      </c>
      <c r="B271" t="s">
        <v>189</v>
      </c>
      <c r="C271" t="s">
        <v>42</v>
      </c>
      <c r="E271">
        <v>40</v>
      </c>
    </row>
    <row r="272" spans="1:5" x14ac:dyDescent="0.4">
      <c r="A272">
        <v>1925</v>
      </c>
      <c r="B272" t="s">
        <v>189</v>
      </c>
      <c r="C272" t="s">
        <v>42</v>
      </c>
      <c r="E272">
        <v>23</v>
      </c>
    </row>
    <row r="273" spans="1:5" x14ac:dyDescent="0.4">
      <c r="A273">
        <v>1926</v>
      </c>
      <c r="B273" t="s">
        <v>189</v>
      </c>
      <c r="C273" t="s">
        <v>42</v>
      </c>
      <c r="E273">
        <v>52</v>
      </c>
    </row>
    <row r="274" spans="1:5" x14ac:dyDescent="0.4">
      <c r="A274">
        <v>1927</v>
      </c>
      <c r="B274" t="s">
        <v>189</v>
      </c>
      <c r="C274" t="s">
        <v>42</v>
      </c>
      <c r="E274">
        <v>58</v>
      </c>
    </row>
    <row r="275" spans="1:5" x14ac:dyDescent="0.4">
      <c r="A275">
        <v>1928</v>
      </c>
      <c r="B275" t="s">
        <v>189</v>
      </c>
      <c r="C275" t="s">
        <v>42</v>
      </c>
      <c r="E275">
        <v>55</v>
      </c>
    </row>
    <row r="276" spans="1:5" x14ac:dyDescent="0.4">
      <c r="A276">
        <v>1929</v>
      </c>
      <c r="B276" t="s">
        <v>189</v>
      </c>
      <c r="C276" t="s">
        <v>42</v>
      </c>
      <c r="E276">
        <v>23</v>
      </c>
    </row>
    <row r="277" spans="1:5" x14ac:dyDescent="0.4">
      <c r="A277">
        <v>1930</v>
      </c>
      <c r="B277" t="s">
        <v>189</v>
      </c>
      <c r="C277" t="s">
        <v>42</v>
      </c>
      <c r="E277">
        <v>32</v>
      </c>
    </row>
    <row r="278" spans="1:5" x14ac:dyDescent="0.4">
      <c r="A278">
        <v>1931</v>
      </c>
      <c r="B278" t="s">
        <v>189</v>
      </c>
      <c r="C278" t="s">
        <v>42</v>
      </c>
      <c r="E278">
        <v>33</v>
      </c>
    </row>
    <row r="279" spans="1:5" x14ac:dyDescent="0.4">
      <c r="A279">
        <v>1932</v>
      </c>
      <c r="B279" t="s">
        <v>189</v>
      </c>
      <c r="C279" t="s">
        <v>42</v>
      </c>
      <c r="E279">
        <v>32</v>
      </c>
    </row>
    <row r="280" spans="1:5" x14ac:dyDescent="0.4">
      <c r="A280">
        <v>1933</v>
      </c>
      <c r="B280" t="s">
        <v>189</v>
      </c>
      <c r="C280" t="s">
        <v>42</v>
      </c>
      <c r="E280">
        <v>20</v>
      </c>
    </row>
    <row r="281" spans="1:5" x14ac:dyDescent="0.4">
      <c r="A281">
        <v>1934</v>
      </c>
      <c r="B281" t="s">
        <v>189</v>
      </c>
      <c r="C281" t="s">
        <v>42</v>
      </c>
      <c r="E281">
        <v>25</v>
      </c>
    </row>
    <row r="282" spans="1:5" x14ac:dyDescent="0.4">
      <c r="A282">
        <v>1935</v>
      </c>
      <c r="B282" t="s">
        <v>189</v>
      </c>
      <c r="C282" t="s">
        <v>42</v>
      </c>
      <c r="E282">
        <v>45</v>
      </c>
    </row>
    <row r="283" spans="1:5" x14ac:dyDescent="0.4">
      <c r="A283">
        <v>1936</v>
      </c>
      <c r="B283" t="s">
        <v>189</v>
      </c>
      <c r="C283" t="s">
        <v>42</v>
      </c>
      <c r="E283">
        <v>51</v>
      </c>
    </row>
    <row r="284" spans="1:5" x14ac:dyDescent="0.4">
      <c r="A284">
        <v>1937</v>
      </c>
      <c r="B284" t="s">
        <v>189</v>
      </c>
      <c r="C284" t="s">
        <v>42</v>
      </c>
      <c r="E284">
        <v>84</v>
      </c>
    </row>
    <row r="285" spans="1:5" x14ac:dyDescent="0.4">
      <c r="A285">
        <v>1938</v>
      </c>
      <c r="B285" t="s">
        <v>189</v>
      </c>
      <c r="C285" t="s">
        <v>42</v>
      </c>
      <c r="E285">
        <v>65</v>
      </c>
    </row>
    <row r="286" spans="1:5" x14ac:dyDescent="0.4">
      <c r="A286">
        <v>1939</v>
      </c>
      <c r="B286" t="s">
        <v>189</v>
      </c>
      <c r="C286" t="s">
        <v>42</v>
      </c>
      <c r="E286">
        <v>53</v>
      </c>
    </row>
    <row r="287" spans="1:5" x14ac:dyDescent="0.4">
      <c r="A287">
        <v>1940</v>
      </c>
      <c r="B287" t="s">
        <v>189</v>
      </c>
      <c r="C287" t="s">
        <v>42</v>
      </c>
      <c r="E287">
        <v>92</v>
      </c>
    </row>
    <row r="288" spans="1:5" x14ac:dyDescent="0.4">
      <c r="A288">
        <v>1941</v>
      </c>
      <c r="B288" t="s">
        <v>189</v>
      </c>
      <c r="C288" t="s">
        <v>42</v>
      </c>
      <c r="E288">
        <v>100</v>
      </c>
    </row>
    <row r="289" spans="1:6" x14ac:dyDescent="0.4">
      <c r="A289">
        <v>1942</v>
      </c>
      <c r="B289" t="s">
        <v>189</v>
      </c>
      <c r="C289" t="s">
        <v>42</v>
      </c>
      <c r="E289">
        <v>97</v>
      </c>
    </row>
    <row r="290" spans="1:6" x14ac:dyDescent="0.4">
      <c r="A290">
        <v>1943</v>
      </c>
      <c r="B290" t="s">
        <v>189</v>
      </c>
      <c r="C290" t="s">
        <v>42</v>
      </c>
      <c r="E290">
        <v>78</v>
      </c>
    </row>
    <row r="291" spans="1:6" x14ac:dyDescent="0.4">
      <c r="A291">
        <v>1944</v>
      </c>
      <c r="B291" t="s">
        <v>189</v>
      </c>
      <c r="C291" t="s">
        <v>42</v>
      </c>
      <c r="E291">
        <v>64</v>
      </c>
    </row>
    <row r="292" spans="1:6" x14ac:dyDescent="0.4">
      <c r="A292">
        <v>1945</v>
      </c>
      <c r="B292" t="s">
        <v>189</v>
      </c>
      <c r="C292" t="s">
        <v>42</v>
      </c>
      <c r="E292">
        <v>62</v>
      </c>
    </row>
    <row r="293" spans="1:6" x14ac:dyDescent="0.4">
      <c r="A293">
        <v>1946</v>
      </c>
      <c r="B293" t="s">
        <v>189</v>
      </c>
      <c r="C293" t="s">
        <v>42</v>
      </c>
      <c r="D293">
        <v>13</v>
      </c>
      <c r="E293">
        <v>63</v>
      </c>
      <c r="F293">
        <v>76</v>
      </c>
    </row>
    <row r="294" spans="1:6" x14ac:dyDescent="0.4">
      <c r="A294">
        <v>1947</v>
      </c>
      <c r="B294" t="s">
        <v>189</v>
      </c>
      <c r="C294" t="s">
        <v>42</v>
      </c>
      <c r="D294">
        <v>33</v>
      </c>
      <c r="E294">
        <v>69</v>
      </c>
      <c r="F294">
        <v>102</v>
      </c>
    </row>
    <row r="295" spans="1:6" x14ac:dyDescent="0.4">
      <c r="A295">
        <v>1948</v>
      </c>
      <c r="B295" t="s">
        <v>189</v>
      </c>
      <c r="C295" t="s">
        <v>42</v>
      </c>
      <c r="D295">
        <v>7</v>
      </c>
      <c r="E295">
        <v>62</v>
      </c>
      <c r="F295">
        <v>69</v>
      </c>
    </row>
    <row r="296" spans="1:6" x14ac:dyDescent="0.4">
      <c r="A296">
        <v>1949</v>
      </c>
      <c r="B296" t="s">
        <v>189</v>
      </c>
      <c r="C296" t="s">
        <v>42</v>
      </c>
      <c r="D296">
        <v>24</v>
      </c>
      <c r="E296">
        <v>62</v>
      </c>
      <c r="F296">
        <v>86</v>
      </c>
    </row>
    <row r="297" spans="1:6" x14ac:dyDescent="0.4">
      <c r="A297">
        <v>1950</v>
      </c>
      <c r="B297" t="s">
        <v>189</v>
      </c>
      <c r="C297" t="s">
        <v>42</v>
      </c>
      <c r="D297">
        <v>2</v>
      </c>
      <c r="E297">
        <v>46</v>
      </c>
      <c r="F297">
        <v>48</v>
      </c>
    </row>
    <row r="298" spans="1:6" x14ac:dyDescent="0.4">
      <c r="A298">
        <v>1951</v>
      </c>
      <c r="B298" t="s">
        <v>189</v>
      </c>
      <c r="C298" t="s">
        <v>42</v>
      </c>
      <c r="D298">
        <v>2</v>
      </c>
      <c r="E298">
        <v>36</v>
      </c>
      <c r="F298">
        <v>38</v>
      </c>
    </row>
    <row r="299" spans="1:6" x14ac:dyDescent="0.4">
      <c r="A299">
        <v>1980</v>
      </c>
      <c r="B299" t="s">
        <v>189</v>
      </c>
      <c r="C299" t="s">
        <v>90</v>
      </c>
      <c r="E299">
        <v>10</v>
      </c>
      <c r="F299">
        <v>10</v>
      </c>
    </row>
    <row r="300" spans="1:6" x14ac:dyDescent="0.4">
      <c r="A300">
        <v>1981</v>
      </c>
      <c r="B300" t="s">
        <v>189</v>
      </c>
      <c r="C300" t="s">
        <v>90</v>
      </c>
      <c r="E300">
        <v>30</v>
      </c>
      <c r="F300">
        <v>30</v>
      </c>
    </row>
    <row r="301" spans="1:6" x14ac:dyDescent="0.4">
      <c r="A301">
        <v>1982</v>
      </c>
      <c r="B301" t="s">
        <v>189</v>
      </c>
      <c r="C301" t="s">
        <v>90</v>
      </c>
      <c r="E301">
        <v>52</v>
      </c>
      <c r="F301">
        <v>52</v>
      </c>
    </row>
    <row r="302" spans="1:6" x14ac:dyDescent="0.4">
      <c r="A302">
        <v>1983</v>
      </c>
      <c r="B302" t="s">
        <v>189</v>
      </c>
      <c r="C302" t="s">
        <v>90</v>
      </c>
      <c r="E302">
        <v>33</v>
      </c>
      <c r="F302">
        <v>33</v>
      </c>
    </row>
    <row r="303" spans="1:6" x14ac:dyDescent="0.4">
      <c r="A303">
        <v>1984</v>
      </c>
      <c r="B303" t="s">
        <v>189</v>
      </c>
      <c r="C303" t="s">
        <v>90</v>
      </c>
      <c r="E303">
        <v>4</v>
      </c>
      <c r="F303">
        <v>4</v>
      </c>
    </row>
    <row r="304" spans="1:6" x14ac:dyDescent="0.4">
      <c r="A304">
        <v>1985</v>
      </c>
      <c r="B304" t="s">
        <v>189</v>
      </c>
      <c r="C304" t="s">
        <v>90</v>
      </c>
      <c r="E304">
        <v>0</v>
      </c>
      <c r="F304">
        <v>0</v>
      </c>
    </row>
    <row r="305" spans="1:7" x14ac:dyDescent="0.4">
      <c r="A305">
        <v>1986</v>
      </c>
      <c r="B305" t="s">
        <v>189</v>
      </c>
      <c r="C305" t="s">
        <v>90</v>
      </c>
      <c r="E305">
        <v>0</v>
      </c>
      <c r="F305">
        <v>0</v>
      </c>
    </row>
    <row r="306" spans="1:7" x14ac:dyDescent="0.4">
      <c r="A306">
        <v>1987</v>
      </c>
      <c r="B306" t="s">
        <v>189</v>
      </c>
      <c r="C306" t="s">
        <v>90</v>
      </c>
      <c r="E306">
        <v>0</v>
      </c>
      <c r="F306">
        <v>0</v>
      </c>
    </row>
    <row r="307" spans="1:7" x14ac:dyDescent="0.4">
      <c r="A307">
        <v>1988</v>
      </c>
      <c r="B307" t="s">
        <v>189</v>
      </c>
      <c r="C307" t="s">
        <v>90</v>
      </c>
      <c r="E307">
        <v>0</v>
      </c>
      <c r="F307">
        <v>0</v>
      </c>
    </row>
    <row r="308" spans="1:7" x14ac:dyDescent="0.4">
      <c r="A308">
        <v>1989</v>
      </c>
      <c r="B308" t="s">
        <v>189</v>
      </c>
      <c r="C308" t="s">
        <v>90</v>
      </c>
      <c r="E308">
        <v>0</v>
      </c>
      <c r="F308">
        <v>0</v>
      </c>
    </row>
    <row r="309" spans="1:7" x14ac:dyDescent="0.4">
      <c r="A309">
        <v>1990</v>
      </c>
      <c r="B309" t="s">
        <v>189</v>
      </c>
      <c r="C309" t="s">
        <v>90</v>
      </c>
      <c r="E309">
        <v>0</v>
      </c>
      <c r="F309">
        <v>0</v>
      </c>
    </row>
    <row r="310" spans="1:7" x14ac:dyDescent="0.4">
      <c r="A310">
        <v>1991</v>
      </c>
      <c r="B310" t="s">
        <v>189</v>
      </c>
      <c r="C310" t="s">
        <v>90</v>
      </c>
      <c r="E310">
        <v>0</v>
      </c>
      <c r="F310">
        <v>0</v>
      </c>
    </row>
    <row r="311" spans="1:7" x14ac:dyDescent="0.4">
      <c r="A311">
        <v>1992</v>
      </c>
      <c r="B311" t="s">
        <v>189</v>
      </c>
      <c r="C311" t="s">
        <v>90</v>
      </c>
      <c r="E311">
        <v>0</v>
      </c>
      <c r="F311">
        <v>0</v>
      </c>
    </row>
    <row r="312" spans="1:7" x14ac:dyDescent="0.4">
      <c r="A312">
        <v>1993</v>
      </c>
      <c r="B312" t="s">
        <v>189</v>
      </c>
      <c r="C312" t="s">
        <v>90</v>
      </c>
      <c r="E312">
        <v>0</v>
      </c>
      <c r="F312">
        <v>0</v>
      </c>
    </row>
    <row r="313" spans="1:7" x14ac:dyDescent="0.4">
      <c r="A313">
        <v>1994</v>
      </c>
      <c r="B313" t="s">
        <v>189</v>
      </c>
      <c r="C313" t="s">
        <v>90</v>
      </c>
      <c r="E313">
        <v>0</v>
      </c>
      <c r="F313">
        <v>0</v>
      </c>
    </row>
    <row r="314" spans="1:7" x14ac:dyDescent="0.4">
      <c r="A314">
        <v>1995</v>
      </c>
      <c r="B314" t="s">
        <v>189</v>
      </c>
      <c r="C314" t="s">
        <v>90</v>
      </c>
      <c r="E314">
        <v>0</v>
      </c>
      <c r="F314">
        <v>0</v>
      </c>
    </row>
    <row r="315" spans="1:7" x14ac:dyDescent="0.4">
      <c r="A315">
        <v>1996</v>
      </c>
      <c r="B315" t="s">
        <v>189</v>
      </c>
      <c r="C315" t="s">
        <v>90</v>
      </c>
      <c r="E315">
        <v>0</v>
      </c>
      <c r="F315">
        <v>0</v>
      </c>
    </row>
    <row r="316" spans="1:7" x14ac:dyDescent="0.4">
      <c r="A316">
        <v>1997</v>
      </c>
      <c r="B316" t="s">
        <v>189</v>
      </c>
      <c r="C316" t="s">
        <v>90</v>
      </c>
      <c r="G316" t="s">
        <v>208</v>
      </c>
    </row>
    <row r="317" spans="1:7" x14ac:dyDescent="0.4">
      <c r="A317">
        <v>1998</v>
      </c>
      <c r="B317" t="s">
        <v>189</v>
      </c>
      <c r="C317" t="s">
        <v>90</v>
      </c>
      <c r="E317">
        <v>0</v>
      </c>
      <c r="F317">
        <v>0</v>
      </c>
    </row>
    <row r="318" spans="1:7" x14ac:dyDescent="0.4">
      <c r="A318">
        <v>1999</v>
      </c>
      <c r="B318" t="s">
        <v>189</v>
      </c>
      <c r="C318" t="s">
        <v>90</v>
      </c>
      <c r="E318">
        <v>0</v>
      </c>
      <c r="F318">
        <v>0</v>
      </c>
    </row>
    <row r="319" spans="1:7" x14ac:dyDescent="0.4">
      <c r="A319">
        <v>1998</v>
      </c>
      <c r="B319" t="s">
        <v>189</v>
      </c>
      <c r="C319" t="s">
        <v>14</v>
      </c>
      <c r="E319">
        <v>0</v>
      </c>
      <c r="F319">
        <v>0</v>
      </c>
    </row>
    <row r="320" spans="1:7" x14ac:dyDescent="0.4">
      <c r="A320">
        <v>1999</v>
      </c>
      <c r="B320" t="s">
        <v>189</v>
      </c>
      <c r="C320" t="s">
        <v>14</v>
      </c>
      <c r="E320">
        <v>1</v>
      </c>
      <c r="F320">
        <v>1</v>
      </c>
    </row>
    <row r="321" spans="1:7" x14ac:dyDescent="0.4">
      <c r="A321">
        <v>1872</v>
      </c>
      <c r="B321" t="s">
        <v>189</v>
      </c>
      <c r="C321" t="s">
        <v>75</v>
      </c>
      <c r="E321">
        <v>100</v>
      </c>
      <c r="G321" t="s">
        <v>192</v>
      </c>
    </row>
    <row r="322" spans="1:7" x14ac:dyDescent="0.4">
      <c r="A322">
        <v>1873</v>
      </c>
      <c r="B322" t="s">
        <v>189</v>
      </c>
      <c r="C322" t="s">
        <v>75</v>
      </c>
      <c r="E322">
        <v>100</v>
      </c>
    </row>
    <row r="323" spans="1:7" x14ac:dyDescent="0.4">
      <c r="A323">
        <v>1874</v>
      </c>
      <c r="B323" t="s">
        <v>189</v>
      </c>
      <c r="C323" t="s">
        <v>75</v>
      </c>
      <c r="E323">
        <v>21</v>
      </c>
    </row>
    <row r="324" spans="1:7" x14ac:dyDescent="0.4">
      <c r="A324">
        <v>1875</v>
      </c>
      <c r="B324" t="s">
        <v>189</v>
      </c>
      <c r="C324" t="s">
        <v>75</v>
      </c>
      <c r="E324">
        <v>8</v>
      </c>
    </row>
    <row r="325" spans="1:7" x14ac:dyDescent="0.4">
      <c r="A325">
        <v>1876</v>
      </c>
      <c r="B325" t="s">
        <v>189</v>
      </c>
      <c r="C325" t="s">
        <v>75</v>
      </c>
      <c r="E325">
        <v>112</v>
      </c>
    </row>
    <row r="326" spans="1:7" x14ac:dyDescent="0.4">
      <c r="A326">
        <v>1877</v>
      </c>
      <c r="B326" t="s">
        <v>189</v>
      </c>
      <c r="C326" t="s">
        <v>75</v>
      </c>
      <c r="E326">
        <v>89</v>
      </c>
    </row>
    <row r="327" spans="1:7" x14ac:dyDescent="0.4">
      <c r="A327">
        <v>1878</v>
      </c>
      <c r="B327" t="s">
        <v>189</v>
      </c>
      <c r="C327" t="s">
        <v>75</v>
      </c>
      <c r="E327">
        <v>200</v>
      </c>
    </row>
    <row r="328" spans="1:7" x14ac:dyDescent="0.4">
      <c r="A328">
        <v>1879</v>
      </c>
      <c r="B328" t="s">
        <v>189</v>
      </c>
      <c r="C328" t="s">
        <v>75</v>
      </c>
      <c r="D328">
        <v>251</v>
      </c>
      <c r="E328">
        <v>118</v>
      </c>
      <c r="F328">
        <v>369</v>
      </c>
    </row>
    <row r="329" spans="1:7" x14ac:dyDescent="0.4">
      <c r="A329">
        <v>1880</v>
      </c>
      <c r="B329" t="s">
        <v>189</v>
      </c>
      <c r="C329" t="s">
        <v>75</v>
      </c>
      <c r="E329">
        <v>151</v>
      </c>
    </row>
    <row r="330" spans="1:7" x14ac:dyDescent="0.4">
      <c r="A330">
        <v>1881</v>
      </c>
      <c r="B330" t="s">
        <v>189</v>
      </c>
      <c r="C330" t="s">
        <v>75</v>
      </c>
      <c r="E330">
        <v>176</v>
      </c>
    </row>
    <row r="331" spans="1:7" x14ac:dyDescent="0.4">
      <c r="A331">
        <v>1882</v>
      </c>
      <c r="B331" t="s">
        <v>189</v>
      </c>
      <c r="C331" t="s">
        <v>75</v>
      </c>
      <c r="E331">
        <v>79</v>
      </c>
    </row>
    <row r="332" spans="1:7" x14ac:dyDescent="0.4">
      <c r="A332">
        <v>1883</v>
      </c>
      <c r="B332" t="s">
        <v>189</v>
      </c>
      <c r="C332" t="s">
        <v>75</v>
      </c>
      <c r="E332">
        <v>173</v>
      </c>
    </row>
    <row r="333" spans="1:7" x14ac:dyDescent="0.4">
      <c r="A333">
        <v>1884</v>
      </c>
      <c r="B333" t="s">
        <v>189</v>
      </c>
      <c r="C333" t="s">
        <v>75</v>
      </c>
      <c r="E333">
        <v>385</v>
      </c>
    </row>
    <row r="334" spans="1:7" x14ac:dyDescent="0.4">
      <c r="A334">
        <v>1885</v>
      </c>
      <c r="B334" t="s">
        <v>189</v>
      </c>
      <c r="C334" t="s">
        <v>75</v>
      </c>
      <c r="D334">
        <v>1208</v>
      </c>
    </row>
    <row r="335" spans="1:7" x14ac:dyDescent="0.4">
      <c r="A335">
        <v>1886</v>
      </c>
      <c r="B335" t="s">
        <v>189</v>
      </c>
      <c r="C335" t="s">
        <v>75</v>
      </c>
    </row>
    <row r="336" spans="1:7" x14ac:dyDescent="0.4">
      <c r="A336">
        <v>1887</v>
      </c>
      <c r="B336" t="s">
        <v>189</v>
      </c>
      <c r="C336" t="s">
        <v>75</v>
      </c>
      <c r="E336">
        <v>457</v>
      </c>
    </row>
    <row r="337" spans="1:6" x14ac:dyDescent="0.4">
      <c r="A337">
        <v>1888</v>
      </c>
      <c r="B337" t="s">
        <v>189</v>
      </c>
      <c r="C337" t="s">
        <v>75</v>
      </c>
      <c r="E337">
        <v>267</v>
      </c>
    </row>
    <row r="338" spans="1:6" x14ac:dyDescent="0.4">
      <c r="A338">
        <v>1889</v>
      </c>
      <c r="B338" t="s">
        <v>189</v>
      </c>
      <c r="C338" t="s">
        <v>75</v>
      </c>
      <c r="D338">
        <v>551</v>
      </c>
      <c r="E338">
        <v>333</v>
      </c>
      <c r="F338">
        <v>884</v>
      </c>
    </row>
    <row r="339" spans="1:6" x14ac:dyDescent="0.4">
      <c r="A339">
        <v>1890</v>
      </c>
      <c r="B339" t="s">
        <v>189</v>
      </c>
      <c r="C339" t="s">
        <v>75</v>
      </c>
      <c r="D339">
        <v>192</v>
      </c>
      <c r="E339">
        <v>326</v>
      </c>
      <c r="F339">
        <v>518</v>
      </c>
    </row>
    <row r="340" spans="1:6" x14ac:dyDescent="0.4">
      <c r="A340">
        <v>1891</v>
      </c>
      <c r="B340" t="s">
        <v>189</v>
      </c>
      <c r="C340" t="s">
        <v>75</v>
      </c>
      <c r="D340">
        <v>425</v>
      </c>
      <c r="E340">
        <v>240</v>
      </c>
      <c r="F340">
        <v>665</v>
      </c>
    </row>
    <row r="341" spans="1:6" x14ac:dyDescent="0.4">
      <c r="A341">
        <v>1892</v>
      </c>
      <c r="B341" t="s">
        <v>189</v>
      </c>
      <c r="C341" t="s">
        <v>75</v>
      </c>
      <c r="D341">
        <v>442</v>
      </c>
      <c r="E341">
        <v>283</v>
      </c>
      <c r="F341">
        <v>725</v>
      </c>
    </row>
    <row r="342" spans="1:6" x14ac:dyDescent="0.4">
      <c r="A342">
        <v>1893</v>
      </c>
      <c r="B342" t="s">
        <v>189</v>
      </c>
      <c r="C342" t="s">
        <v>75</v>
      </c>
      <c r="D342">
        <v>161</v>
      </c>
      <c r="E342">
        <v>0</v>
      </c>
      <c r="F342">
        <v>161</v>
      </c>
    </row>
    <row r="343" spans="1:6" x14ac:dyDescent="0.4">
      <c r="A343">
        <v>1894</v>
      </c>
      <c r="B343" t="s">
        <v>189</v>
      </c>
      <c r="C343" t="s">
        <v>75</v>
      </c>
      <c r="D343">
        <v>153</v>
      </c>
      <c r="E343">
        <v>0</v>
      </c>
      <c r="F343">
        <v>153</v>
      </c>
    </row>
    <row r="344" spans="1:6" x14ac:dyDescent="0.4">
      <c r="A344">
        <v>1895</v>
      </c>
      <c r="B344" t="s">
        <v>189</v>
      </c>
      <c r="C344" t="s">
        <v>75</v>
      </c>
      <c r="D344">
        <v>56</v>
      </c>
      <c r="E344">
        <v>1</v>
      </c>
      <c r="F344">
        <v>57</v>
      </c>
    </row>
    <row r="345" spans="1:6" x14ac:dyDescent="0.4">
      <c r="A345">
        <v>1896</v>
      </c>
      <c r="B345" t="s">
        <v>189</v>
      </c>
      <c r="C345" t="s">
        <v>75</v>
      </c>
      <c r="D345">
        <v>32</v>
      </c>
      <c r="E345">
        <v>4</v>
      </c>
      <c r="F345">
        <v>36</v>
      </c>
    </row>
    <row r="346" spans="1:6" x14ac:dyDescent="0.4">
      <c r="A346">
        <v>1897</v>
      </c>
      <c r="B346" t="s">
        <v>189</v>
      </c>
      <c r="C346" t="s">
        <v>75</v>
      </c>
      <c r="D346">
        <v>20</v>
      </c>
      <c r="E346">
        <v>3</v>
      </c>
      <c r="F346">
        <v>23</v>
      </c>
    </row>
    <row r="347" spans="1:6" x14ac:dyDescent="0.4">
      <c r="A347">
        <v>1898</v>
      </c>
      <c r="B347" t="s">
        <v>189</v>
      </c>
      <c r="C347" t="s">
        <v>75</v>
      </c>
      <c r="E347">
        <v>2</v>
      </c>
    </row>
    <row r="348" spans="1:6" x14ac:dyDescent="0.4">
      <c r="A348">
        <v>1899</v>
      </c>
      <c r="B348" t="s">
        <v>189</v>
      </c>
      <c r="C348" t="s">
        <v>75</v>
      </c>
      <c r="E348">
        <v>0</v>
      </c>
    </row>
    <row r="349" spans="1:6" x14ac:dyDescent="0.4">
      <c r="A349">
        <v>1900</v>
      </c>
      <c r="B349" t="s">
        <v>189</v>
      </c>
      <c r="C349" t="s">
        <v>75</v>
      </c>
      <c r="E349">
        <v>18</v>
      </c>
    </row>
    <row r="350" spans="1:6" x14ac:dyDescent="0.4">
      <c r="A350">
        <v>1901</v>
      </c>
      <c r="B350" t="s">
        <v>189</v>
      </c>
      <c r="C350" t="s">
        <v>75</v>
      </c>
      <c r="E350">
        <v>7</v>
      </c>
    </row>
    <row r="351" spans="1:6" x14ac:dyDescent="0.4">
      <c r="A351">
        <v>1902</v>
      </c>
      <c r="B351" t="s">
        <v>189</v>
      </c>
      <c r="C351" t="s">
        <v>75</v>
      </c>
      <c r="E351">
        <v>1</v>
      </c>
    </row>
    <row r="352" spans="1:6" x14ac:dyDescent="0.4">
      <c r="A352">
        <v>1903</v>
      </c>
      <c r="B352" t="s">
        <v>189</v>
      </c>
      <c r="C352" t="s">
        <v>75</v>
      </c>
      <c r="E352">
        <v>1</v>
      </c>
    </row>
    <row r="353" spans="1:7" x14ac:dyDescent="0.4">
      <c r="A353">
        <v>1904</v>
      </c>
      <c r="B353" t="s">
        <v>189</v>
      </c>
      <c r="C353" t="s">
        <v>75</v>
      </c>
      <c r="D353">
        <v>26</v>
      </c>
      <c r="E353">
        <v>1</v>
      </c>
      <c r="F353">
        <v>27</v>
      </c>
    </row>
    <row r="354" spans="1:7" x14ac:dyDescent="0.4">
      <c r="A354">
        <v>1905</v>
      </c>
      <c r="B354" t="s">
        <v>189</v>
      </c>
      <c r="C354" t="s">
        <v>75</v>
      </c>
      <c r="E354">
        <v>5</v>
      </c>
    </row>
    <row r="355" spans="1:7" x14ac:dyDescent="0.4">
      <c r="A355">
        <v>1906</v>
      </c>
      <c r="B355" t="s">
        <v>189</v>
      </c>
      <c r="C355" t="s">
        <v>75</v>
      </c>
      <c r="E355">
        <v>6</v>
      </c>
    </row>
    <row r="356" spans="1:7" x14ac:dyDescent="0.4">
      <c r="A356">
        <v>1907</v>
      </c>
      <c r="B356" t="s">
        <v>189</v>
      </c>
      <c r="C356" t="s">
        <v>75</v>
      </c>
      <c r="E356">
        <v>6</v>
      </c>
    </row>
    <row r="357" spans="1:7" x14ac:dyDescent="0.4">
      <c r="A357">
        <v>1908</v>
      </c>
      <c r="B357" t="s">
        <v>189</v>
      </c>
      <c r="C357" t="s">
        <v>75</v>
      </c>
      <c r="E357">
        <v>1</v>
      </c>
    </row>
    <row r="358" spans="1:7" x14ac:dyDescent="0.4">
      <c r="A358">
        <v>1909</v>
      </c>
      <c r="B358" t="s">
        <v>189</v>
      </c>
      <c r="C358" t="s">
        <v>75</v>
      </c>
      <c r="E358">
        <v>1</v>
      </c>
    </row>
    <row r="359" spans="1:7" x14ac:dyDescent="0.4">
      <c r="A359">
        <v>1910</v>
      </c>
      <c r="B359" t="s">
        <v>189</v>
      </c>
      <c r="C359" t="s">
        <v>75</v>
      </c>
      <c r="D359">
        <v>0</v>
      </c>
      <c r="E359">
        <v>0</v>
      </c>
      <c r="F359">
        <v>0</v>
      </c>
    </row>
    <row r="360" spans="1:7" x14ac:dyDescent="0.4">
      <c r="A360">
        <v>1911</v>
      </c>
      <c r="B360" t="s">
        <v>189</v>
      </c>
      <c r="C360" t="s">
        <v>75</v>
      </c>
      <c r="D360">
        <v>0</v>
      </c>
      <c r="E360">
        <v>0</v>
      </c>
      <c r="F360">
        <v>0</v>
      </c>
    </row>
    <row r="361" spans="1:7" x14ac:dyDescent="0.4">
      <c r="A361">
        <v>1912</v>
      </c>
      <c r="B361" t="s">
        <v>189</v>
      </c>
      <c r="C361" t="s">
        <v>75</v>
      </c>
      <c r="D361">
        <v>0</v>
      </c>
      <c r="E361">
        <v>0</v>
      </c>
      <c r="F361">
        <v>0</v>
      </c>
    </row>
    <row r="362" spans="1:7" x14ac:dyDescent="0.4">
      <c r="A362">
        <v>1913</v>
      </c>
      <c r="B362" t="s">
        <v>189</v>
      </c>
      <c r="C362" t="s">
        <v>75</v>
      </c>
      <c r="D362">
        <v>0</v>
      </c>
      <c r="E362">
        <v>20</v>
      </c>
      <c r="F362">
        <v>20</v>
      </c>
    </row>
    <row r="363" spans="1:7" x14ac:dyDescent="0.4">
      <c r="A363">
        <v>1914</v>
      </c>
      <c r="B363" t="s">
        <v>189</v>
      </c>
      <c r="C363" t="s">
        <v>75</v>
      </c>
      <c r="D363">
        <v>0</v>
      </c>
      <c r="E363">
        <v>0</v>
      </c>
      <c r="F363">
        <v>0</v>
      </c>
    </row>
    <row r="364" spans="1:7" x14ac:dyDescent="0.4">
      <c r="A364">
        <v>1915</v>
      </c>
      <c r="B364" t="s">
        <v>189</v>
      </c>
      <c r="C364" t="s">
        <v>75</v>
      </c>
      <c r="D364">
        <v>0</v>
      </c>
      <c r="E364">
        <v>0</v>
      </c>
      <c r="F364">
        <v>0</v>
      </c>
    </row>
    <row r="365" spans="1:7" x14ac:dyDescent="0.4">
      <c r="A365">
        <v>1916</v>
      </c>
      <c r="B365" t="s">
        <v>189</v>
      </c>
      <c r="C365" t="s">
        <v>75</v>
      </c>
      <c r="D365">
        <v>0</v>
      </c>
      <c r="E365">
        <v>0</v>
      </c>
      <c r="F365">
        <v>0</v>
      </c>
    </row>
    <row r="366" spans="1:7" x14ac:dyDescent="0.4">
      <c r="A366">
        <v>1917</v>
      </c>
      <c r="B366" t="s">
        <v>189</v>
      </c>
      <c r="C366" t="s">
        <v>75</v>
      </c>
      <c r="D366">
        <v>0</v>
      </c>
      <c r="E366">
        <v>0</v>
      </c>
      <c r="F366">
        <v>0</v>
      </c>
    </row>
    <row r="367" spans="1:7" x14ac:dyDescent="0.4">
      <c r="A367">
        <v>1918</v>
      </c>
      <c r="B367" t="s">
        <v>189</v>
      </c>
      <c r="C367" t="s">
        <v>75</v>
      </c>
      <c r="D367">
        <v>0</v>
      </c>
      <c r="E367">
        <v>0</v>
      </c>
      <c r="F367">
        <v>0</v>
      </c>
      <c r="G367" t="s">
        <v>193</v>
      </c>
    </row>
    <row r="368" spans="1:7" x14ac:dyDescent="0.4">
      <c r="A368">
        <v>1879</v>
      </c>
      <c r="B368" t="s">
        <v>189</v>
      </c>
      <c r="C368" t="s">
        <v>21</v>
      </c>
      <c r="D368">
        <v>999</v>
      </c>
      <c r="E368">
        <v>92</v>
      </c>
      <c r="F368">
        <v>1091</v>
      </c>
    </row>
    <row r="369" spans="1:6" x14ac:dyDescent="0.4">
      <c r="A369">
        <v>1880</v>
      </c>
      <c r="B369" t="s">
        <v>189</v>
      </c>
      <c r="C369" t="s">
        <v>21</v>
      </c>
      <c r="E369">
        <v>76</v>
      </c>
    </row>
    <row r="370" spans="1:6" x14ac:dyDescent="0.4">
      <c r="A370">
        <v>1881</v>
      </c>
      <c r="B370" t="s">
        <v>189</v>
      </c>
      <c r="C370" t="s">
        <v>21</v>
      </c>
      <c r="E370">
        <v>63</v>
      </c>
    </row>
    <row r="371" spans="1:6" x14ac:dyDescent="0.4">
      <c r="A371">
        <v>1882</v>
      </c>
      <c r="B371" t="s">
        <v>189</v>
      </c>
      <c r="C371" t="s">
        <v>21</v>
      </c>
      <c r="E371">
        <v>15</v>
      </c>
    </row>
    <row r="372" spans="1:6" x14ac:dyDescent="0.4">
      <c r="A372">
        <v>1883</v>
      </c>
      <c r="B372" t="s">
        <v>189</v>
      </c>
      <c r="C372" t="s">
        <v>21</v>
      </c>
      <c r="E372">
        <v>13</v>
      </c>
    </row>
    <row r="373" spans="1:6" x14ac:dyDescent="0.4">
      <c r="A373">
        <v>1884</v>
      </c>
      <c r="B373" t="s">
        <v>189</v>
      </c>
      <c r="C373" t="s">
        <v>21</v>
      </c>
      <c r="E373">
        <v>47</v>
      </c>
    </row>
    <row r="374" spans="1:6" x14ac:dyDescent="0.4">
      <c r="A374">
        <v>1885</v>
      </c>
      <c r="B374" t="s">
        <v>189</v>
      </c>
      <c r="C374" t="s">
        <v>21</v>
      </c>
      <c r="D374">
        <v>228</v>
      </c>
      <c r="E374">
        <v>50</v>
      </c>
      <c r="F374">
        <v>278</v>
      </c>
    </row>
    <row r="375" spans="1:6" x14ac:dyDescent="0.4">
      <c r="A375">
        <v>1886</v>
      </c>
      <c r="B375" t="s">
        <v>189</v>
      </c>
      <c r="C375" t="s">
        <v>21</v>
      </c>
      <c r="E375">
        <v>89</v>
      </c>
    </row>
    <row r="376" spans="1:6" x14ac:dyDescent="0.4">
      <c r="A376">
        <v>1887</v>
      </c>
      <c r="B376" t="s">
        <v>189</v>
      </c>
      <c r="C376" t="s">
        <v>21</v>
      </c>
      <c r="E376">
        <v>73</v>
      </c>
    </row>
    <row r="377" spans="1:6" x14ac:dyDescent="0.4">
      <c r="A377">
        <v>1888</v>
      </c>
      <c r="B377" t="s">
        <v>189</v>
      </c>
      <c r="C377" t="s">
        <v>21</v>
      </c>
      <c r="E377">
        <v>34</v>
      </c>
    </row>
    <row r="378" spans="1:6" x14ac:dyDescent="0.4">
      <c r="A378">
        <v>1889</v>
      </c>
      <c r="B378" t="s">
        <v>189</v>
      </c>
      <c r="C378" t="s">
        <v>21</v>
      </c>
      <c r="D378">
        <v>97</v>
      </c>
      <c r="E378">
        <v>34</v>
      </c>
      <c r="F378">
        <v>131</v>
      </c>
    </row>
    <row r="379" spans="1:6" x14ac:dyDescent="0.4">
      <c r="A379">
        <v>1890</v>
      </c>
      <c r="B379" t="s">
        <v>189</v>
      </c>
      <c r="C379" t="s">
        <v>21</v>
      </c>
      <c r="D379">
        <v>309</v>
      </c>
      <c r="E379">
        <v>42</v>
      </c>
      <c r="F379">
        <v>351</v>
      </c>
    </row>
    <row r="380" spans="1:6" x14ac:dyDescent="0.4">
      <c r="A380">
        <v>1891</v>
      </c>
      <c r="B380" t="s">
        <v>189</v>
      </c>
      <c r="C380" t="s">
        <v>21</v>
      </c>
      <c r="D380">
        <v>76</v>
      </c>
      <c r="E380">
        <v>35</v>
      </c>
      <c r="F380">
        <v>111</v>
      </c>
    </row>
    <row r="381" spans="1:6" x14ac:dyDescent="0.4">
      <c r="A381">
        <v>1892</v>
      </c>
      <c r="B381" t="s">
        <v>189</v>
      </c>
      <c r="C381" t="s">
        <v>21</v>
      </c>
      <c r="D381">
        <v>96</v>
      </c>
      <c r="E381">
        <v>48</v>
      </c>
      <c r="F381">
        <v>144</v>
      </c>
    </row>
    <row r="382" spans="1:6" x14ac:dyDescent="0.4">
      <c r="A382">
        <v>1893</v>
      </c>
      <c r="B382" t="s">
        <v>189</v>
      </c>
      <c r="C382" t="s">
        <v>21</v>
      </c>
      <c r="D382">
        <v>101</v>
      </c>
      <c r="E382">
        <v>46</v>
      </c>
      <c r="F382">
        <v>147</v>
      </c>
    </row>
    <row r="383" spans="1:6" x14ac:dyDescent="0.4">
      <c r="A383">
        <v>1894</v>
      </c>
      <c r="B383" t="s">
        <v>189</v>
      </c>
      <c r="C383" t="s">
        <v>21</v>
      </c>
      <c r="D383">
        <v>62</v>
      </c>
      <c r="E383">
        <v>19</v>
      </c>
      <c r="F383">
        <v>81</v>
      </c>
    </row>
    <row r="384" spans="1:6" x14ac:dyDescent="0.4">
      <c r="A384">
        <v>1895</v>
      </c>
      <c r="B384" t="s">
        <v>189</v>
      </c>
      <c r="C384" t="s">
        <v>21</v>
      </c>
      <c r="D384">
        <v>30</v>
      </c>
      <c r="E384">
        <v>43</v>
      </c>
      <c r="F384">
        <v>73</v>
      </c>
    </row>
    <row r="385" spans="1:6" x14ac:dyDescent="0.4">
      <c r="A385">
        <v>1896</v>
      </c>
      <c r="B385" t="s">
        <v>189</v>
      </c>
      <c r="C385" t="s">
        <v>21</v>
      </c>
      <c r="D385">
        <v>28</v>
      </c>
      <c r="E385">
        <v>53</v>
      </c>
      <c r="F385">
        <v>81</v>
      </c>
    </row>
    <row r="386" spans="1:6" x14ac:dyDescent="0.4">
      <c r="A386">
        <v>1897</v>
      </c>
      <c r="B386" t="s">
        <v>189</v>
      </c>
      <c r="C386" t="s">
        <v>21</v>
      </c>
      <c r="D386">
        <v>33</v>
      </c>
      <c r="E386">
        <v>22</v>
      </c>
      <c r="F386">
        <v>55</v>
      </c>
    </row>
    <row r="387" spans="1:6" x14ac:dyDescent="0.4">
      <c r="A387">
        <v>1898</v>
      </c>
      <c r="B387" t="s">
        <v>189</v>
      </c>
      <c r="C387" t="s">
        <v>21</v>
      </c>
      <c r="D387">
        <v>21</v>
      </c>
      <c r="E387">
        <v>54</v>
      </c>
      <c r="F387">
        <v>75</v>
      </c>
    </row>
    <row r="388" spans="1:6" x14ac:dyDescent="0.4">
      <c r="A388">
        <v>1899</v>
      </c>
      <c r="B388" t="s">
        <v>189</v>
      </c>
      <c r="C388" t="s">
        <v>21</v>
      </c>
      <c r="D388">
        <v>19</v>
      </c>
      <c r="E388">
        <v>75</v>
      </c>
      <c r="F388">
        <v>94</v>
      </c>
    </row>
    <row r="389" spans="1:6" x14ac:dyDescent="0.4">
      <c r="A389">
        <v>1900</v>
      </c>
      <c r="B389" t="s">
        <v>189</v>
      </c>
      <c r="C389" t="s">
        <v>21</v>
      </c>
      <c r="D389">
        <v>19</v>
      </c>
      <c r="E389">
        <v>73</v>
      </c>
      <c r="F389">
        <v>92</v>
      </c>
    </row>
    <row r="390" spans="1:6" x14ac:dyDescent="0.4">
      <c r="A390">
        <v>1901</v>
      </c>
      <c r="B390" t="s">
        <v>189</v>
      </c>
      <c r="C390" t="s">
        <v>21</v>
      </c>
      <c r="D390">
        <v>9</v>
      </c>
      <c r="E390">
        <v>67</v>
      </c>
      <c r="F390">
        <v>76</v>
      </c>
    </row>
    <row r="391" spans="1:6" x14ac:dyDescent="0.4">
      <c r="A391">
        <v>1902</v>
      </c>
      <c r="B391" t="s">
        <v>189</v>
      </c>
      <c r="C391" t="s">
        <v>21</v>
      </c>
      <c r="D391">
        <v>3</v>
      </c>
      <c r="E391">
        <v>41</v>
      </c>
      <c r="F391">
        <v>44</v>
      </c>
    </row>
    <row r="392" spans="1:6" x14ac:dyDescent="0.4">
      <c r="A392">
        <v>1903</v>
      </c>
      <c r="B392" t="s">
        <v>189</v>
      </c>
      <c r="C392" t="s">
        <v>21</v>
      </c>
      <c r="D392">
        <v>0</v>
      </c>
      <c r="E392">
        <v>42</v>
      </c>
      <c r="F392">
        <v>42</v>
      </c>
    </row>
    <row r="393" spans="1:6" x14ac:dyDescent="0.4">
      <c r="A393">
        <v>1904</v>
      </c>
      <c r="B393" t="s">
        <v>189</v>
      </c>
      <c r="C393" t="s">
        <v>21</v>
      </c>
      <c r="D393">
        <v>1</v>
      </c>
      <c r="E393">
        <v>33</v>
      </c>
      <c r="F393">
        <v>34</v>
      </c>
    </row>
    <row r="394" spans="1:6" x14ac:dyDescent="0.4">
      <c r="A394">
        <v>1905</v>
      </c>
      <c r="B394" t="s">
        <v>189</v>
      </c>
      <c r="C394" t="s">
        <v>21</v>
      </c>
      <c r="D394">
        <v>6</v>
      </c>
      <c r="E394">
        <v>25</v>
      </c>
      <c r="F394">
        <v>31</v>
      </c>
    </row>
    <row r="395" spans="1:6" x14ac:dyDescent="0.4">
      <c r="A395">
        <v>1906</v>
      </c>
      <c r="B395" t="s">
        <v>189</v>
      </c>
      <c r="C395" t="s">
        <v>21</v>
      </c>
      <c r="D395">
        <v>1</v>
      </c>
      <c r="E395">
        <v>38</v>
      </c>
      <c r="F395">
        <v>39</v>
      </c>
    </row>
    <row r="396" spans="1:6" x14ac:dyDescent="0.4">
      <c r="A396">
        <v>1907</v>
      </c>
      <c r="B396" t="s">
        <v>189</v>
      </c>
      <c r="C396" t="s">
        <v>21</v>
      </c>
      <c r="D396">
        <v>11</v>
      </c>
      <c r="E396">
        <v>41</v>
      </c>
      <c r="F396">
        <v>52</v>
      </c>
    </row>
    <row r="397" spans="1:6" x14ac:dyDescent="0.4">
      <c r="A397">
        <v>1908</v>
      </c>
      <c r="B397" t="s">
        <v>189</v>
      </c>
      <c r="C397" t="s">
        <v>21</v>
      </c>
      <c r="D397">
        <v>1</v>
      </c>
      <c r="E397">
        <v>35</v>
      </c>
      <c r="F397">
        <v>36</v>
      </c>
    </row>
    <row r="398" spans="1:6" x14ac:dyDescent="0.4">
      <c r="A398">
        <v>1909</v>
      </c>
      <c r="B398" t="s">
        <v>189</v>
      </c>
      <c r="C398" t="s">
        <v>21</v>
      </c>
      <c r="D398">
        <v>0</v>
      </c>
      <c r="E398">
        <v>28</v>
      </c>
      <c r="F398">
        <v>28</v>
      </c>
    </row>
    <row r="399" spans="1:6" x14ac:dyDescent="0.4">
      <c r="A399">
        <v>1910</v>
      </c>
      <c r="B399" t="s">
        <v>189</v>
      </c>
      <c r="C399" t="s">
        <v>21</v>
      </c>
      <c r="D399">
        <v>0</v>
      </c>
      <c r="E399">
        <v>41</v>
      </c>
      <c r="F399">
        <v>41</v>
      </c>
    </row>
    <row r="400" spans="1:6" x14ac:dyDescent="0.4">
      <c r="A400">
        <v>1911</v>
      </c>
      <c r="B400" t="s">
        <v>189</v>
      </c>
      <c r="C400" t="s">
        <v>21</v>
      </c>
      <c r="D400">
        <v>0</v>
      </c>
      <c r="E400">
        <v>47</v>
      </c>
      <c r="F400">
        <v>47</v>
      </c>
    </row>
    <row r="401" spans="1:6" x14ac:dyDescent="0.4">
      <c r="A401">
        <v>1912</v>
      </c>
      <c r="B401" t="s">
        <v>189</v>
      </c>
      <c r="C401" t="s">
        <v>21</v>
      </c>
      <c r="D401">
        <v>0</v>
      </c>
      <c r="E401">
        <v>49</v>
      </c>
      <c r="F401">
        <v>49</v>
      </c>
    </row>
    <row r="402" spans="1:6" x14ac:dyDescent="0.4">
      <c r="A402">
        <v>1913</v>
      </c>
      <c r="B402" t="s">
        <v>189</v>
      </c>
      <c r="C402" t="s">
        <v>21</v>
      </c>
      <c r="D402">
        <v>0</v>
      </c>
      <c r="E402">
        <v>60</v>
      </c>
      <c r="F402">
        <v>60</v>
      </c>
    </row>
    <row r="403" spans="1:6" x14ac:dyDescent="0.4">
      <c r="A403">
        <v>1914</v>
      </c>
      <c r="B403" t="s">
        <v>189</v>
      </c>
      <c r="C403" t="s">
        <v>21</v>
      </c>
      <c r="D403">
        <v>0</v>
      </c>
      <c r="E403">
        <v>41</v>
      </c>
      <c r="F403">
        <v>41</v>
      </c>
    </row>
    <row r="404" spans="1:6" x14ac:dyDescent="0.4">
      <c r="A404">
        <v>1915</v>
      </c>
      <c r="B404" t="s">
        <v>189</v>
      </c>
      <c r="C404" t="s">
        <v>21</v>
      </c>
      <c r="D404">
        <v>0</v>
      </c>
      <c r="E404">
        <v>34</v>
      </c>
      <c r="F404">
        <v>34</v>
      </c>
    </row>
    <row r="405" spans="1:6" x14ac:dyDescent="0.4">
      <c r="A405">
        <v>1916</v>
      </c>
      <c r="B405" t="s">
        <v>189</v>
      </c>
      <c r="C405" t="s">
        <v>21</v>
      </c>
      <c r="D405">
        <v>0</v>
      </c>
      <c r="E405">
        <v>19</v>
      </c>
      <c r="F405">
        <v>19</v>
      </c>
    </row>
    <row r="406" spans="1:6" x14ac:dyDescent="0.4">
      <c r="A406">
        <v>1917</v>
      </c>
      <c r="B406" t="s">
        <v>189</v>
      </c>
      <c r="C406" t="s">
        <v>21</v>
      </c>
      <c r="D406">
        <v>0</v>
      </c>
      <c r="E406">
        <v>14</v>
      </c>
      <c r="F406">
        <v>14</v>
      </c>
    </row>
    <row r="407" spans="1:6" x14ac:dyDescent="0.4">
      <c r="A407">
        <v>1918</v>
      </c>
      <c r="B407" t="s">
        <v>189</v>
      </c>
      <c r="C407" t="s">
        <v>21</v>
      </c>
      <c r="D407">
        <v>0</v>
      </c>
      <c r="E407">
        <v>15</v>
      </c>
      <c r="F407">
        <v>15</v>
      </c>
    </row>
    <row r="408" spans="1:6" x14ac:dyDescent="0.4">
      <c r="A408">
        <v>1919</v>
      </c>
      <c r="B408" t="s">
        <v>189</v>
      </c>
      <c r="C408" t="s">
        <v>21</v>
      </c>
      <c r="D408">
        <v>0</v>
      </c>
      <c r="E408">
        <v>11</v>
      </c>
      <c r="F408">
        <v>11</v>
      </c>
    </row>
    <row r="409" spans="1:6" x14ac:dyDescent="0.4">
      <c r="A409">
        <v>1920</v>
      </c>
      <c r="B409" t="s">
        <v>189</v>
      </c>
      <c r="C409" t="s">
        <v>21</v>
      </c>
      <c r="D409">
        <v>0</v>
      </c>
      <c r="E409">
        <v>13</v>
      </c>
      <c r="F409">
        <v>13</v>
      </c>
    </row>
    <row r="410" spans="1:6" x14ac:dyDescent="0.4">
      <c r="A410">
        <v>1921</v>
      </c>
      <c r="B410" t="s">
        <v>189</v>
      </c>
      <c r="C410" t="s">
        <v>21</v>
      </c>
      <c r="D410">
        <v>0</v>
      </c>
      <c r="E410">
        <v>12</v>
      </c>
      <c r="F410">
        <v>12</v>
      </c>
    </row>
    <row r="411" spans="1:6" x14ac:dyDescent="0.4">
      <c r="A411">
        <v>1922</v>
      </c>
      <c r="B411" t="s">
        <v>189</v>
      </c>
      <c r="C411" t="s">
        <v>21</v>
      </c>
      <c r="D411">
        <v>0</v>
      </c>
      <c r="E411">
        <v>8</v>
      </c>
      <c r="F411">
        <v>8</v>
      </c>
    </row>
    <row r="412" spans="1:6" x14ac:dyDescent="0.4">
      <c r="A412">
        <v>1923</v>
      </c>
      <c r="B412" t="s">
        <v>189</v>
      </c>
      <c r="C412" t="s">
        <v>21</v>
      </c>
      <c r="D412">
        <v>0</v>
      </c>
      <c r="E412">
        <v>23</v>
      </c>
      <c r="F412">
        <v>23</v>
      </c>
    </row>
    <row r="413" spans="1:6" x14ac:dyDescent="0.4">
      <c r="A413">
        <v>1924</v>
      </c>
      <c r="B413" t="s">
        <v>189</v>
      </c>
      <c r="C413" t="s">
        <v>21</v>
      </c>
      <c r="D413">
        <v>0</v>
      </c>
      <c r="E413">
        <v>19</v>
      </c>
      <c r="F413">
        <v>19</v>
      </c>
    </row>
    <row r="414" spans="1:6" x14ac:dyDescent="0.4">
      <c r="A414">
        <v>1925</v>
      </c>
      <c r="B414" t="s">
        <v>189</v>
      </c>
      <c r="C414" t="s">
        <v>21</v>
      </c>
      <c r="D414">
        <v>0</v>
      </c>
      <c r="E414">
        <v>15</v>
      </c>
      <c r="F414">
        <v>15</v>
      </c>
    </row>
    <row r="415" spans="1:6" x14ac:dyDescent="0.4">
      <c r="A415">
        <v>1926</v>
      </c>
      <c r="B415" t="s">
        <v>189</v>
      </c>
      <c r="C415" t="s">
        <v>21</v>
      </c>
      <c r="D415">
        <v>0</v>
      </c>
      <c r="E415">
        <v>16</v>
      </c>
      <c r="F415">
        <v>16</v>
      </c>
    </row>
    <row r="416" spans="1:6" x14ac:dyDescent="0.4">
      <c r="A416">
        <v>1927</v>
      </c>
      <c r="B416" t="s">
        <v>189</v>
      </c>
      <c r="C416" t="s">
        <v>21</v>
      </c>
      <c r="D416">
        <v>0</v>
      </c>
      <c r="E416">
        <v>10</v>
      </c>
      <c r="F416">
        <v>10</v>
      </c>
    </row>
    <row r="417" spans="1:6" x14ac:dyDescent="0.4">
      <c r="A417">
        <v>1928</v>
      </c>
      <c r="B417" t="s">
        <v>189</v>
      </c>
      <c r="C417" t="s">
        <v>21</v>
      </c>
      <c r="D417">
        <v>0</v>
      </c>
      <c r="E417">
        <v>12</v>
      </c>
      <c r="F417">
        <v>12</v>
      </c>
    </row>
    <row r="418" spans="1:6" x14ac:dyDescent="0.4">
      <c r="A418">
        <v>1929</v>
      </c>
      <c r="B418" t="s">
        <v>189</v>
      </c>
      <c r="C418" t="s">
        <v>21</v>
      </c>
      <c r="D418">
        <v>0</v>
      </c>
      <c r="E418">
        <v>13</v>
      </c>
      <c r="F418">
        <v>13</v>
      </c>
    </row>
    <row r="419" spans="1:6" x14ac:dyDescent="0.4">
      <c r="A419">
        <v>1930</v>
      </c>
      <c r="B419" t="s">
        <v>189</v>
      </c>
      <c r="C419" t="s">
        <v>21</v>
      </c>
      <c r="D419">
        <v>0</v>
      </c>
      <c r="E419">
        <v>20</v>
      </c>
      <c r="F419">
        <v>20</v>
      </c>
    </row>
    <row r="420" spans="1:6" x14ac:dyDescent="0.4">
      <c r="A420">
        <v>1931</v>
      </c>
      <c r="B420" t="s">
        <v>189</v>
      </c>
      <c r="C420" t="s">
        <v>21</v>
      </c>
      <c r="D420">
        <v>0</v>
      </c>
      <c r="E420">
        <v>13</v>
      </c>
      <c r="F420">
        <v>13</v>
      </c>
    </row>
    <row r="421" spans="1:6" x14ac:dyDescent="0.4">
      <c r="A421">
        <v>1932</v>
      </c>
      <c r="B421" t="s">
        <v>189</v>
      </c>
      <c r="C421" t="s">
        <v>21</v>
      </c>
      <c r="D421">
        <v>0</v>
      </c>
      <c r="E421">
        <v>14</v>
      </c>
      <c r="F421">
        <v>14</v>
      </c>
    </row>
    <row r="422" spans="1:6" x14ac:dyDescent="0.4">
      <c r="A422">
        <v>1933</v>
      </c>
      <c r="B422" t="s">
        <v>189</v>
      </c>
      <c r="C422" t="s">
        <v>21</v>
      </c>
      <c r="D422">
        <v>0</v>
      </c>
      <c r="E422">
        <v>7</v>
      </c>
      <c r="F422">
        <v>7</v>
      </c>
    </row>
    <row r="423" spans="1:6" x14ac:dyDescent="0.4">
      <c r="A423">
        <v>1934</v>
      </c>
      <c r="B423" t="s">
        <v>189</v>
      </c>
      <c r="C423" t="s">
        <v>21</v>
      </c>
      <c r="D423">
        <v>0</v>
      </c>
      <c r="E423">
        <v>9</v>
      </c>
      <c r="F423">
        <v>9</v>
      </c>
    </row>
    <row r="424" spans="1:6" x14ac:dyDescent="0.4">
      <c r="A424">
        <v>1935</v>
      </c>
      <c r="B424" t="s">
        <v>189</v>
      </c>
      <c r="C424" t="s">
        <v>21</v>
      </c>
      <c r="D424">
        <v>0</v>
      </c>
      <c r="E424">
        <v>8</v>
      </c>
      <c r="F424">
        <v>8</v>
      </c>
    </row>
    <row r="425" spans="1:6" x14ac:dyDescent="0.4">
      <c r="A425">
        <v>1936</v>
      </c>
      <c r="B425" t="s">
        <v>189</v>
      </c>
      <c r="C425" t="s">
        <v>21</v>
      </c>
      <c r="D425">
        <v>0</v>
      </c>
      <c r="E425">
        <v>7</v>
      </c>
      <c r="F425">
        <v>7</v>
      </c>
    </row>
    <row r="426" spans="1:6" x14ac:dyDescent="0.4">
      <c r="A426">
        <v>1937</v>
      </c>
      <c r="B426" t="s">
        <v>189</v>
      </c>
      <c r="C426" t="s">
        <v>21</v>
      </c>
      <c r="D426">
        <v>0</v>
      </c>
      <c r="E426">
        <v>10</v>
      </c>
      <c r="F426">
        <v>10</v>
      </c>
    </row>
    <row r="427" spans="1:6" x14ac:dyDescent="0.4">
      <c r="A427">
        <v>1938</v>
      </c>
      <c r="B427" t="s">
        <v>189</v>
      </c>
      <c r="C427" t="s">
        <v>21</v>
      </c>
      <c r="D427">
        <v>0</v>
      </c>
      <c r="E427">
        <v>9</v>
      </c>
      <c r="F427">
        <v>9</v>
      </c>
    </row>
    <row r="428" spans="1:6" x14ac:dyDescent="0.4">
      <c r="A428">
        <v>1939</v>
      </c>
      <c r="B428" t="s">
        <v>189</v>
      </c>
      <c r="C428" t="s">
        <v>21</v>
      </c>
      <c r="D428">
        <v>0</v>
      </c>
      <c r="E428">
        <v>9</v>
      </c>
      <c r="F428">
        <v>9</v>
      </c>
    </row>
    <row r="429" spans="1:6" x14ac:dyDescent="0.4">
      <c r="A429">
        <v>1940</v>
      </c>
      <c r="B429" t="s">
        <v>189</v>
      </c>
      <c r="C429" t="s">
        <v>21</v>
      </c>
      <c r="D429">
        <v>0</v>
      </c>
      <c r="E429">
        <v>8</v>
      </c>
      <c r="F429">
        <v>8</v>
      </c>
    </row>
    <row r="430" spans="1:6" x14ac:dyDescent="0.4">
      <c r="A430">
        <v>1941</v>
      </c>
      <c r="B430" t="s">
        <v>189</v>
      </c>
      <c r="C430" t="s">
        <v>21</v>
      </c>
      <c r="D430">
        <v>0</v>
      </c>
      <c r="E430">
        <v>11</v>
      </c>
      <c r="F430">
        <v>11</v>
      </c>
    </row>
    <row r="431" spans="1:6" x14ac:dyDescent="0.4">
      <c r="A431">
        <v>1942</v>
      </c>
      <c r="B431" t="s">
        <v>189</v>
      </c>
      <c r="C431" t="s">
        <v>21</v>
      </c>
      <c r="D431">
        <v>0</v>
      </c>
      <c r="E431">
        <v>3</v>
      </c>
      <c r="F431">
        <v>3</v>
      </c>
    </row>
    <row r="432" spans="1:6" x14ac:dyDescent="0.4">
      <c r="A432">
        <v>1943</v>
      </c>
      <c r="B432" t="s">
        <v>189</v>
      </c>
      <c r="C432" t="s">
        <v>21</v>
      </c>
      <c r="D432">
        <v>0</v>
      </c>
      <c r="E432">
        <v>9</v>
      </c>
      <c r="F432">
        <v>9</v>
      </c>
    </row>
    <row r="433" spans="1:6" x14ac:dyDescent="0.4">
      <c r="A433">
        <v>1944</v>
      </c>
      <c r="B433" t="s">
        <v>189</v>
      </c>
      <c r="C433" t="s">
        <v>21</v>
      </c>
      <c r="D433">
        <v>0</v>
      </c>
      <c r="E433">
        <v>4</v>
      </c>
      <c r="F433">
        <v>4</v>
      </c>
    </row>
    <row r="434" spans="1:6" x14ac:dyDescent="0.4">
      <c r="A434">
        <v>1945</v>
      </c>
      <c r="B434" t="s">
        <v>189</v>
      </c>
      <c r="C434" t="s">
        <v>21</v>
      </c>
      <c r="D434">
        <v>0</v>
      </c>
      <c r="E434">
        <v>2</v>
      </c>
      <c r="F434">
        <v>2</v>
      </c>
    </row>
    <row r="435" spans="1:6" x14ac:dyDescent="0.4">
      <c r="A435">
        <v>1946</v>
      </c>
      <c r="B435" t="s">
        <v>189</v>
      </c>
      <c r="C435" t="s">
        <v>21</v>
      </c>
      <c r="D435">
        <v>0</v>
      </c>
      <c r="E435">
        <v>4</v>
      </c>
      <c r="F435">
        <v>4</v>
      </c>
    </row>
    <row r="436" spans="1:6" x14ac:dyDescent="0.4">
      <c r="A436">
        <v>1947</v>
      </c>
      <c r="B436" t="s">
        <v>189</v>
      </c>
      <c r="C436" t="s">
        <v>21</v>
      </c>
      <c r="D436">
        <v>0</v>
      </c>
      <c r="E436">
        <v>5</v>
      </c>
      <c r="F436">
        <v>5</v>
      </c>
    </row>
    <row r="437" spans="1:6" x14ac:dyDescent="0.4">
      <c r="A437">
        <v>1948</v>
      </c>
      <c r="B437" t="s">
        <v>189</v>
      </c>
      <c r="C437" t="s">
        <v>21</v>
      </c>
      <c r="D437">
        <v>0</v>
      </c>
      <c r="E437">
        <v>6</v>
      </c>
      <c r="F437">
        <v>6</v>
      </c>
    </row>
    <row r="438" spans="1:6" x14ac:dyDescent="0.4">
      <c r="A438">
        <v>1949</v>
      </c>
      <c r="B438" t="s">
        <v>189</v>
      </c>
      <c r="C438" t="s">
        <v>21</v>
      </c>
      <c r="D438">
        <v>0</v>
      </c>
      <c r="E438">
        <v>5</v>
      </c>
      <c r="F438">
        <v>5</v>
      </c>
    </row>
    <row r="439" spans="1:6" x14ac:dyDescent="0.4">
      <c r="A439">
        <v>1950</v>
      </c>
      <c r="B439" t="s">
        <v>189</v>
      </c>
      <c r="C439" t="s">
        <v>21</v>
      </c>
      <c r="D439">
        <v>0</v>
      </c>
      <c r="E439">
        <v>7</v>
      </c>
      <c r="F439">
        <v>7</v>
      </c>
    </row>
    <row r="440" spans="1:6" x14ac:dyDescent="0.4">
      <c r="A440">
        <v>1951</v>
      </c>
      <c r="B440" t="s">
        <v>189</v>
      </c>
      <c r="C440" t="s">
        <v>21</v>
      </c>
      <c r="D440">
        <v>0</v>
      </c>
      <c r="E440">
        <v>8</v>
      </c>
      <c r="F440">
        <v>8</v>
      </c>
    </row>
    <row r="441" spans="1:6" x14ac:dyDescent="0.4">
      <c r="A441">
        <v>1952</v>
      </c>
      <c r="B441" t="s">
        <v>189</v>
      </c>
      <c r="C441" t="s">
        <v>21</v>
      </c>
      <c r="D441">
        <v>0</v>
      </c>
      <c r="E441">
        <v>7</v>
      </c>
      <c r="F441">
        <v>7</v>
      </c>
    </row>
    <row r="442" spans="1:6" x14ac:dyDescent="0.4">
      <c r="A442">
        <v>1953</v>
      </c>
      <c r="B442" t="s">
        <v>189</v>
      </c>
      <c r="C442" t="s">
        <v>21</v>
      </c>
      <c r="D442">
        <v>0</v>
      </c>
      <c r="E442">
        <v>11</v>
      </c>
      <c r="F442">
        <v>11</v>
      </c>
    </row>
    <row r="443" spans="1:6" x14ac:dyDescent="0.4">
      <c r="A443">
        <v>1954</v>
      </c>
      <c r="B443" t="s">
        <v>189</v>
      </c>
      <c r="C443" t="s">
        <v>21</v>
      </c>
      <c r="D443">
        <v>0</v>
      </c>
      <c r="E443">
        <v>11</v>
      </c>
      <c r="F443">
        <v>11</v>
      </c>
    </row>
    <row r="444" spans="1:6" x14ac:dyDescent="0.4">
      <c r="A444">
        <v>1955</v>
      </c>
      <c r="B444" t="s">
        <v>189</v>
      </c>
      <c r="C444" t="s">
        <v>21</v>
      </c>
      <c r="D444">
        <v>0</v>
      </c>
      <c r="E444">
        <v>13</v>
      </c>
      <c r="F444">
        <v>13</v>
      </c>
    </row>
    <row r="445" spans="1:6" x14ac:dyDescent="0.4">
      <c r="A445">
        <v>1956</v>
      </c>
      <c r="B445" t="s">
        <v>189</v>
      </c>
      <c r="C445" t="s">
        <v>21</v>
      </c>
      <c r="D445">
        <v>0</v>
      </c>
      <c r="E445">
        <v>12</v>
      </c>
      <c r="F445">
        <v>12</v>
      </c>
    </row>
    <row r="446" spans="1:6" x14ac:dyDescent="0.4">
      <c r="A446">
        <v>1957</v>
      </c>
      <c r="B446" t="s">
        <v>189</v>
      </c>
      <c r="C446" t="s">
        <v>21</v>
      </c>
      <c r="D446">
        <v>0</v>
      </c>
      <c r="E446">
        <v>12</v>
      </c>
      <c r="F446">
        <v>12</v>
      </c>
    </row>
    <row r="447" spans="1:6" x14ac:dyDescent="0.4">
      <c r="A447">
        <v>1958</v>
      </c>
      <c r="B447" t="s">
        <v>189</v>
      </c>
      <c r="C447" t="s">
        <v>21</v>
      </c>
      <c r="D447">
        <v>0</v>
      </c>
      <c r="E447">
        <v>17</v>
      </c>
      <c r="F447">
        <v>17</v>
      </c>
    </row>
    <row r="448" spans="1:6" x14ac:dyDescent="0.4">
      <c r="A448">
        <v>1959</v>
      </c>
      <c r="B448" t="s">
        <v>189</v>
      </c>
      <c r="C448" t="s">
        <v>21</v>
      </c>
      <c r="D448">
        <v>0</v>
      </c>
      <c r="E448">
        <v>11</v>
      </c>
      <c r="F448">
        <v>11</v>
      </c>
    </row>
    <row r="449" spans="1:7" x14ac:dyDescent="0.4">
      <c r="A449">
        <v>1960</v>
      </c>
      <c r="B449" t="s">
        <v>189</v>
      </c>
      <c r="C449" t="s">
        <v>21</v>
      </c>
      <c r="D449">
        <v>0</v>
      </c>
      <c r="E449">
        <v>13</v>
      </c>
      <c r="F449">
        <v>13</v>
      </c>
    </row>
    <row r="450" spans="1:7" x14ac:dyDescent="0.4">
      <c r="A450">
        <v>1961</v>
      </c>
      <c r="B450" t="s">
        <v>189</v>
      </c>
      <c r="C450" t="s">
        <v>21</v>
      </c>
      <c r="D450">
        <v>0</v>
      </c>
      <c r="E450">
        <v>14</v>
      </c>
      <c r="F450">
        <v>14</v>
      </c>
    </row>
    <row r="451" spans="1:7" x14ac:dyDescent="0.4">
      <c r="A451">
        <v>1962</v>
      </c>
      <c r="B451" t="s">
        <v>189</v>
      </c>
      <c r="C451" t="s">
        <v>21</v>
      </c>
      <c r="D451">
        <v>0</v>
      </c>
      <c r="E451">
        <v>13</v>
      </c>
      <c r="F451">
        <v>13</v>
      </c>
    </row>
    <row r="452" spans="1:7" x14ac:dyDescent="0.4">
      <c r="A452">
        <v>1963</v>
      </c>
      <c r="B452" t="s">
        <v>189</v>
      </c>
      <c r="C452" t="s">
        <v>21</v>
      </c>
      <c r="D452">
        <v>0</v>
      </c>
      <c r="E452">
        <v>13</v>
      </c>
      <c r="F452">
        <v>13</v>
      </c>
    </row>
    <row r="453" spans="1:7" x14ac:dyDescent="0.4">
      <c r="A453">
        <v>1964</v>
      </c>
      <c r="B453" t="s">
        <v>189</v>
      </c>
      <c r="C453" t="s">
        <v>21</v>
      </c>
      <c r="D453">
        <v>0</v>
      </c>
      <c r="E453">
        <v>9</v>
      </c>
      <c r="F453">
        <v>9</v>
      </c>
    </row>
    <row r="454" spans="1:7" x14ac:dyDescent="0.4">
      <c r="A454">
        <v>1965</v>
      </c>
      <c r="B454" t="s">
        <v>189</v>
      </c>
      <c r="C454" t="s">
        <v>21</v>
      </c>
      <c r="D454">
        <v>0</v>
      </c>
      <c r="E454">
        <v>10</v>
      </c>
      <c r="F454">
        <v>10</v>
      </c>
    </row>
    <row r="455" spans="1:7" x14ac:dyDescent="0.4">
      <c r="A455">
        <v>1966</v>
      </c>
      <c r="B455" t="s">
        <v>189</v>
      </c>
      <c r="C455" t="s">
        <v>21</v>
      </c>
      <c r="D455">
        <v>0</v>
      </c>
      <c r="E455">
        <v>11</v>
      </c>
      <c r="F455">
        <v>11</v>
      </c>
    </row>
    <row r="456" spans="1:7" x14ac:dyDescent="0.4">
      <c r="A456">
        <v>1967</v>
      </c>
      <c r="B456" t="s">
        <v>189</v>
      </c>
      <c r="C456" t="s">
        <v>21</v>
      </c>
      <c r="D456">
        <v>0</v>
      </c>
      <c r="E456">
        <v>12</v>
      </c>
      <c r="F456">
        <v>12</v>
      </c>
    </row>
    <row r="457" spans="1:7" x14ac:dyDescent="0.4">
      <c r="A457">
        <v>1968</v>
      </c>
      <c r="B457" t="s">
        <v>189</v>
      </c>
      <c r="C457" t="s">
        <v>21</v>
      </c>
      <c r="D457">
        <v>0</v>
      </c>
      <c r="E457">
        <v>13</v>
      </c>
      <c r="F457">
        <v>13</v>
      </c>
    </row>
    <row r="458" spans="1:7" x14ac:dyDescent="0.4">
      <c r="A458">
        <v>1969</v>
      </c>
      <c r="B458" t="s">
        <v>189</v>
      </c>
      <c r="C458" t="s">
        <v>21</v>
      </c>
      <c r="D458">
        <v>0</v>
      </c>
      <c r="E458">
        <v>17</v>
      </c>
      <c r="F458">
        <v>17</v>
      </c>
    </row>
    <row r="459" spans="1:7" x14ac:dyDescent="0.4">
      <c r="A459">
        <v>1970</v>
      </c>
      <c r="B459" t="s">
        <v>189</v>
      </c>
      <c r="C459" t="s">
        <v>21</v>
      </c>
      <c r="D459">
        <v>0</v>
      </c>
      <c r="E459">
        <v>0</v>
      </c>
      <c r="F459">
        <v>0</v>
      </c>
      <c r="G459" t="s">
        <v>190</v>
      </c>
    </row>
    <row r="460" spans="1:7" x14ac:dyDescent="0.4">
      <c r="A460">
        <v>1971</v>
      </c>
      <c r="B460" t="s">
        <v>189</v>
      </c>
      <c r="C460" t="s">
        <v>21</v>
      </c>
      <c r="D460">
        <v>0</v>
      </c>
      <c r="E460">
        <v>0</v>
      </c>
      <c r="F460">
        <v>0</v>
      </c>
      <c r="G460" t="s">
        <v>191</v>
      </c>
    </row>
    <row r="461" spans="1:7" x14ac:dyDescent="0.4">
      <c r="A461">
        <v>1972</v>
      </c>
      <c r="B461" t="s">
        <v>189</v>
      </c>
      <c r="C461" t="s">
        <v>21</v>
      </c>
      <c r="D461">
        <v>0</v>
      </c>
      <c r="E461">
        <v>0</v>
      </c>
      <c r="F461">
        <v>0</v>
      </c>
    </row>
    <row r="462" spans="1:7" x14ac:dyDescent="0.4">
      <c r="A462">
        <v>1973</v>
      </c>
      <c r="B462" t="s">
        <v>189</v>
      </c>
      <c r="C462" t="s">
        <v>21</v>
      </c>
      <c r="D462">
        <v>0</v>
      </c>
      <c r="E462">
        <v>0</v>
      </c>
      <c r="F462">
        <v>0</v>
      </c>
    </row>
    <row r="463" spans="1:7" x14ac:dyDescent="0.4">
      <c r="A463">
        <v>1974</v>
      </c>
      <c r="B463" t="s">
        <v>189</v>
      </c>
      <c r="C463" t="s">
        <v>21</v>
      </c>
      <c r="D463">
        <v>0</v>
      </c>
      <c r="E463">
        <v>0</v>
      </c>
      <c r="F463">
        <v>0</v>
      </c>
    </row>
    <row r="464" spans="1:7" x14ac:dyDescent="0.4">
      <c r="A464">
        <v>1975</v>
      </c>
      <c r="B464" t="s">
        <v>189</v>
      </c>
      <c r="C464" t="s">
        <v>21</v>
      </c>
      <c r="D464">
        <v>0</v>
      </c>
      <c r="E464">
        <v>0</v>
      </c>
      <c r="F464">
        <v>0</v>
      </c>
    </row>
    <row r="465" spans="1:6" x14ac:dyDescent="0.4">
      <c r="A465">
        <v>1976</v>
      </c>
      <c r="B465" t="s">
        <v>189</v>
      </c>
      <c r="C465" t="s">
        <v>21</v>
      </c>
      <c r="D465">
        <v>0</v>
      </c>
      <c r="E465">
        <v>0</v>
      </c>
      <c r="F465">
        <v>0</v>
      </c>
    </row>
    <row r="466" spans="1:6" x14ac:dyDescent="0.4">
      <c r="A466">
        <v>1977</v>
      </c>
      <c r="B466" t="s">
        <v>189</v>
      </c>
      <c r="C466" t="s">
        <v>21</v>
      </c>
      <c r="D466">
        <v>0</v>
      </c>
      <c r="E466">
        <v>0</v>
      </c>
      <c r="F466">
        <v>0</v>
      </c>
    </row>
    <row r="467" spans="1:6" x14ac:dyDescent="0.4">
      <c r="A467">
        <v>1978</v>
      </c>
      <c r="B467" t="s">
        <v>189</v>
      </c>
      <c r="C467" t="s">
        <v>21</v>
      </c>
      <c r="D467">
        <v>0</v>
      </c>
      <c r="E467">
        <v>0</v>
      </c>
      <c r="F467">
        <v>0</v>
      </c>
    </row>
    <row r="468" spans="1:6" x14ac:dyDescent="0.4">
      <c r="A468">
        <v>1979</v>
      </c>
      <c r="B468" t="s">
        <v>189</v>
      </c>
      <c r="C468" t="s">
        <v>21</v>
      </c>
      <c r="D468">
        <v>0</v>
      </c>
      <c r="E468">
        <v>0</v>
      </c>
      <c r="F468">
        <v>0</v>
      </c>
    </row>
    <row r="469" spans="1:6" x14ac:dyDescent="0.4">
      <c r="A469">
        <v>1980</v>
      </c>
      <c r="B469" t="s">
        <v>189</v>
      </c>
      <c r="C469" t="s">
        <v>21</v>
      </c>
      <c r="D469">
        <v>0</v>
      </c>
      <c r="E469">
        <v>0</v>
      </c>
      <c r="F469">
        <v>0</v>
      </c>
    </row>
    <row r="470" spans="1:6" x14ac:dyDescent="0.4">
      <c r="A470">
        <v>1981</v>
      </c>
      <c r="B470" t="s">
        <v>189</v>
      </c>
      <c r="C470" t="s">
        <v>21</v>
      </c>
      <c r="D470">
        <v>0</v>
      </c>
      <c r="E470">
        <v>0</v>
      </c>
      <c r="F470">
        <v>0</v>
      </c>
    </row>
    <row r="471" spans="1:6" x14ac:dyDescent="0.4">
      <c r="A471">
        <v>1982</v>
      </c>
      <c r="B471" t="s">
        <v>189</v>
      </c>
      <c r="C471" t="s">
        <v>21</v>
      </c>
      <c r="D471">
        <v>0</v>
      </c>
      <c r="E471">
        <v>0</v>
      </c>
      <c r="F471">
        <v>0</v>
      </c>
    </row>
    <row r="472" spans="1:6" x14ac:dyDescent="0.4">
      <c r="A472">
        <v>1983</v>
      </c>
      <c r="B472" t="s">
        <v>189</v>
      </c>
      <c r="C472" t="s">
        <v>21</v>
      </c>
      <c r="D472">
        <v>0</v>
      </c>
      <c r="E472">
        <v>0</v>
      </c>
      <c r="F472">
        <v>0</v>
      </c>
    </row>
    <row r="473" spans="1:6" x14ac:dyDescent="0.4">
      <c r="A473">
        <v>1984</v>
      </c>
      <c r="B473" t="s">
        <v>189</v>
      </c>
      <c r="C473" t="s">
        <v>21</v>
      </c>
      <c r="D473">
        <v>0</v>
      </c>
      <c r="E473">
        <v>0</v>
      </c>
      <c r="F473">
        <v>0</v>
      </c>
    </row>
    <row r="474" spans="1:6" x14ac:dyDescent="0.4">
      <c r="A474">
        <v>1985</v>
      </c>
      <c r="B474" t="s">
        <v>189</v>
      </c>
      <c r="C474" t="s">
        <v>21</v>
      </c>
      <c r="D474">
        <v>0</v>
      </c>
      <c r="E474">
        <v>0</v>
      </c>
      <c r="F474">
        <v>0</v>
      </c>
    </row>
    <row r="475" spans="1:6" x14ac:dyDescent="0.4">
      <c r="A475">
        <v>1986</v>
      </c>
      <c r="B475" t="s">
        <v>189</v>
      </c>
      <c r="C475" t="s">
        <v>21</v>
      </c>
      <c r="D475">
        <v>0</v>
      </c>
      <c r="E475">
        <v>0</v>
      </c>
      <c r="F475">
        <v>0</v>
      </c>
    </row>
    <row r="476" spans="1:6" x14ac:dyDescent="0.4">
      <c r="A476">
        <v>1987</v>
      </c>
      <c r="B476" t="s">
        <v>189</v>
      </c>
      <c r="C476" t="s">
        <v>21</v>
      </c>
      <c r="D476">
        <v>0</v>
      </c>
      <c r="E476">
        <v>1</v>
      </c>
      <c r="F476">
        <v>1</v>
      </c>
    </row>
    <row r="477" spans="1:6" x14ac:dyDescent="0.4">
      <c r="A477">
        <v>1988</v>
      </c>
      <c r="B477" t="s">
        <v>189</v>
      </c>
      <c r="C477" t="s">
        <v>21</v>
      </c>
      <c r="D477">
        <v>0</v>
      </c>
      <c r="E477">
        <v>1</v>
      </c>
      <c r="F477">
        <v>1</v>
      </c>
    </row>
    <row r="478" spans="1:6" x14ac:dyDescent="0.4">
      <c r="A478">
        <v>1989</v>
      </c>
      <c r="B478" t="s">
        <v>189</v>
      </c>
      <c r="C478" t="s">
        <v>21</v>
      </c>
      <c r="D478">
        <v>0</v>
      </c>
      <c r="E478">
        <v>1</v>
      </c>
      <c r="F478">
        <v>1</v>
      </c>
    </row>
    <row r="479" spans="1:6" x14ac:dyDescent="0.4">
      <c r="A479">
        <v>1990</v>
      </c>
      <c r="B479" t="s">
        <v>189</v>
      </c>
      <c r="C479" t="s">
        <v>21</v>
      </c>
      <c r="D479">
        <v>0</v>
      </c>
      <c r="E479">
        <v>1</v>
      </c>
      <c r="F479">
        <v>1</v>
      </c>
    </row>
    <row r="480" spans="1:6" x14ac:dyDescent="0.4">
      <c r="A480">
        <v>1991</v>
      </c>
      <c r="B480" t="s">
        <v>189</v>
      </c>
      <c r="C480" t="s">
        <v>21</v>
      </c>
      <c r="D480">
        <v>0</v>
      </c>
      <c r="E480">
        <v>1</v>
      </c>
      <c r="F480">
        <v>1</v>
      </c>
    </row>
    <row r="481" spans="1:7" x14ac:dyDescent="0.4">
      <c r="A481">
        <v>1992</v>
      </c>
      <c r="B481" t="s">
        <v>189</v>
      </c>
      <c r="C481" t="s">
        <v>21</v>
      </c>
      <c r="D481">
        <v>0</v>
      </c>
      <c r="E481">
        <v>0</v>
      </c>
      <c r="F481">
        <v>0</v>
      </c>
    </row>
    <row r="482" spans="1:7" x14ac:dyDescent="0.4">
      <c r="A482">
        <v>1993</v>
      </c>
      <c r="B482" t="s">
        <v>189</v>
      </c>
      <c r="C482" t="s">
        <v>21</v>
      </c>
      <c r="D482">
        <v>0</v>
      </c>
      <c r="E482">
        <v>1</v>
      </c>
      <c r="F482">
        <v>1</v>
      </c>
    </row>
    <row r="483" spans="1:7" x14ac:dyDescent="0.4">
      <c r="A483">
        <v>1994</v>
      </c>
      <c r="B483" t="s">
        <v>189</v>
      </c>
      <c r="C483" t="s">
        <v>21</v>
      </c>
      <c r="D483">
        <v>0</v>
      </c>
      <c r="E483">
        <v>1</v>
      </c>
      <c r="F483">
        <v>1</v>
      </c>
    </row>
    <row r="484" spans="1:7" x14ac:dyDescent="0.4">
      <c r="A484">
        <v>1995</v>
      </c>
      <c r="B484" t="s">
        <v>189</v>
      </c>
      <c r="C484" t="s">
        <v>21</v>
      </c>
      <c r="D484">
        <v>0</v>
      </c>
      <c r="E484">
        <v>1</v>
      </c>
      <c r="F484">
        <v>1</v>
      </c>
    </row>
    <row r="485" spans="1:7" x14ac:dyDescent="0.4">
      <c r="A485">
        <v>1996</v>
      </c>
      <c r="B485" t="s">
        <v>189</v>
      </c>
      <c r="C485" t="s">
        <v>21</v>
      </c>
      <c r="D485">
        <v>0</v>
      </c>
      <c r="E485">
        <v>1</v>
      </c>
      <c r="F485">
        <v>1</v>
      </c>
    </row>
    <row r="486" spans="1:7" x14ac:dyDescent="0.4">
      <c r="A486">
        <v>1997</v>
      </c>
      <c r="B486" t="s">
        <v>189</v>
      </c>
      <c r="C486" t="s">
        <v>21</v>
      </c>
      <c r="D486">
        <v>0</v>
      </c>
      <c r="G486" t="s">
        <v>208</v>
      </c>
    </row>
    <row r="487" spans="1:7" x14ac:dyDescent="0.4">
      <c r="A487">
        <v>1998</v>
      </c>
      <c r="B487" t="s">
        <v>189</v>
      </c>
      <c r="C487" t="s">
        <v>21</v>
      </c>
      <c r="D487">
        <v>0</v>
      </c>
      <c r="E487">
        <v>2</v>
      </c>
      <c r="F487">
        <v>2</v>
      </c>
    </row>
    <row r="488" spans="1:7" x14ac:dyDescent="0.4">
      <c r="A488">
        <v>1999</v>
      </c>
      <c r="B488" t="s">
        <v>189</v>
      </c>
      <c r="C488" t="s">
        <v>21</v>
      </c>
      <c r="D488">
        <v>0</v>
      </c>
      <c r="E488">
        <v>2</v>
      </c>
      <c r="F488">
        <v>2</v>
      </c>
    </row>
    <row r="489" spans="1:7" x14ac:dyDescent="0.4">
      <c r="A489">
        <v>2000</v>
      </c>
      <c r="B489" t="s">
        <v>189</v>
      </c>
      <c r="C489" t="s">
        <v>21</v>
      </c>
      <c r="E489">
        <v>1</v>
      </c>
      <c r="F489">
        <v>1</v>
      </c>
    </row>
    <row r="490" spans="1:7" x14ac:dyDescent="0.4">
      <c r="A490">
        <v>2001</v>
      </c>
      <c r="B490" t="s">
        <v>189</v>
      </c>
      <c r="C490" t="s">
        <v>21</v>
      </c>
      <c r="E490">
        <v>2</v>
      </c>
      <c r="F490">
        <v>2</v>
      </c>
    </row>
    <row r="491" spans="1:7" x14ac:dyDescent="0.4">
      <c r="A491">
        <v>2002</v>
      </c>
      <c r="B491" t="s">
        <v>189</v>
      </c>
      <c r="C491" t="s">
        <v>21</v>
      </c>
      <c r="E491">
        <v>1</v>
      </c>
      <c r="F491">
        <v>1</v>
      </c>
    </row>
    <row r="492" spans="1:7" x14ac:dyDescent="0.4">
      <c r="A492">
        <v>2003</v>
      </c>
      <c r="B492" t="s">
        <v>189</v>
      </c>
      <c r="C492" t="s">
        <v>21</v>
      </c>
      <c r="E492">
        <v>2</v>
      </c>
      <c r="F492">
        <v>2</v>
      </c>
    </row>
    <row r="493" spans="1:7" x14ac:dyDescent="0.4">
      <c r="A493">
        <v>2004</v>
      </c>
      <c r="B493" t="s">
        <v>189</v>
      </c>
      <c r="C493" t="s">
        <v>21</v>
      </c>
      <c r="E493">
        <v>2</v>
      </c>
      <c r="F493">
        <v>2</v>
      </c>
    </row>
    <row r="494" spans="1:7" x14ac:dyDescent="0.4">
      <c r="A494">
        <v>2005</v>
      </c>
      <c r="B494" t="s">
        <v>189</v>
      </c>
      <c r="C494" t="s">
        <v>21</v>
      </c>
      <c r="E494">
        <v>1</v>
      </c>
      <c r="F494">
        <v>1</v>
      </c>
    </row>
    <row r="495" spans="1:7" x14ac:dyDescent="0.4">
      <c r="A495">
        <v>2006</v>
      </c>
      <c r="B495" t="s">
        <v>189</v>
      </c>
      <c r="C495" t="s">
        <v>21</v>
      </c>
      <c r="E495">
        <v>0</v>
      </c>
      <c r="F495">
        <v>0</v>
      </c>
    </row>
    <row r="496" spans="1:7" x14ac:dyDescent="0.4">
      <c r="A496">
        <v>2007</v>
      </c>
      <c r="B496" t="s">
        <v>189</v>
      </c>
      <c r="C496" t="s">
        <v>21</v>
      </c>
      <c r="E496">
        <v>0</v>
      </c>
      <c r="F496">
        <v>0</v>
      </c>
    </row>
    <row r="497" spans="1:6" x14ac:dyDescent="0.4">
      <c r="A497">
        <v>2008</v>
      </c>
      <c r="B497" t="s">
        <v>189</v>
      </c>
      <c r="C497" t="s">
        <v>21</v>
      </c>
      <c r="E497">
        <v>1</v>
      </c>
      <c r="F497">
        <v>1</v>
      </c>
    </row>
    <row r="498" spans="1:6" x14ac:dyDescent="0.4">
      <c r="A498">
        <v>1871</v>
      </c>
      <c r="B498" t="s">
        <v>189</v>
      </c>
      <c r="C498" t="s">
        <v>27</v>
      </c>
      <c r="E498">
        <v>280</v>
      </c>
    </row>
    <row r="499" spans="1:6" x14ac:dyDescent="0.4">
      <c r="A499">
        <v>1872</v>
      </c>
      <c r="B499" t="s">
        <v>189</v>
      </c>
      <c r="C499" t="s">
        <v>27</v>
      </c>
      <c r="E499">
        <v>488</v>
      </c>
    </row>
    <row r="500" spans="1:6" x14ac:dyDescent="0.4">
      <c r="A500">
        <v>1873</v>
      </c>
      <c r="B500" t="s">
        <v>189</v>
      </c>
      <c r="C500" t="s">
        <v>27</v>
      </c>
      <c r="E500">
        <v>429</v>
      </c>
    </row>
    <row r="501" spans="1:6" x14ac:dyDescent="0.4">
      <c r="A501">
        <v>1874</v>
      </c>
      <c r="B501" t="s">
        <v>189</v>
      </c>
      <c r="C501" t="s">
        <v>27</v>
      </c>
      <c r="E501">
        <v>996</v>
      </c>
    </row>
    <row r="502" spans="1:6" x14ac:dyDescent="0.4">
      <c r="A502">
        <v>1875</v>
      </c>
      <c r="B502" t="s">
        <v>189</v>
      </c>
      <c r="C502" t="s">
        <v>27</v>
      </c>
      <c r="E502">
        <v>377</v>
      </c>
    </row>
    <row r="503" spans="1:6" x14ac:dyDescent="0.4">
      <c r="A503">
        <v>1876</v>
      </c>
      <c r="B503" t="s">
        <v>189</v>
      </c>
      <c r="C503" t="s">
        <v>27</v>
      </c>
      <c r="E503">
        <v>204</v>
      </c>
    </row>
    <row r="504" spans="1:6" x14ac:dyDescent="0.4">
      <c r="A504">
        <v>1877</v>
      </c>
      <c r="B504" t="s">
        <v>189</v>
      </c>
      <c r="C504" t="s">
        <v>27</v>
      </c>
      <c r="E504">
        <v>151</v>
      </c>
    </row>
    <row r="505" spans="1:6" x14ac:dyDescent="0.4">
      <c r="A505">
        <v>1878</v>
      </c>
      <c r="B505" t="s">
        <v>189</v>
      </c>
      <c r="C505" t="s">
        <v>27</v>
      </c>
      <c r="E505">
        <v>139</v>
      </c>
    </row>
    <row r="506" spans="1:6" x14ac:dyDescent="0.4">
      <c r="A506">
        <v>1879</v>
      </c>
      <c r="B506" t="s">
        <v>189</v>
      </c>
      <c r="C506" t="s">
        <v>27</v>
      </c>
      <c r="D506">
        <v>78</v>
      </c>
      <c r="E506">
        <v>195</v>
      </c>
      <c r="F506">
        <v>273</v>
      </c>
    </row>
    <row r="507" spans="1:6" x14ac:dyDescent="0.4">
      <c r="A507">
        <v>1880</v>
      </c>
      <c r="B507" t="s">
        <v>189</v>
      </c>
      <c r="C507" t="s">
        <v>27</v>
      </c>
      <c r="E507">
        <v>224</v>
      </c>
    </row>
    <row r="508" spans="1:6" x14ac:dyDescent="0.4">
      <c r="A508">
        <v>1881</v>
      </c>
      <c r="B508" t="s">
        <v>189</v>
      </c>
      <c r="C508" t="s">
        <v>27</v>
      </c>
      <c r="E508">
        <v>204</v>
      </c>
    </row>
    <row r="509" spans="1:6" x14ac:dyDescent="0.4">
      <c r="A509">
        <v>1882</v>
      </c>
      <c r="B509" t="s">
        <v>189</v>
      </c>
      <c r="C509" t="s">
        <v>27</v>
      </c>
      <c r="E509">
        <v>92</v>
      </c>
    </row>
    <row r="510" spans="1:6" x14ac:dyDescent="0.4">
      <c r="A510">
        <v>1883</v>
      </c>
      <c r="B510" t="s">
        <v>189</v>
      </c>
      <c r="C510" t="s">
        <v>27</v>
      </c>
      <c r="E510">
        <v>83</v>
      </c>
    </row>
    <row r="511" spans="1:6" x14ac:dyDescent="0.4">
      <c r="A511">
        <v>1884</v>
      </c>
      <c r="B511" t="s">
        <v>189</v>
      </c>
      <c r="C511" t="s">
        <v>27</v>
      </c>
      <c r="E511">
        <v>106</v>
      </c>
    </row>
    <row r="512" spans="1:6" x14ac:dyDescent="0.4">
      <c r="A512">
        <v>1885</v>
      </c>
      <c r="B512" t="s">
        <v>189</v>
      </c>
      <c r="C512" t="s">
        <v>27</v>
      </c>
      <c r="D512">
        <v>41</v>
      </c>
      <c r="E512">
        <v>57</v>
      </c>
      <c r="F512">
        <v>98</v>
      </c>
    </row>
    <row r="513" spans="1:6" x14ac:dyDescent="0.4">
      <c r="A513">
        <v>1886</v>
      </c>
      <c r="B513" t="s">
        <v>189</v>
      </c>
      <c r="C513" t="s">
        <v>27</v>
      </c>
      <c r="E513">
        <v>36</v>
      </c>
    </row>
    <row r="514" spans="1:6" x14ac:dyDescent="0.4">
      <c r="A514">
        <v>1887</v>
      </c>
      <c r="B514" t="s">
        <v>189</v>
      </c>
      <c r="C514" t="s">
        <v>27</v>
      </c>
      <c r="E514">
        <v>59</v>
      </c>
    </row>
    <row r="515" spans="1:6" x14ac:dyDescent="0.4">
      <c r="A515">
        <v>1888</v>
      </c>
      <c r="B515" t="s">
        <v>189</v>
      </c>
      <c r="C515" t="s">
        <v>27</v>
      </c>
      <c r="E515">
        <v>130</v>
      </c>
    </row>
    <row r="516" spans="1:6" x14ac:dyDescent="0.4">
      <c r="A516">
        <v>1889</v>
      </c>
      <c r="B516" t="s">
        <v>189</v>
      </c>
      <c r="C516" t="s">
        <v>27</v>
      </c>
      <c r="D516">
        <v>165</v>
      </c>
      <c r="E516">
        <v>130</v>
      </c>
      <c r="F516">
        <v>295</v>
      </c>
    </row>
    <row r="517" spans="1:6" x14ac:dyDescent="0.4">
      <c r="A517">
        <v>1890</v>
      </c>
      <c r="B517" t="s">
        <v>189</v>
      </c>
      <c r="C517" t="s">
        <v>27</v>
      </c>
      <c r="D517">
        <v>210</v>
      </c>
      <c r="E517">
        <v>59</v>
      </c>
      <c r="F517">
        <v>269</v>
      </c>
    </row>
    <row r="518" spans="1:6" x14ac:dyDescent="0.4">
      <c r="A518">
        <v>1891</v>
      </c>
      <c r="B518" t="s">
        <v>189</v>
      </c>
      <c r="C518" t="s">
        <v>27</v>
      </c>
      <c r="D518">
        <v>57</v>
      </c>
      <c r="E518">
        <v>56</v>
      </c>
      <c r="F518">
        <v>113</v>
      </c>
    </row>
    <row r="519" spans="1:6" x14ac:dyDescent="0.4">
      <c r="A519">
        <v>1892</v>
      </c>
      <c r="B519" t="s">
        <v>189</v>
      </c>
      <c r="C519" t="s">
        <v>27</v>
      </c>
      <c r="D519">
        <v>96</v>
      </c>
      <c r="E519">
        <v>57</v>
      </c>
      <c r="F519">
        <v>153</v>
      </c>
    </row>
    <row r="520" spans="1:6" x14ac:dyDescent="0.4">
      <c r="A520">
        <v>1893</v>
      </c>
      <c r="B520" t="s">
        <v>189</v>
      </c>
      <c r="C520" t="s">
        <v>27</v>
      </c>
      <c r="D520">
        <v>24</v>
      </c>
      <c r="E520">
        <v>26</v>
      </c>
      <c r="F520">
        <v>50</v>
      </c>
    </row>
    <row r="521" spans="1:6" x14ac:dyDescent="0.4">
      <c r="A521">
        <v>1894</v>
      </c>
      <c r="B521" t="s">
        <v>189</v>
      </c>
      <c r="C521" t="s">
        <v>27</v>
      </c>
      <c r="D521">
        <v>25</v>
      </c>
      <c r="E521">
        <v>18</v>
      </c>
      <c r="F521">
        <v>43</v>
      </c>
    </row>
    <row r="522" spans="1:6" x14ac:dyDescent="0.4">
      <c r="A522">
        <v>1895</v>
      </c>
      <c r="B522" t="s">
        <v>189</v>
      </c>
      <c r="C522" t="s">
        <v>27</v>
      </c>
      <c r="D522">
        <v>6</v>
      </c>
      <c r="E522">
        <v>21</v>
      </c>
      <c r="F522">
        <v>27</v>
      </c>
    </row>
    <row r="523" spans="1:6" x14ac:dyDescent="0.4">
      <c r="A523">
        <v>1896</v>
      </c>
      <c r="B523" t="s">
        <v>189</v>
      </c>
      <c r="C523" t="s">
        <v>27</v>
      </c>
      <c r="D523">
        <v>5</v>
      </c>
      <c r="E523">
        <v>51</v>
      </c>
      <c r="F523">
        <v>56</v>
      </c>
    </row>
    <row r="524" spans="1:6" x14ac:dyDescent="0.4">
      <c r="A524">
        <v>1897</v>
      </c>
      <c r="B524" t="s">
        <v>189</v>
      </c>
      <c r="C524" t="s">
        <v>27</v>
      </c>
      <c r="D524">
        <v>5</v>
      </c>
      <c r="E524">
        <v>43</v>
      </c>
      <c r="F524">
        <v>48</v>
      </c>
    </row>
    <row r="525" spans="1:6" x14ac:dyDescent="0.4">
      <c r="A525">
        <v>1898</v>
      </c>
      <c r="B525" t="s">
        <v>189</v>
      </c>
      <c r="C525" t="s">
        <v>27</v>
      </c>
      <c r="D525">
        <v>0</v>
      </c>
      <c r="E525">
        <v>79</v>
      </c>
      <c r="F525">
        <v>79</v>
      </c>
    </row>
    <row r="526" spans="1:6" x14ac:dyDescent="0.4">
      <c r="A526">
        <v>1899</v>
      </c>
      <c r="B526" t="s">
        <v>189</v>
      </c>
      <c r="C526" t="s">
        <v>27</v>
      </c>
      <c r="D526">
        <v>0</v>
      </c>
      <c r="E526">
        <v>9</v>
      </c>
      <c r="F526">
        <v>9</v>
      </c>
    </row>
    <row r="527" spans="1:6" x14ac:dyDescent="0.4">
      <c r="A527">
        <v>1900</v>
      </c>
      <c r="B527" t="s">
        <v>189</v>
      </c>
      <c r="C527" t="s">
        <v>27</v>
      </c>
      <c r="D527">
        <v>0</v>
      </c>
      <c r="E527">
        <v>21</v>
      </c>
      <c r="F527">
        <v>21</v>
      </c>
    </row>
    <row r="528" spans="1:6" x14ac:dyDescent="0.4">
      <c r="A528">
        <v>1901</v>
      </c>
      <c r="B528" t="s">
        <v>189</v>
      </c>
      <c r="C528" t="s">
        <v>27</v>
      </c>
      <c r="D528">
        <v>0</v>
      </c>
      <c r="E528">
        <v>76</v>
      </c>
      <c r="F528">
        <v>76</v>
      </c>
    </row>
    <row r="529" spans="1:6" x14ac:dyDescent="0.4">
      <c r="A529">
        <v>1902</v>
      </c>
      <c r="B529" t="s">
        <v>189</v>
      </c>
      <c r="C529" t="s">
        <v>27</v>
      </c>
      <c r="D529">
        <v>0</v>
      </c>
      <c r="E529">
        <v>38</v>
      </c>
      <c r="F529">
        <v>38</v>
      </c>
    </row>
    <row r="530" spans="1:6" x14ac:dyDescent="0.4">
      <c r="A530">
        <v>1903</v>
      </c>
      <c r="B530" t="s">
        <v>189</v>
      </c>
      <c r="C530" t="s">
        <v>27</v>
      </c>
      <c r="D530">
        <v>0</v>
      </c>
      <c r="E530">
        <v>18</v>
      </c>
      <c r="F530">
        <v>18</v>
      </c>
    </row>
    <row r="531" spans="1:6" x14ac:dyDescent="0.4">
      <c r="A531">
        <v>1904</v>
      </c>
      <c r="B531" t="s">
        <v>189</v>
      </c>
      <c r="C531" t="s">
        <v>27</v>
      </c>
      <c r="D531">
        <v>0</v>
      </c>
      <c r="E531">
        <v>35</v>
      </c>
      <c r="F531">
        <v>35</v>
      </c>
    </row>
    <row r="532" spans="1:6" x14ac:dyDescent="0.4">
      <c r="A532">
        <v>1905</v>
      </c>
      <c r="B532" t="s">
        <v>189</v>
      </c>
      <c r="C532" t="s">
        <v>27</v>
      </c>
      <c r="D532">
        <v>0</v>
      </c>
      <c r="E532">
        <v>31</v>
      </c>
      <c r="F532">
        <v>31</v>
      </c>
    </row>
    <row r="533" spans="1:6" x14ac:dyDescent="0.4">
      <c r="A533">
        <v>1906</v>
      </c>
      <c r="B533" t="s">
        <v>189</v>
      </c>
      <c r="C533" t="s">
        <v>27</v>
      </c>
      <c r="D533">
        <v>0</v>
      </c>
      <c r="E533">
        <v>46</v>
      </c>
      <c r="F533">
        <v>46</v>
      </c>
    </row>
    <row r="534" spans="1:6" x14ac:dyDescent="0.4">
      <c r="A534">
        <v>1907</v>
      </c>
      <c r="B534" t="s">
        <v>189</v>
      </c>
      <c r="C534" t="s">
        <v>27</v>
      </c>
      <c r="D534">
        <v>0</v>
      </c>
      <c r="E534">
        <v>144</v>
      </c>
      <c r="F534">
        <v>144</v>
      </c>
    </row>
    <row r="535" spans="1:6" x14ac:dyDescent="0.4">
      <c r="A535">
        <v>1908</v>
      </c>
      <c r="B535" t="s">
        <v>189</v>
      </c>
      <c r="C535" t="s">
        <v>27</v>
      </c>
      <c r="D535">
        <v>0</v>
      </c>
      <c r="E535">
        <v>54</v>
      </c>
      <c r="F535">
        <v>54</v>
      </c>
    </row>
    <row r="536" spans="1:6" x14ac:dyDescent="0.4">
      <c r="A536">
        <v>1909</v>
      </c>
      <c r="B536" t="s">
        <v>189</v>
      </c>
      <c r="C536" t="s">
        <v>27</v>
      </c>
      <c r="D536">
        <v>0</v>
      </c>
      <c r="E536">
        <v>120</v>
      </c>
      <c r="F536">
        <v>120</v>
      </c>
    </row>
    <row r="537" spans="1:6" x14ac:dyDescent="0.4">
      <c r="A537">
        <v>1910</v>
      </c>
      <c r="B537" t="s">
        <v>189</v>
      </c>
      <c r="C537" t="s">
        <v>27</v>
      </c>
      <c r="D537">
        <v>0</v>
      </c>
      <c r="E537">
        <v>68</v>
      </c>
      <c r="F537">
        <v>68</v>
      </c>
    </row>
    <row r="538" spans="1:6" x14ac:dyDescent="0.4">
      <c r="A538">
        <v>1911</v>
      </c>
      <c r="B538" t="s">
        <v>189</v>
      </c>
      <c r="C538" t="s">
        <v>27</v>
      </c>
      <c r="D538">
        <v>0</v>
      </c>
      <c r="E538">
        <v>64</v>
      </c>
      <c r="F538">
        <v>64</v>
      </c>
    </row>
    <row r="539" spans="1:6" x14ac:dyDescent="0.4">
      <c r="A539">
        <v>1912</v>
      </c>
      <c r="B539" t="s">
        <v>189</v>
      </c>
      <c r="C539" t="s">
        <v>27</v>
      </c>
      <c r="D539">
        <v>0</v>
      </c>
      <c r="E539">
        <v>159</v>
      </c>
      <c r="F539">
        <v>159</v>
      </c>
    </row>
    <row r="540" spans="1:6" x14ac:dyDescent="0.4">
      <c r="A540">
        <v>1913</v>
      </c>
      <c r="B540" t="s">
        <v>189</v>
      </c>
      <c r="C540" t="s">
        <v>27</v>
      </c>
      <c r="D540">
        <v>0</v>
      </c>
      <c r="E540">
        <v>70</v>
      </c>
      <c r="F540">
        <v>70</v>
      </c>
    </row>
    <row r="541" spans="1:6" x14ac:dyDescent="0.4">
      <c r="A541">
        <v>1914</v>
      </c>
      <c r="B541" t="s">
        <v>189</v>
      </c>
      <c r="C541" t="s">
        <v>27</v>
      </c>
      <c r="D541">
        <v>0</v>
      </c>
      <c r="E541">
        <v>47</v>
      </c>
      <c r="F541">
        <v>47</v>
      </c>
    </row>
    <row r="542" spans="1:6" x14ac:dyDescent="0.4">
      <c r="A542">
        <v>1915</v>
      </c>
      <c r="B542" t="s">
        <v>189</v>
      </c>
      <c r="C542" t="s">
        <v>27</v>
      </c>
      <c r="D542">
        <v>0</v>
      </c>
      <c r="E542">
        <v>84</v>
      </c>
      <c r="F542">
        <v>84</v>
      </c>
    </row>
    <row r="543" spans="1:6" x14ac:dyDescent="0.4">
      <c r="A543">
        <v>1916</v>
      </c>
      <c r="B543" t="s">
        <v>189</v>
      </c>
      <c r="C543" t="s">
        <v>27</v>
      </c>
      <c r="D543">
        <v>0</v>
      </c>
      <c r="E543">
        <v>61</v>
      </c>
      <c r="F543">
        <v>61</v>
      </c>
    </row>
    <row r="544" spans="1:6" x14ac:dyDescent="0.4">
      <c r="A544">
        <v>1917</v>
      </c>
      <c r="B544" t="s">
        <v>189</v>
      </c>
      <c r="C544" t="s">
        <v>27</v>
      </c>
      <c r="D544">
        <v>0</v>
      </c>
      <c r="E544">
        <v>31</v>
      </c>
      <c r="F544">
        <v>31</v>
      </c>
    </row>
    <row r="545" spans="1:6" x14ac:dyDescent="0.4">
      <c r="A545">
        <v>1918</v>
      </c>
      <c r="B545" t="s">
        <v>189</v>
      </c>
      <c r="C545" t="s">
        <v>27</v>
      </c>
      <c r="D545">
        <v>0</v>
      </c>
      <c r="E545">
        <v>29</v>
      </c>
      <c r="F545">
        <v>29</v>
      </c>
    </row>
    <row r="546" spans="1:6" x14ac:dyDescent="0.4">
      <c r="A546">
        <v>1919</v>
      </c>
      <c r="B546" t="s">
        <v>189</v>
      </c>
      <c r="C546" t="s">
        <v>27</v>
      </c>
      <c r="D546">
        <v>0</v>
      </c>
      <c r="E546">
        <v>13</v>
      </c>
      <c r="F546">
        <v>13</v>
      </c>
    </row>
    <row r="547" spans="1:6" x14ac:dyDescent="0.4">
      <c r="A547">
        <v>1920</v>
      </c>
      <c r="B547" t="s">
        <v>189</v>
      </c>
      <c r="C547" t="s">
        <v>27</v>
      </c>
      <c r="D547">
        <v>0</v>
      </c>
      <c r="E547">
        <v>7</v>
      </c>
      <c r="F547">
        <v>7</v>
      </c>
    </row>
    <row r="548" spans="1:6" x14ac:dyDescent="0.4">
      <c r="A548">
        <v>1921</v>
      </c>
      <c r="B548" t="s">
        <v>189</v>
      </c>
      <c r="C548" t="s">
        <v>27</v>
      </c>
      <c r="D548">
        <v>0</v>
      </c>
      <c r="E548">
        <v>2</v>
      </c>
      <c r="F548">
        <v>2</v>
      </c>
    </row>
    <row r="549" spans="1:6" x14ac:dyDescent="0.4">
      <c r="A549">
        <v>1922</v>
      </c>
      <c r="B549" t="s">
        <v>189</v>
      </c>
      <c r="C549" t="s">
        <v>27</v>
      </c>
      <c r="D549">
        <v>0</v>
      </c>
      <c r="E549">
        <v>4</v>
      </c>
      <c r="F549">
        <v>4</v>
      </c>
    </row>
    <row r="550" spans="1:6" x14ac:dyDescent="0.4">
      <c r="A550">
        <v>1923</v>
      </c>
      <c r="B550" t="s">
        <v>189</v>
      </c>
      <c r="C550" t="s">
        <v>27</v>
      </c>
      <c r="D550">
        <v>0</v>
      </c>
      <c r="E550">
        <v>2</v>
      </c>
      <c r="F550">
        <v>2</v>
      </c>
    </row>
    <row r="551" spans="1:6" x14ac:dyDescent="0.4">
      <c r="A551">
        <v>1924</v>
      </c>
      <c r="B551" t="s">
        <v>189</v>
      </c>
      <c r="C551" t="s">
        <v>27</v>
      </c>
      <c r="D551">
        <v>0</v>
      </c>
      <c r="E551">
        <v>1</v>
      </c>
      <c r="F551">
        <v>1</v>
      </c>
    </row>
    <row r="552" spans="1:6" x14ac:dyDescent="0.4">
      <c r="A552">
        <v>1925</v>
      </c>
      <c r="B552" t="s">
        <v>189</v>
      </c>
      <c r="C552" t="s">
        <v>27</v>
      </c>
      <c r="D552">
        <v>0</v>
      </c>
      <c r="E552">
        <v>1</v>
      </c>
      <c r="F552">
        <v>1</v>
      </c>
    </row>
    <row r="553" spans="1:6" x14ac:dyDescent="0.4">
      <c r="A553">
        <v>1926</v>
      </c>
      <c r="B553" t="s">
        <v>189</v>
      </c>
      <c r="C553" t="s">
        <v>27</v>
      </c>
      <c r="D553">
        <v>0</v>
      </c>
      <c r="E553">
        <v>1</v>
      </c>
      <c r="F553">
        <v>1</v>
      </c>
    </row>
    <row r="554" spans="1:6" x14ac:dyDescent="0.4">
      <c r="A554">
        <v>1927</v>
      </c>
      <c r="B554" t="s">
        <v>189</v>
      </c>
      <c r="C554" t="s">
        <v>27</v>
      </c>
      <c r="D554">
        <v>0</v>
      </c>
      <c r="E554">
        <v>1</v>
      </c>
      <c r="F554">
        <v>1</v>
      </c>
    </row>
    <row r="555" spans="1:6" x14ac:dyDescent="0.4">
      <c r="A555">
        <v>1928</v>
      </c>
      <c r="B555" t="s">
        <v>189</v>
      </c>
      <c r="C555" t="s">
        <v>27</v>
      </c>
      <c r="D555">
        <v>0</v>
      </c>
      <c r="E555">
        <v>1</v>
      </c>
      <c r="F555">
        <v>1</v>
      </c>
    </row>
    <row r="556" spans="1:6" x14ac:dyDescent="0.4">
      <c r="A556">
        <v>1929</v>
      </c>
      <c r="B556" t="s">
        <v>189</v>
      </c>
      <c r="C556" t="s">
        <v>27</v>
      </c>
      <c r="D556">
        <v>0</v>
      </c>
      <c r="E556">
        <v>0</v>
      </c>
      <c r="F556">
        <v>0</v>
      </c>
    </row>
    <row r="557" spans="1:6" x14ac:dyDescent="0.4">
      <c r="A557">
        <v>1930</v>
      </c>
      <c r="B557" t="s">
        <v>189</v>
      </c>
      <c r="C557" t="s">
        <v>27</v>
      </c>
      <c r="D557">
        <v>0</v>
      </c>
      <c r="E557">
        <v>1</v>
      </c>
      <c r="F557">
        <v>2</v>
      </c>
    </row>
    <row r="558" spans="1:6" x14ac:dyDescent="0.4">
      <c r="A558">
        <v>1931</v>
      </c>
      <c r="B558" t="s">
        <v>189</v>
      </c>
      <c r="C558" t="s">
        <v>27</v>
      </c>
      <c r="D558">
        <v>0</v>
      </c>
      <c r="E558">
        <v>0</v>
      </c>
      <c r="F558">
        <v>0</v>
      </c>
    </row>
    <row r="559" spans="1:6" x14ac:dyDescent="0.4">
      <c r="A559">
        <v>1932</v>
      </c>
      <c r="B559" t="s">
        <v>189</v>
      </c>
      <c r="C559" t="s">
        <v>27</v>
      </c>
      <c r="D559">
        <v>0</v>
      </c>
      <c r="E559">
        <v>1</v>
      </c>
      <c r="F559">
        <v>2</v>
      </c>
    </row>
    <row r="560" spans="1:6" x14ac:dyDescent="0.4">
      <c r="A560">
        <v>1933</v>
      </c>
      <c r="B560" t="s">
        <v>189</v>
      </c>
      <c r="C560" t="s">
        <v>27</v>
      </c>
      <c r="D560">
        <v>0</v>
      </c>
      <c r="E560">
        <v>0</v>
      </c>
      <c r="F560">
        <v>0</v>
      </c>
    </row>
    <row r="561" spans="1:6" x14ac:dyDescent="0.4">
      <c r="A561">
        <v>1934</v>
      </c>
      <c r="B561" t="s">
        <v>189</v>
      </c>
      <c r="C561" t="s">
        <v>27</v>
      </c>
      <c r="D561">
        <v>0</v>
      </c>
      <c r="E561">
        <v>0</v>
      </c>
      <c r="F561">
        <v>0</v>
      </c>
    </row>
    <row r="562" spans="1:6" x14ac:dyDescent="0.4">
      <c r="A562">
        <v>1935</v>
      </c>
      <c r="B562" t="s">
        <v>189</v>
      </c>
      <c r="C562" t="s">
        <v>27</v>
      </c>
      <c r="D562">
        <v>0</v>
      </c>
      <c r="E562">
        <v>2</v>
      </c>
      <c r="F562">
        <v>2</v>
      </c>
    </row>
    <row r="563" spans="1:6" x14ac:dyDescent="0.4">
      <c r="A563">
        <v>1936</v>
      </c>
      <c r="B563" t="s">
        <v>189</v>
      </c>
      <c r="C563" t="s">
        <v>27</v>
      </c>
      <c r="D563">
        <v>0</v>
      </c>
      <c r="E563">
        <v>1</v>
      </c>
      <c r="F563">
        <v>1</v>
      </c>
    </row>
    <row r="564" spans="1:6" x14ac:dyDescent="0.4">
      <c r="A564">
        <v>1937</v>
      </c>
      <c r="B564" t="s">
        <v>189</v>
      </c>
      <c r="C564" t="s">
        <v>27</v>
      </c>
      <c r="D564">
        <v>0</v>
      </c>
      <c r="E564">
        <v>0</v>
      </c>
      <c r="F564">
        <v>0</v>
      </c>
    </row>
    <row r="565" spans="1:6" x14ac:dyDescent="0.4">
      <c r="A565">
        <v>1938</v>
      </c>
      <c r="B565" t="s">
        <v>189</v>
      </c>
      <c r="C565" t="s">
        <v>27</v>
      </c>
      <c r="D565">
        <v>0</v>
      </c>
      <c r="E565">
        <v>0</v>
      </c>
      <c r="F565">
        <v>0</v>
      </c>
    </row>
    <row r="566" spans="1:6" x14ac:dyDescent="0.4">
      <c r="A566">
        <v>1939</v>
      </c>
      <c r="B566" t="s">
        <v>189</v>
      </c>
      <c r="C566" t="s">
        <v>27</v>
      </c>
      <c r="D566">
        <v>0</v>
      </c>
      <c r="E566">
        <v>1</v>
      </c>
      <c r="F566">
        <v>1</v>
      </c>
    </row>
    <row r="567" spans="1:6" x14ac:dyDescent="0.4">
      <c r="A567">
        <v>1940</v>
      </c>
      <c r="B567" t="s">
        <v>189</v>
      </c>
      <c r="C567" t="s">
        <v>27</v>
      </c>
      <c r="D567">
        <v>0</v>
      </c>
      <c r="E567">
        <v>1</v>
      </c>
      <c r="F567">
        <v>1</v>
      </c>
    </row>
    <row r="568" spans="1:6" x14ac:dyDescent="0.4">
      <c r="A568">
        <v>1941</v>
      </c>
      <c r="B568" t="s">
        <v>189</v>
      </c>
      <c r="C568" t="s">
        <v>27</v>
      </c>
      <c r="D568">
        <v>0</v>
      </c>
      <c r="E568">
        <v>1</v>
      </c>
      <c r="F568">
        <v>1</v>
      </c>
    </row>
    <row r="569" spans="1:6" x14ac:dyDescent="0.4">
      <c r="A569">
        <v>1876</v>
      </c>
      <c r="B569" t="s">
        <v>189</v>
      </c>
      <c r="C569" t="s">
        <v>33</v>
      </c>
      <c r="E569">
        <v>1</v>
      </c>
    </row>
    <row r="570" spans="1:6" x14ac:dyDescent="0.4">
      <c r="A570">
        <v>1877</v>
      </c>
      <c r="B570" t="s">
        <v>189</v>
      </c>
      <c r="C570" t="s">
        <v>33</v>
      </c>
      <c r="E570">
        <v>8</v>
      </c>
    </row>
    <row r="571" spans="1:6" x14ac:dyDescent="0.4">
      <c r="A571">
        <v>1878</v>
      </c>
      <c r="B571" t="s">
        <v>189</v>
      </c>
      <c r="C571" t="s">
        <v>33</v>
      </c>
      <c r="E571">
        <v>21</v>
      </c>
    </row>
    <row r="572" spans="1:6" x14ac:dyDescent="0.4">
      <c r="A572">
        <v>1879</v>
      </c>
      <c r="B572" t="s">
        <v>189</v>
      </c>
      <c r="C572" t="s">
        <v>33</v>
      </c>
      <c r="E572">
        <v>25</v>
      </c>
    </row>
    <row r="573" spans="1:6" x14ac:dyDescent="0.4">
      <c r="A573">
        <v>1880</v>
      </c>
      <c r="B573" t="s">
        <v>189</v>
      </c>
      <c r="C573" t="s">
        <v>33</v>
      </c>
      <c r="E573">
        <v>15</v>
      </c>
    </row>
    <row r="574" spans="1:6" x14ac:dyDescent="0.4">
      <c r="A574">
        <v>1881</v>
      </c>
      <c r="B574" t="s">
        <v>189</v>
      </c>
      <c r="C574" t="s">
        <v>33</v>
      </c>
      <c r="E574">
        <v>21</v>
      </c>
    </row>
    <row r="575" spans="1:6" x14ac:dyDescent="0.4">
      <c r="A575">
        <v>1882</v>
      </c>
      <c r="B575" t="s">
        <v>189</v>
      </c>
      <c r="C575" t="s">
        <v>33</v>
      </c>
      <c r="E575">
        <v>12</v>
      </c>
    </row>
    <row r="576" spans="1:6" x14ac:dyDescent="0.4">
      <c r="A576">
        <v>1883</v>
      </c>
      <c r="B576" t="s">
        <v>189</v>
      </c>
      <c r="C576" t="s">
        <v>33</v>
      </c>
      <c r="E576">
        <v>51</v>
      </c>
    </row>
    <row r="577" spans="1:5" x14ac:dyDescent="0.4">
      <c r="A577">
        <v>1884</v>
      </c>
      <c r="B577" t="s">
        <v>189</v>
      </c>
      <c r="C577" t="s">
        <v>33</v>
      </c>
      <c r="E577">
        <v>33</v>
      </c>
    </row>
    <row r="578" spans="1:5" x14ac:dyDescent="0.4">
      <c r="A578">
        <v>1885</v>
      </c>
      <c r="B578" t="s">
        <v>189</v>
      </c>
      <c r="C578" t="s">
        <v>33</v>
      </c>
      <c r="E578">
        <v>15</v>
      </c>
    </row>
    <row r="579" spans="1:5" x14ac:dyDescent="0.4">
      <c r="A579">
        <v>1886</v>
      </c>
      <c r="B579" t="s">
        <v>189</v>
      </c>
      <c r="C579" t="s">
        <v>33</v>
      </c>
      <c r="E579">
        <v>14</v>
      </c>
    </row>
    <row r="580" spans="1:5" x14ac:dyDescent="0.4">
      <c r="A580">
        <v>1887</v>
      </c>
      <c r="B580" t="s">
        <v>189</v>
      </c>
      <c r="C580" t="s">
        <v>33</v>
      </c>
      <c r="E580">
        <v>17</v>
      </c>
    </row>
    <row r="581" spans="1:5" x14ac:dyDescent="0.4">
      <c r="A581">
        <v>1888</v>
      </c>
      <c r="B581" t="s">
        <v>189</v>
      </c>
      <c r="C581" t="s">
        <v>33</v>
      </c>
      <c r="E581">
        <v>21</v>
      </c>
    </row>
    <row r="582" spans="1:5" x14ac:dyDescent="0.4">
      <c r="A582">
        <v>1889</v>
      </c>
      <c r="B582" t="s">
        <v>189</v>
      </c>
      <c r="C582" t="s">
        <v>33</v>
      </c>
      <c r="E582">
        <v>18</v>
      </c>
    </row>
    <row r="583" spans="1:5" x14ac:dyDescent="0.4">
      <c r="A583">
        <v>1890</v>
      </c>
      <c r="B583" t="s">
        <v>189</v>
      </c>
      <c r="C583" t="s">
        <v>33</v>
      </c>
      <c r="E583">
        <v>15</v>
      </c>
    </row>
    <row r="584" spans="1:5" x14ac:dyDescent="0.4">
      <c r="A584">
        <v>1891</v>
      </c>
      <c r="B584" t="s">
        <v>189</v>
      </c>
      <c r="C584" t="s">
        <v>33</v>
      </c>
      <c r="E584">
        <v>20</v>
      </c>
    </row>
    <row r="585" spans="1:5" x14ac:dyDescent="0.4">
      <c r="A585">
        <v>1892</v>
      </c>
      <c r="B585" t="s">
        <v>189</v>
      </c>
      <c r="C585" t="s">
        <v>33</v>
      </c>
      <c r="E585">
        <v>13</v>
      </c>
    </row>
    <row r="586" spans="1:5" x14ac:dyDescent="0.4">
      <c r="A586">
        <v>1893</v>
      </c>
      <c r="B586" t="s">
        <v>189</v>
      </c>
      <c r="C586" t="s">
        <v>33</v>
      </c>
      <c r="E586">
        <v>12</v>
      </c>
    </row>
    <row r="587" spans="1:5" x14ac:dyDescent="0.4">
      <c r="A587">
        <v>1894</v>
      </c>
      <c r="B587" t="s">
        <v>189</v>
      </c>
      <c r="C587" t="s">
        <v>33</v>
      </c>
      <c r="E587">
        <v>5</v>
      </c>
    </row>
    <row r="588" spans="1:5" x14ac:dyDescent="0.4">
      <c r="A588">
        <v>1895</v>
      </c>
      <c r="B588" t="s">
        <v>189</v>
      </c>
      <c r="C588" t="s">
        <v>33</v>
      </c>
      <c r="E588">
        <v>24</v>
      </c>
    </row>
    <row r="589" spans="1:5" x14ac:dyDescent="0.4">
      <c r="A589">
        <v>1896</v>
      </c>
      <c r="B589" t="s">
        <v>189</v>
      </c>
      <c r="C589" t="s">
        <v>33</v>
      </c>
      <c r="E589">
        <v>52</v>
      </c>
    </row>
    <row r="590" spans="1:5" x14ac:dyDescent="0.4">
      <c r="A590">
        <v>1897</v>
      </c>
      <c r="B590" t="s">
        <v>189</v>
      </c>
      <c r="C590" t="s">
        <v>33</v>
      </c>
      <c r="E590">
        <v>32</v>
      </c>
    </row>
    <row r="591" spans="1:5" x14ac:dyDescent="0.4">
      <c r="A591">
        <v>1898</v>
      </c>
      <c r="B591" t="s">
        <v>189</v>
      </c>
      <c r="C591" t="s">
        <v>33</v>
      </c>
      <c r="E591">
        <v>60</v>
      </c>
    </row>
    <row r="592" spans="1:5" x14ac:dyDescent="0.4">
      <c r="A592">
        <v>1899</v>
      </c>
      <c r="B592" t="s">
        <v>189</v>
      </c>
      <c r="C592" t="s">
        <v>33</v>
      </c>
      <c r="E592">
        <v>26</v>
      </c>
    </row>
    <row r="593" spans="1:5" x14ac:dyDescent="0.4">
      <c r="A593">
        <v>1900</v>
      </c>
      <c r="B593" t="s">
        <v>189</v>
      </c>
      <c r="C593" t="s">
        <v>33</v>
      </c>
      <c r="E593">
        <v>19</v>
      </c>
    </row>
    <row r="594" spans="1:5" x14ac:dyDescent="0.4">
      <c r="A594">
        <v>1901</v>
      </c>
      <c r="B594" t="s">
        <v>189</v>
      </c>
      <c r="C594" t="s">
        <v>33</v>
      </c>
      <c r="E594">
        <v>23</v>
      </c>
    </row>
    <row r="595" spans="1:5" x14ac:dyDescent="0.4">
      <c r="A595">
        <v>1902</v>
      </c>
      <c r="B595" t="s">
        <v>189</v>
      </c>
      <c r="C595" t="s">
        <v>33</v>
      </c>
      <c r="E595">
        <v>22</v>
      </c>
    </row>
    <row r="596" spans="1:5" x14ac:dyDescent="0.4">
      <c r="A596">
        <v>1903</v>
      </c>
      <c r="B596" t="s">
        <v>189</v>
      </c>
      <c r="C596" t="s">
        <v>33</v>
      </c>
      <c r="E596">
        <v>22</v>
      </c>
    </row>
    <row r="597" spans="1:5" x14ac:dyDescent="0.4">
      <c r="A597">
        <v>1904</v>
      </c>
      <c r="B597" t="s">
        <v>189</v>
      </c>
      <c r="C597" t="s">
        <v>33</v>
      </c>
      <c r="E597">
        <v>28</v>
      </c>
    </row>
    <row r="598" spans="1:5" x14ac:dyDescent="0.4">
      <c r="A598">
        <v>1905</v>
      </c>
      <c r="B598" t="s">
        <v>189</v>
      </c>
      <c r="C598" t="s">
        <v>33</v>
      </c>
      <c r="E598">
        <v>42</v>
      </c>
    </row>
    <row r="599" spans="1:5" x14ac:dyDescent="0.4">
      <c r="A599">
        <v>1906</v>
      </c>
      <c r="B599" t="s">
        <v>189</v>
      </c>
      <c r="C599" t="s">
        <v>33</v>
      </c>
      <c r="E599">
        <v>59</v>
      </c>
    </row>
    <row r="600" spans="1:5" x14ac:dyDescent="0.4">
      <c r="A600">
        <v>1907</v>
      </c>
      <c r="B600" t="s">
        <v>189</v>
      </c>
      <c r="C600" t="s">
        <v>33</v>
      </c>
      <c r="E600">
        <v>44</v>
      </c>
    </row>
    <row r="601" spans="1:5" x14ac:dyDescent="0.4">
      <c r="A601">
        <v>1908</v>
      </c>
      <c r="B601" t="s">
        <v>189</v>
      </c>
      <c r="C601" t="s">
        <v>33</v>
      </c>
      <c r="E601">
        <v>41</v>
      </c>
    </row>
    <row r="602" spans="1:5" x14ac:dyDescent="0.4">
      <c r="A602">
        <v>1909</v>
      </c>
      <c r="B602" t="s">
        <v>189</v>
      </c>
      <c r="C602" t="s">
        <v>33</v>
      </c>
      <c r="E602">
        <v>50</v>
      </c>
    </row>
    <row r="603" spans="1:5" x14ac:dyDescent="0.4">
      <c r="A603">
        <v>1910</v>
      </c>
      <c r="B603" t="s">
        <v>189</v>
      </c>
      <c r="C603" t="s">
        <v>33</v>
      </c>
      <c r="E603">
        <v>36</v>
      </c>
    </row>
    <row r="604" spans="1:5" x14ac:dyDescent="0.4">
      <c r="A604">
        <v>1911</v>
      </c>
      <c r="B604" t="s">
        <v>189</v>
      </c>
      <c r="C604" t="s">
        <v>33</v>
      </c>
      <c r="E604">
        <v>39</v>
      </c>
    </row>
    <row r="605" spans="1:5" x14ac:dyDescent="0.4">
      <c r="A605">
        <v>1912</v>
      </c>
      <c r="B605" t="s">
        <v>189</v>
      </c>
      <c r="C605" t="s">
        <v>33</v>
      </c>
      <c r="E605">
        <v>37</v>
      </c>
    </row>
    <row r="606" spans="1:5" x14ac:dyDescent="0.4">
      <c r="A606">
        <v>1913</v>
      </c>
      <c r="B606" t="s">
        <v>189</v>
      </c>
      <c r="C606" t="s">
        <v>33</v>
      </c>
      <c r="E606">
        <v>39</v>
      </c>
    </row>
    <row r="607" spans="1:5" x14ac:dyDescent="0.4">
      <c r="A607">
        <v>1914</v>
      </c>
      <c r="B607" t="s">
        <v>189</v>
      </c>
      <c r="C607" t="s">
        <v>33</v>
      </c>
      <c r="E607">
        <v>63</v>
      </c>
    </row>
    <row r="608" spans="1:5" x14ac:dyDescent="0.4">
      <c r="A608">
        <v>1915</v>
      </c>
      <c r="B608" t="s">
        <v>189</v>
      </c>
      <c r="C608" t="s">
        <v>33</v>
      </c>
      <c r="E608">
        <v>55</v>
      </c>
    </row>
    <row r="609" spans="1:5" x14ac:dyDescent="0.4">
      <c r="A609">
        <v>1916</v>
      </c>
      <c r="B609" t="s">
        <v>189</v>
      </c>
      <c r="C609" t="s">
        <v>33</v>
      </c>
      <c r="E609">
        <v>41</v>
      </c>
    </row>
    <row r="610" spans="1:5" x14ac:dyDescent="0.4">
      <c r="A610">
        <v>1917</v>
      </c>
      <c r="B610" t="s">
        <v>189</v>
      </c>
      <c r="C610" t="s">
        <v>33</v>
      </c>
      <c r="E610">
        <v>58</v>
      </c>
    </row>
    <row r="611" spans="1:5" x14ac:dyDescent="0.4">
      <c r="A611">
        <v>1918</v>
      </c>
      <c r="B611" t="s">
        <v>189</v>
      </c>
      <c r="C611" t="s">
        <v>33</v>
      </c>
      <c r="E611">
        <v>62</v>
      </c>
    </row>
    <row r="612" spans="1:5" x14ac:dyDescent="0.4">
      <c r="A612">
        <v>1919</v>
      </c>
      <c r="B612" t="s">
        <v>189</v>
      </c>
      <c r="C612" t="s">
        <v>33</v>
      </c>
      <c r="E612">
        <v>38</v>
      </c>
    </row>
    <row r="613" spans="1:5" x14ac:dyDescent="0.4">
      <c r="A613">
        <v>1920</v>
      </c>
      <c r="B613" t="s">
        <v>189</v>
      </c>
      <c r="C613" t="s">
        <v>33</v>
      </c>
      <c r="E613">
        <v>108</v>
      </c>
    </row>
    <row r="614" spans="1:5" x14ac:dyDescent="0.4">
      <c r="A614">
        <v>1921</v>
      </c>
      <c r="B614" t="s">
        <v>189</v>
      </c>
      <c r="C614" t="s">
        <v>33</v>
      </c>
      <c r="E614">
        <v>55</v>
      </c>
    </row>
    <row r="615" spans="1:5" x14ac:dyDescent="0.4">
      <c r="A615">
        <v>1922</v>
      </c>
      <c r="B615" t="s">
        <v>189</v>
      </c>
      <c r="C615" t="s">
        <v>33</v>
      </c>
      <c r="E615">
        <v>25</v>
      </c>
    </row>
    <row r="616" spans="1:5" x14ac:dyDescent="0.4">
      <c r="A616">
        <v>1923</v>
      </c>
      <c r="B616" t="s">
        <v>189</v>
      </c>
      <c r="C616" t="s">
        <v>33</v>
      </c>
      <c r="E616">
        <v>23</v>
      </c>
    </row>
    <row r="617" spans="1:5" x14ac:dyDescent="0.4">
      <c r="A617">
        <v>1924</v>
      </c>
      <c r="B617" t="s">
        <v>189</v>
      </c>
      <c r="C617" t="s">
        <v>33</v>
      </c>
      <c r="E617">
        <v>21</v>
      </c>
    </row>
    <row r="618" spans="1:5" x14ac:dyDescent="0.4">
      <c r="A618">
        <v>1925</v>
      </c>
      <c r="B618" t="s">
        <v>189</v>
      </c>
      <c r="C618" t="s">
        <v>33</v>
      </c>
      <c r="E618">
        <v>18</v>
      </c>
    </row>
    <row r="619" spans="1:5" x14ac:dyDescent="0.4">
      <c r="A619">
        <v>1926</v>
      </c>
      <c r="B619" t="s">
        <v>189</v>
      </c>
      <c r="C619" t="s">
        <v>33</v>
      </c>
      <c r="E619">
        <v>20</v>
      </c>
    </row>
    <row r="620" spans="1:5" x14ac:dyDescent="0.4">
      <c r="A620">
        <v>1927</v>
      </c>
      <c r="B620" t="s">
        <v>189</v>
      </c>
      <c r="C620" t="s">
        <v>33</v>
      </c>
      <c r="E620">
        <v>26</v>
      </c>
    </row>
    <row r="621" spans="1:5" x14ac:dyDescent="0.4">
      <c r="A621">
        <v>1928</v>
      </c>
      <c r="B621" t="s">
        <v>189</v>
      </c>
      <c r="C621" t="s">
        <v>33</v>
      </c>
      <c r="E621">
        <v>18</v>
      </c>
    </row>
    <row r="622" spans="1:5" x14ac:dyDescent="0.4">
      <c r="A622">
        <v>1929</v>
      </c>
      <c r="B622" t="s">
        <v>189</v>
      </c>
      <c r="C622" t="s">
        <v>33</v>
      </c>
      <c r="E622">
        <v>14</v>
      </c>
    </row>
    <row r="623" spans="1:5" x14ac:dyDescent="0.4">
      <c r="A623">
        <v>1930</v>
      </c>
      <c r="B623" t="s">
        <v>189</v>
      </c>
      <c r="C623" t="s">
        <v>33</v>
      </c>
      <c r="E623">
        <v>26</v>
      </c>
    </row>
    <row r="624" spans="1:5" x14ac:dyDescent="0.4">
      <c r="A624">
        <v>1931</v>
      </c>
      <c r="B624" t="s">
        <v>189</v>
      </c>
      <c r="C624" t="s">
        <v>33</v>
      </c>
      <c r="E624">
        <v>34</v>
      </c>
    </row>
    <row r="625" spans="1:5" x14ac:dyDescent="0.4">
      <c r="A625">
        <v>1932</v>
      </c>
      <c r="B625" t="s">
        <v>189</v>
      </c>
      <c r="C625" t="s">
        <v>33</v>
      </c>
      <c r="E625">
        <v>19</v>
      </c>
    </row>
    <row r="626" spans="1:5" x14ac:dyDescent="0.4">
      <c r="A626">
        <v>1933</v>
      </c>
      <c r="B626" t="s">
        <v>189</v>
      </c>
      <c r="C626" t="s">
        <v>33</v>
      </c>
      <c r="E626">
        <v>18</v>
      </c>
    </row>
    <row r="627" spans="1:5" x14ac:dyDescent="0.4">
      <c r="A627">
        <v>1934</v>
      </c>
      <c r="B627" t="s">
        <v>189</v>
      </c>
      <c r="C627" t="s">
        <v>33</v>
      </c>
      <c r="E627">
        <v>18</v>
      </c>
    </row>
    <row r="628" spans="1:5" x14ac:dyDescent="0.4">
      <c r="A628">
        <v>1935</v>
      </c>
      <c r="B628" t="s">
        <v>189</v>
      </c>
      <c r="C628" t="s">
        <v>33</v>
      </c>
      <c r="E628">
        <v>21</v>
      </c>
    </row>
    <row r="629" spans="1:5" x14ac:dyDescent="0.4">
      <c r="A629">
        <v>1936</v>
      </c>
      <c r="B629" t="s">
        <v>189</v>
      </c>
      <c r="C629" t="s">
        <v>33</v>
      </c>
      <c r="E629">
        <v>13</v>
      </c>
    </row>
    <row r="630" spans="1:5" x14ac:dyDescent="0.4">
      <c r="A630">
        <v>1937</v>
      </c>
      <c r="B630" t="s">
        <v>189</v>
      </c>
      <c r="C630" t="s">
        <v>33</v>
      </c>
      <c r="E630">
        <v>17</v>
      </c>
    </row>
    <row r="631" spans="1:5" x14ac:dyDescent="0.4">
      <c r="A631">
        <v>1938</v>
      </c>
      <c r="B631" t="s">
        <v>189</v>
      </c>
      <c r="C631" t="s">
        <v>33</v>
      </c>
      <c r="E631">
        <v>22</v>
      </c>
    </row>
    <row r="632" spans="1:5" x14ac:dyDescent="0.4">
      <c r="A632">
        <v>1939</v>
      </c>
      <c r="B632" t="s">
        <v>189</v>
      </c>
      <c r="C632" t="s">
        <v>33</v>
      </c>
      <c r="E632">
        <v>33</v>
      </c>
    </row>
    <row r="633" spans="1:5" x14ac:dyDescent="0.4">
      <c r="A633">
        <v>1940</v>
      </c>
      <c r="B633" t="s">
        <v>189</v>
      </c>
      <c r="C633" t="s">
        <v>33</v>
      </c>
      <c r="E633">
        <v>25</v>
      </c>
    </row>
    <row r="634" spans="1:5" x14ac:dyDescent="0.4">
      <c r="A634">
        <v>1941</v>
      </c>
      <c r="B634" t="s">
        <v>189</v>
      </c>
      <c r="C634" t="s">
        <v>33</v>
      </c>
      <c r="E634">
        <v>34</v>
      </c>
    </row>
    <row r="635" spans="1:5" x14ac:dyDescent="0.4">
      <c r="A635">
        <v>1942</v>
      </c>
      <c r="B635" t="s">
        <v>189</v>
      </c>
      <c r="C635" t="s">
        <v>33</v>
      </c>
      <c r="E635">
        <v>13</v>
      </c>
    </row>
    <row r="636" spans="1:5" x14ac:dyDescent="0.4">
      <c r="A636">
        <v>1943</v>
      </c>
      <c r="B636" t="s">
        <v>189</v>
      </c>
      <c r="C636" t="s">
        <v>33</v>
      </c>
      <c r="E636">
        <v>14</v>
      </c>
    </row>
    <row r="637" spans="1:5" x14ac:dyDescent="0.4">
      <c r="A637">
        <v>1944</v>
      </c>
      <c r="B637" t="s">
        <v>189</v>
      </c>
      <c r="C637" t="s">
        <v>33</v>
      </c>
      <c r="E637">
        <v>13</v>
      </c>
    </row>
    <row r="638" spans="1:5" x14ac:dyDescent="0.4">
      <c r="A638">
        <v>1945</v>
      </c>
      <c r="B638" t="s">
        <v>189</v>
      </c>
      <c r="C638" t="s">
        <v>33</v>
      </c>
      <c r="E638">
        <v>16</v>
      </c>
    </row>
    <row r="639" spans="1:5" x14ac:dyDescent="0.4">
      <c r="A639">
        <v>1946</v>
      </c>
      <c r="B639" t="s">
        <v>189</v>
      </c>
      <c r="C639" t="s">
        <v>33</v>
      </c>
      <c r="E639">
        <v>15</v>
      </c>
    </row>
    <row r="640" spans="1:5" x14ac:dyDescent="0.4">
      <c r="A640">
        <v>1947</v>
      </c>
      <c r="B640" t="s">
        <v>189</v>
      </c>
      <c r="C640" t="s">
        <v>33</v>
      </c>
      <c r="E640">
        <v>8</v>
      </c>
    </row>
    <row r="641" spans="1:5" x14ac:dyDescent="0.4">
      <c r="A641">
        <v>1948</v>
      </c>
      <c r="B641" t="s">
        <v>189</v>
      </c>
      <c r="C641" t="s">
        <v>33</v>
      </c>
      <c r="E641">
        <v>11</v>
      </c>
    </row>
    <row r="642" spans="1:5" x14ac:dyDescent="0.4">
      <c r="A642">
        <v>1949</v>
      </c>
      <c r="B642" t="s">
        <v>189</v>
      </c>
      <c r="C642" t="s">
        <v>33</v>
      </c>
      <c r="E642">
        <v>21</v>
      </c>
    </row>
    <row r="643" spans="1:5" x14ac:dyDescent="0.4">
      <c r="A643">
        <v>1950</v>
      </c>
      <c r="B643" t="s">
        <v>189</v>
      </c>
      <c r="C643" t="s">
        <v>33</v>
      </c>
      <c r="E643">
        <v>7</v>
      </c>
    </row>
    <row r="644" spans="1:5" x14ac:dyDescent="0.4">
      <c r="A644">
        <v>1951</v>
      </c>
      <c r="B644" t="s">
        <v>189</v>
      </c>
      <c r="C644" t="s">
        <v>33</v>
      </c>
      <c r="E644">
        <v>6</v>
      </c>
    </row>
    <row r="645" spans="1:5" x14ac:dyDescent="0.4">
      <c r="A645">
        <v>1952</v>
      </c>
      <c r="B645" t="s">
        <v>189</v>
      </c>
      <c r="C645" t="s">
        <v>33</v>
      </c>
      <c r="E645">
        <v>11</v>
      </c>
    </row>
    <row r="646" spans="1:5" x14ac:dyDescent="0.4">
      <c r="A646">
        <v>1953</v>
      </c>
      <c r="B646" t="s">
        <v>189</v>
      </c>
      <c r="C646" t="s">
        <v>33</v>
      </c>
      <c r="E646">
        <v>27</v>
      </c>
    </row>
    <row r="647" spans="1:5" x14ac:dyDescent="0.4">
      <c r="A647">
        <v>1954</v>
      </c>
      <c r="B647" t="s">
        <v>189</v>
      </c>
      <c r="C647" t="s">
        <v>33</v>
      </c>
      <c r="E647">
        <v>19</v>
      </c>
    </row>
    <row r="648" spans="1:5" x14ac:dyDescent="0.4">
      <c r="A648">
        <v>1955</v>
      </c>
      <c r="B648" t="s">
        <v>189</v>
      </c>
      <c r="C648" t="s">
        <v>33</v>
      </c>
      <c r="E648">
        <v>10</v>
      </c>
    </row>
    <row r="649" spans="1:5" x14ac:dyDescent="0.4">
      <c r="A649">
        <v>1956</v>
      </c>
      <c r="B649" t="s">
        <v>189</v>
      </c>
      <c r="C649" t="s">
        <v>33</v>
      </c>
      <c r="E649">
        <v>14</v>
      </c>
    </row>
    <row r="650" spans="1:5" x14ac:dyDescent="0.4">
      <c r="A650">
        <v>1957</v>
      </c>
      <c r="B650" t="s">
        <v>189</v>
      </c>
      <c r="C650" t="s">
        <v>33</v>
      </c>
      <c r="E650">
        <v>15</v>
      </c>
    </row>
    <row r="651" spans="1:5" x14ac:dyDescent="0.4">
      <c r="A651">
        <v>1958</v>
      </c>
      <c r="B651" t="s">
        <v>189</v>
      </c>
      <c r="C651" t="s">
        <v>33</v>
      </c>
      <c r="E651">
        <v>14</v>
      </c>
    </row>
    <row r="652" spans="1:5" x14ac:dyDescent="0.4">
      <c r="A652">
        <v>1959</v>
      </c>
      <c r="B652" t="s">
        <v>189</v>
      </c>
      <c r="C652" t="s">
        <v>33</v>
      </c>
      <c r="E652">
        <v>10</v>
      </c>
    </row>
    <row r="653" spans="1:5" x14ac:dyDescent="0.4">
      <c r="A653">
        <v>1960</v>
      </c>
      <c r="B653" t="s">
        <v>189</v>
      </c>
      <c r="C653" t="s">
        <v>33</v>
      </c>
      <c r="E653">
        <v>15</v>
      </c>
    </row>
    <row r="654" spans="1:5" x14ac:dyDescent="0.4">
      <c r="A654">
        <v>1961</v>
      </c>
      <c r="B654" t="s">
        <v>189</v>
      </c>
      <c r="C654" t="s">
        <v>33</v>
      </c>
      <c r="E654">
        <v>35</v>
      </c>
    </row>
    <row r="655" spans="1:5" x14ac:dyDescent="0.4">
      <c r="A655">
        <v>1962</v>
      </c>
      <c r="B655" t="s">
        <v>189</v>
      </c>
      <c r="C655" t="s">
        <v>33</v>
      </c>
      <c r="E655">
        <v>27</v>
      </c>
    </row>
    <row r="656" spans="1:5" x14ac:dyDescent="0.4">
      <c r="A656">
        <v>1963</v>
      </c>
      <c r="B656" t="s">
        <v>189</v>
      </c>
      <c r="C656" t="s">
        <v>33</v>
      </c>
      <c r="E656">
        <v>19</v>
      </c>
    </row>
    <row r="657" spans="1:7" x14ac:dyDescent="0.4">
      <c r="A657">
        <v>1964</v>
      </c>
      <c r="B657" t="s">
        <v>189</v>
      </c>
      <c r="C657" t="s">
        <v>33</v>
      </c>
      <c r="E657">
        <v>24</v>
      </c>
    </row>
    <row r="658" spans="1:7" x14ac:dyDescent="0.4">
      <c r="A658">
        <v>1965</v>
      </c>
      <c r="B658" t="s">
        <v>189</v>
      </c>
      <c r="C658" t="s">
        <v>33</v>
      </c>
      <c r="E658">
        <v>15</v>
      </c>
    </row>
    <row r="659" spans="1:7" x14ac:dyDescent="0.4">
      <c r="A659">
        <v>1966</v>
      </c>
      <c r="B659" t="s">
        <v>189</v>
      </c>
      <c r="C659" t="s">
        <v>33</v>
      </c>
      <c r="E659">
        <v>14</v>
      </c>
    </row>
    <row r="660" spans="1:7" x14ac:dyDescent="0.4">
      <c r="A660">
        <v>1967</v>
      </c>
      <c r="B660" t="s">
        <v>189</v>
      </c>
      <c r="C660" t="s">
        <v>33</v>
      </c>
      <c r="E660">
        <v>18</v>
      </c>
    </row>
    <row r="661" spans="1:7" x14ac:dyDescent="0.4">
      <c r="A661">
        <v>1968</v>
      </c>
      <c r="B661" t="s">
        <v>189</v>
      </c>
      <c r="C661" t="s">
        <v>33</v>
      </c>
      <c r="E661">
        <v>24</v>
      </c>
    </row>
    <row r="662" spans="1:7" x14ac:dyDescent="0.4">
      <c r="A662">
        <v>1969</v>
      </c>
      <c r="B662" t="s">
        <v>189</v>
      </c>
      <c r="C662" t="s">
        <v>33</v>
      </c>
      <c r="E662">
        <v>28</v>
      </c>
    </row>
    <row r="663" spans="1:7" x14ac:dyDescent="0.4">
      <c r="A663">
        <v>1970</v>
      </c>
      <c r="B663" t="s">
        <v>189</v>
      </c>
      <c r="C663" t="s">
        <v>33</v>
      </c>
      <c r="E663">
        <v>1</v>
      </c>
      <c r="G663" t="s">
        <v>190</v>
      </c>
    </row>
    <row r="664" spans="1:7" x14ac:dyDescent="0.4">
      <c r="A664">
        <v>1971</v>
      </c>
      <c r="B664" t="s">
        <v>189</v>
      </c>
      <c r="C664" t="s">
        <v>33</v>
      </c>
      <c r="G664" t="s">
        <v>194</v>
      </c>
    </row>
    <row r="665" spans="1:7" x14ac:dyDescent="0.4">
      <c r="A665">
        <v>1972</v>
      </c>
      <c r="B665" t="s">
        <v>189</v>
      </c>
      <c r="C665" t="s">
        <v>33</v>
      </c>
      <c r="G665" t="s">
        <v>194</v>
      </c>
    </row>
    <row r="666" spans="1:7" x14ac:dyDescent="0.4">
      <c r="A666">
        <v>1973</v>
      </c>
      <c r="B666" t="s">
        <v>189</v>
      </c>
      <c r="C666" t="s">
        <v>33</v>
      </c>
      <c r="G666" t="s">
        <v>194</v>
      </c>
    </row>
    <row r="667" spans="1:7" x14ac:dyDescent="0.4">
      <c r="A667">
        <v>1974</v>
      </c>
      <c r="B667" t="s">
        <v>189</v>
      </c>
      <c r="C667" t="s">
        <v>33</v>
      </c>
      <c r="G667" t="s">
        <v>194</v>
      </c>
    </row>
    <row r="668" spans="1:7" x14ac:dyDescent="0.4">
      <c r="A668">
        <v>1975</v>
      </c>
      <c r="B668" t="s">
        <v>189</v>
      </c>
      <c r="C668" t="s">
        <v>33</v>
      </c>
      <c r="G668" t="s">
        <v>194</v>
      </c>
    </row>
    <row r="669" spans="1:7" x14ac:dyDescent="0.4">
      <c r="A669">
        <v>1976</v>
      </c>
      <c r="B669" t="s">
        <v>189</v>
      </c>
      <c r="C669" t="s">
        <v>33</v>
      </c>
      <c r="G669" t="s">
        <v>194</v>
      </c>
    </row>
    <row r="670" spans="1:7" x14ac:dyDescent="0.4">
      <c r="A670">
        <v>1977</v>
      </c>
      <c r="B670" t="s">
        <v>189</v>
      </c>
      <c r="C670" t="s">
        <v>33</v>
      </c>
      <c r="G670" t="s">
        <v>194</v>
      </c>
    </row>
    <row r="671" spans="1:7" x14ac:dyDescent="0.4">
      <c r="A671">
        <v>1978</v>
      </c>
      <c r="B671" t="s">
        <v>189</v>
      </c>
      <c r="C671" t="s">
        <v>33</v>
      </c>
      <c r="G671" t="s">
        <v>194</v>
      </c>
    </row>
    <row r="672" spans="1:7" x14ac:dyDescent="0.4">
      <c r="A672">
        <v>1979</v>
      </c>
      <c r="B672" t="s">
        <v>189</v>
      </c>
      <c r="C672" t="s">
        <v>33</v>
      </c>
      <c r="G672" t="s">
        <v>194</v>
      </c>
    </row>
    <row r="673" spans="1:6" x14ac:dyDescent="0.4">
      <c r="A673">
        <v>1980</v>
      </c>
      <c r="B673" t="s">
        <v>189</v>
      </c>
      <c r="C673" t="s">
        <v>33</v>
      </c>
      <c r="E673">
        <v>3</v>
      </c>
      <c r="F673">
        <v>3</v>
      </c>
    </row>
    <row r="674" spans="1:6" x14ac:dyDescent="0.4">
      <c r="A674">
        <v>1981</v>
      </c>
      <c r="B674" t="s">
        <v>189</v>
      </c>
      <c r="C674" t="s">
        <v>33</v>
      </c>
      <c r="E674">
        <v>5</v>
      </c>
      <c r="F674">
        <v>5</v>
      </c>
    </row>
    <row r="675" spans="1:6" x14ac:dyDescent="0.4">
      <c r="A675">
        <v>1982</v>
      </c>
      <c r="B675" t="s">
        <v>189</v>
      </c>
      <c r="C675" t="s">
        <v>33</v>
      </c>
      <c r="E675">
        <v>3</v>
      </c>
      <c r="F675">
        <v>3</v>
      </c>
    </row>
    <row r="676" spans="1:6" x14ac:dyDescent="0.4">
      <c r="A676">
        <v>1983</v>
      </c>
      <c r="B676" t="s">
        <v>189</v>
      </c>
      <c r="C676" t="s">
        <v>33</v>
      </c>
      <c r="E676">
        <v>5</v>
      </c>
      <c r="F676">
        <v>5</v>
      </c>
    </row>
    <row r="677" spans="1:6" x14ac:dyDescent="0.4">
      <c r="A677">
        <v>1984</v>
      </c>
      <c r="B677" t="s">
        <v>189</v>
      </c>
      <c r="C677" t="s">
        <v>33</v>
      </c>
      <c r="E677">
        <v>3</v>
      </c>
      <c r="F677">
        <v>3</v>
      </c>
    </row>
    <row r="678" spans="1:6" x14ac:dyDescent="0.4">
      <c r="A678">
        <v>1985</v>
      </c>
      <c r="B678" t="s">
        <v>189</v>
      </c>
      <c r="C678" t="s">
        <v>33</v>
      </c>
      <c r="E678">
        <v>1</v>
      </c>
      <c r="F678">
        <v>1</v>
      </c>
    </row>
    <row r="679" spans="1:6" x14ac:dyDescent="0.4">
      <c r="A679">
        <v>1986</v>
      </c>
      <c r="B679" t="s">
        <v>189</v>
      </c>
      <c r="C679" t="s">
        <v>33</v>
      </c>
      <c r="E679">
        <v>1</v>
      </c>
      <c r="F679">
        <v>1</v>
      </c>
    </row>
    <row r="680" spans="1:6" x14ac:dyDescent="0.4">
      <c r="A680">
        <v>1987</v>
      </c>
      <c r="B680" t="s">
        <v>189</v>
      </c>
      <c r="C680" t="s">
        <v>33</v>
      </c>
      <c r="E680">
        <v>3</v>
      </c>
      <c r="F680">
        <v>3</v>
      </c>
    </row>
    <row r="681" spans="1:6" x14ac:dyDescent="0.4">
      <c r="A681">
        <v>1988</v>
      </c>
      <c r="B681" t="s">
        <v>189</v>
      </c>
      <c r="C681" t="s">
        <v>33</v>
      </c>
      <c r="E681">
        <v>0</v>
      </c>
      <c r="F681">
        <v>0</v>
      </c>
    </row>
    <row r="682" spans="1:6" x14ac:dyDescent="0.4">
      <c r="A682">
        <v>1989</v>
      </c>
      <c r="B682" t="s">
        <v>189</v>
      </c>
      <c r="C682" t="s">
        <v>33</v>
      </c>
      <c r="E682">
        <v>0</v>
      </c>
      <c r="F682">
        <v>0</v>
      </c>
    </row>
    <row r="683" spans="1:6" x14ac:dyDescent="0.4">
      <c r="A683">
        <v>1990</v>
      </c>
      <c r="B683" t="s">
        <v>189</v>
      </c>
      <c r="C683" t="s">
        <v>33</v>
      </c>
      <c r="E683">
        <v>0</v>
      </c>
      <c r="F683">
        <v>0</v>
      </c>
    </row>
    <row r="684" spans="1:6" x14ac:dyDescent="0.4">
      <c r="A684">
        <v>1991</v>
      </c>
      <c r="B684" t="s">
        <v>189</v>
      </c>
      <c r="C684" t="s">
        <v>33</v>
      </c>
      <c r="E684">
        <v>0</v>
      </c>
      <c r="F684">
        <v>0</v>
      </c>
    </row>
    <row r="685" spans="1:6" x14ac:dyDescent="0.4">
      <c r="A685">
        <v>1992</v>
      </c>
      <c r="B685" t="s">
        <v>189</v>
      </c>
      <c r="C685" t="s">
        <v>33</v>
      </c>
      <c r="E685">
        <v>1</v>
      </c>
      <c r="F685">
        <v>1</v>
      </c>
    </row>
    <row r="686" spans="1:6" x14ac:dyDescent="0.4">
      <c r="A686">
        <v>1993</v>
      </c>
      <c r="B686" t="s">
        <v>189</v>
      </c>
      <c r="C686" t="s">
        <v>33</v>
      </c>
      <c r="E686">
        <v>0</v>
      </c>
      <c r="F686">
        <v>0</v>
      </c>
    </row>
    <row r="687" spans="1:6" x14ac:dyDescent="0.4">
      <c r="A687">
        <v>1994</v>
      </c>
      <c r="B687" t="s">
        <v>189</v>
      </c>
      <c r="C687" t="s">
        <v>33</v>
      </c>
      <c r="E687">
        <v>1</v>
      </c>
      <c r="F687">
        <v>1</v>
      </c>
    </row>
    <row r="688" spans="1:6" ht="11.25" customHeight="1" x14ac:dyDescent="0.4">
      <c r="A688">
        <v>1995</v>
      </c>
      <c r="B688" t="s">
        <v>189</v>
      </c>
      <c r="C688" t="s">
        <v>33</v>
      </c>
      <c r="E688">
        <v>1</v>
      </c>
      <c r="F688">
        <v>1</v>
      </c>
    </row>
    <row r="689" spans="1:7" ht="11.25" customHeight="1" x14ac:dyDescent="0.4">
      <c r="A689">
        <v>1996</v>
      </c>
      <c r="B689" t="s">
        <v>189</v>
      </c>
      <c r="C689" t="s">
        <v>33</v>
      </c>
      <c r="D689">
        <v>0</v>
      </c>
      <c r="E689">
        <v>1</v>
      </c>
      <c r="F689">
        <v>1</v>
      </c>
    </row>
    <row r="690" spans="1:7" ht="11.25" customHeight="1" x14ac:dyDescent="0.4">
      <c r="A690">
        <v>1997</v>
      </c>
      <c r="B690" t="s">
        <v>189</v>
      </c>
      <c r="C690" t="s">
        <v>33</v>
      </c>
      <c r="G690" t="s">
        <v>208</v>
      </c>
    </row>
    <row r="691" spans="1:7" ht="11.25" customHeight="1" x14ac:dyDescent="0.4">
      <c r="A691">
        <v>1998</v>
      </c>
      <c r="B691" t="s">
        <v>189</v>
      </c>
      <c r="C691" t="s">
        <v>33</v>
      </c>
      <c r="D691">
        <v>0</v>
      </c>
      <c r="E691">
        <v>0</v>
      </c>
      <c r="F691">
        <v>0</v>
      </c>
    </row>
    <row r="692" spans="1:7" ht="11.25" customHeight="1" x14ac:dyDescent="0.4">
      <c r="A692">
        <v>1999</v>
      </c>
      <c r="B692" t="s">
        <v>189</v>
      </c>
      <c r="C692" t="s">
        <v>33</v>
      </c>
      <c r="D692">
        <v>0</v>
      </c>
      <c r="E692">
        <v>0</v>
      </c>
      <c r="F692">
        <v>0</v>
      </c>
    </row>
    <row r="693" spans="1:7" x14ac:dyDescent="0.4">
      <c r="A693">
        <v>2000</v>
      </c>
      <c r="B693" t="s">
        <v>189</v>
      </c>
      <c r="C693" t="s">
        <v>33</v>
      </c>
      <c r="E693">
        <v>0</v>
      </c>
      <c r="F693">
        <v>0</v>
      </c>
    </row>
    <row r="694" spans="1:7" x14ac:dyDescent="0.4">
      <c r="A694">
        <v>2001</v>
      </c>
      <c r="B694" t="s">
        <v>189</v>
      </c>
      <c r="C694" t="s">
        <v>33</v>
      </c>
      <c r="E694">
        <v>0</v>
      </c>
      <c r="F694">
        <v>0</v>
      </c>
    </row>
    <row r="695" spans="1:7" x14ac:dyDescent="0.4">
      <c r="A695">
        <v>2002</v>
      </c>
      <c r="B695" t="s">
        <v>189</v>
      </c>
      <c r="C695" t="s">
        <v>33</v>
      </c>
      <c r="E695">
        <v>0</v>
      </c>
      <c r="F695">
        <v>0</v>
      </c>
    </row>
    <row r="696" spans="1:7" x14ac:dyDescent="0.4">
      <c r="A696">
        <v>2003</v>
      </c>
      <c r="B696" t="s">
        <v>189</v>
      </c>
      <c r="C696" t="s">
        <v>33</v>
      </c>
      <c r="E696">
        <v>0</v>
      </c>
      <c r="F696">
        <v>0</v>
      </c>
    </row>
    <row r="697" spans="1:7" x14ac:dyDescent="0.4">
      <c r="A697">
        <v>2004</v>
      </c>
      <c r="B697" t="s">
        <v>189</v>
      </c>
      <c r="C697" t="s">
        <v>33</v>
      </c>
      <c r="E697">
        <v>0</v>
      </c>
      <c r="F697">
        <v>0</v>
      </c>
    </row>
    <row r="698" spans="1:7" x14ac:dyDescent="0.4">
      <c r="A698">
        <v>2005</v>
      </c>
      <c r="B698" t="s">
        <v>189</v>
      </c>
      <c r="C698" t="s">
        <v>33</v>
      </c>
      <c r="E698">
        <v>0</v>
      </c>
      <c r="F698">
        <v>0</v>
      </c>
    </row>
    <row r="699" spans="1:7" x14ac:dyDescent="0.4">
      <c r="A699">
        <v>2006</v>
      </c>
      <c r="B699" t="s">
        <v>189</v>
      </c>
      <c r="C699" t="s">
        <v>33</v>
      </c>
      <c r="E699">
        <v>0</v>
      </c>
      <c r="F699">
        <v>0</v>
      </c>
    </row>
    <row r="700" spans="1:7" x14ac:dyDescent="0.4">
      <c r="A700">
        <v>2007</v>
      </c>
      <c r="B700" t="s">
        <v>189</v>
      </c>
      <c r="C700" t="s">
        <v>33</v>
      </c>
      <c r="E700">
        <v>0</v>
      </c>
      <c r="F700">
        <v>0</v>
      </c>
    </row>
    <row r="701" spans="1:7" x14ac:dyDescent="0.4">
      <c r="A701">
        <v>2008</v>
      </c>
      <c r="B701" t="s">
        <v>189</v>
      </c>
      <c r="C701" t="s">
        <v>33</v>
      </c>
      <c r="E701">
        <v>0</v>
      </c>
      <c r="F701">
        <v>0</v>
      </c>
    </row>
    <row r="702" spans="1:7" x14ac:dyDescent="0.4">
      <c r="A702">
        <v>1998</v>
      </c>
      <c r="B702" t="s">
        <v>189</v>
      </c>
      <c r="C702" t="s">
        <v>17</v>
      </c>
      <c r="E702">
        <v>4</v>
      </c>
      <c r="F702">
        <v>4</v>
      </c>
    </row>
    <row r="703" spans="1:7" x14ac:dyDescent="0.4">
      <c r="A703">
        <v>1999</v>
      </c>
      <c r="B703" t="s">
        <v>189</v>
      </c>
      <c r="C703" t="s">
        <v>17</v>
      </c>
      <c r="E703">
        <v>0</v>
      </c>
      <c r="F703">
        <v>0</v>
      </c>
    </row>
    <row r="704" spans="1:7" x14ac:dyDescent="0.4">
      <c r="A704">
        <v>2000</v>
      </c>
      <c r="B704" t="s">
        <v>189</v>
      </c>
      <c r="C704" t="s">
        <v>17</v>
      </c>
    </row>
    <row r="705" spans="1:6" x14ac:dyDescent="0.4">
      <c r="A705">
        <v>2001</v>
      </c>
      <c r="B705" t="s">
        <v>189</v>
      </c>
      <c r="C705" t="s">
        <v>17</v>
      </c>
    </row>
    <row r="706" spans="1:6" x14ac:dyDescent="0.4">
      <c r="A706">
        <v>2002</v>
      </c>
      <c r="B706" t="s">
        <v>189</v>
      </c>
      <c r="C706" t="s">
        <v>17</v>
      </c>
    </row>
    <row r="707" spans="1:6" x14ac:dyDescent="0.4">
      <c r="A707">
        <v>2003</v>
      </c>
      <c r="B707" t="s">
        <v>189</v>
      </c>
      <c r="C707" t="s">
        <v>17</v>
      </c>
    </row>
    <row r="708" spans="1:6" x14ac:dyDescent="0.4">
      <c r="A708">
        <v>2004</v>
      </c>
      <c r="B708" t="s">
        <v>189</v>
      </c>
      <c r="C708" t="s">
        <v>17</v>
      </c>
    </row>
    <row r="709" spans="1:6" x14ac:dyDescent="0.4">
      <c r="A709">
        <v>2005</v>
      </c>
      <c r="B709" t="s">
        <v>189</v>
      </c>
      <c r="C709" t="s">
        <v>17</v>
      </c>
      <c r="E709">
        <v>7</v>
      </c>
      <c r="F709">
        <v>7</v>
      </c>
    </row>
    <row r="710" spans="1:6" x14ac:dyDescent="0.4">
      <c r="A710">
        <v>2006</v>
      </c>
      <c r="B710" t="s">
        <v>189</v>
      </c>
      <c r="C710" t="s">
        <v>17</v>
      </c>
      <c r="E710">
        <v>13</v>
      </c>
      <c r="F710">
        <v>13</v>
      </c>
    </row>
    <row r="711" spans="1:6" x14ac:dyDescent="0.4">
      <c r="A711">
        <v>2007</v>
      </c>
      <c r="B711" t="s">
        <v>189</v>
      </c>
      <c r="C711" t="s">
        <v>17</v>
      </c>
      <c r="E711">
        <v>11</v>
      </c>
      <c r="F711">
        <v>11</v>
      </c>
    </row>
    <row r="712" spans="1:6" x14ac:dyDescent="0.4">
      <c r="A712">
        <v>2008</v>
      </c>
      <c r="B712" t="s">
        <v>189</v>
      </c>
      <c r="C712" t="s">
        <v>17</v>
      </c>
      <c r="E712">
        <v>11</v>
      </c>
      <c r="F712">
        <v>11</v>
      </c>
    </row>
    <row r="713" spans="1:6" x14ac:dyDescent="0.4">
      <c r="A713">
        <v>1980</v>
      </c>
      <c r="B713" t="s">
        <v>189</v>
      </c>
      <c r="C713" t="s">
        <v>202</v>
      </c>
      <c r="E713">
        <v>2</v>
      </c>
      <c r="F713">
        <v>2</v>
      </c>
    </row>
    <row r="714" spans="1:6" x14ac:dyDescent="0.4">
      <c r="A714">
        <v>1981</v>
      </c>
      <c r="B714" t="s">
        <v>189</v>
      </c>
      <c r="C714" t="s">
        <v>202</v>
      </c>
      <c r="E714">
        <v>3</v>
      </c>
      <c r="F714">
        <v>3</v>
      </c>
    </row>
    <row r="715" spans="1:6" x14ac:dyDescent="0.4">
      <c r="A715">
        <v>1982</v>
      </c>
      <c r="B715" t="s">
        <v>189</v>
      </c>
      <c r="C715" t="s">
        <v>202</v>
      </c>
      <c r="E715">
        <v>4</v>
      </c>
      <c r="F715">
        <v>4</v>
      </c>
    </row>
    <row r="716" spans="1:6" x14ac:dyDescent="0.4">
      <c r="A716">
        <v>1983</v>
      </c>
      <c r="B716" t="s">
        <v>189</v>
      </c>
      <c r="C716" t="s">
        <v>202</v>
      </c>
      <c r="E716">
        <v>6</v>
      </c>
      <c r="F716">
        <v>6</v>
      </c>
    </row>
    <row r="717" spans="1:6" x14ac:dyDescent="0.4">
      <c r="A717">
        <v>1984</v>
      </c>
      <c r="B717" t="s">
        <v>189</v>
      </c>
      <c r="C717" t="s">
        <v>202</v>
      </c>
      <c r="E717">
        <v>3</v>
      </c>
      <c r="F717">
        <v>3</v>
      </c>
    </row>
    <row r="718" spans="1:6" x14ac:dyDescent="0.4">
      <c r="A718">
        <v>1985</v>
      </c>
      <c r="B718" t="s">
        <v>189</v>
      </c>
      <c r="C718" t="s">
        <v>202</v>
      </c>
      <c r="E718">
        <v>1</v>
      </c>
      <c r="F718">
        <v>1</v>
      </c>
    </row>
    <row r="719" spans="1:6" x14ac:dyDescent="0.4">
      <c r="A719">
        <v>1986</v>
      </c>
      <c r="B719" t="s">
        <v>189</v>
      </c>
      <c r="C719" t="s">
        <v>202</v>
      </c>
      <c r="E719">
        <v>1</v>
      </c>
      <c r="F719">
        <v>1</v>
      </c>
    </row>
    <row r="720" spans="1:6" x14ac:dyDescent="0.4">
      <c r="A720">
        <v>1987</v>
      </c>
      <c r="B720" t="s">
        <v>189</v>
      </c>
      <c r="C720" t="s">
        <v>202</v>
      </c>
      <c r="E720">
        <v>2</v>
      </c>
      <c r="F720">
        <v>2</v>
      </c>
    </row>
    <row r="721" spans="1:7" x14ac:dyDescent="0.4">
      <c r="A721">
        <v>1988</v>
      </c>
      <c r="B721" t="s">
        <v>189</v>
      </c>
      <c r="C721" t="s">
        <v>202</v>
      </c>
      <c r="E721">
        <v>0</v>
      </c>
      <c r="F721">
        <v>0</v>
      </c>
    </row>
    <row r="722" spans="1:7" x14ac:dyDescent="0.4">
      <c r="A722">
        <v>1989</v>
      </c>
      <c r="B722" t="s">
        <v>189</v>
      </c>
      <c r="C722" t="s">
        <v>202</v>
      </c>
      <c r="E722">
        <v>0</v>
      </c>
      <c r="F722">
        <v>0</v>
      </c>
    </row>
    <row r="723" spans="1:7" x14ac:dyDescent="0.4">
      <c r="A723">
        <v>1990</v>
      </c>
      <c r="B723" t="s">
        <v>189</v>
      </c>
      <c r="C723" t="s">
        <v>202</v>
      </c>
      <c r="E723">
        <v>1</v>
      </c>
      <c r="F723">
        <v>1</v>
      </c>
    </row>
    <row r="724" spans="1:7" x14ac:dyDescent="0.4">
      <c r="A724">
        <v>1991</v>
      </c>
      <c r="B724" t="s">
        <v>189</v>
      </c>
      <c r="C724" t="s">
        <v>202</v>
      </c>
      <c r="E724">
        <v>1</v>
      </c>
      <c r="F724">
        <v>1</v>
      </c>
    </row>
    <row r="725" spans="1:7" x14ac:dyDescent="0.4">
      <c r="A725">
        <v>1992</v>
      </c>
      <c r="B725" t="s">
        <v>189</v>
      </c>
      <c r="C725" t="s">
        <v>202</v>
      </c>
      <c r="E725">
        <v>1</v>
      </c>
      <c r="F725">
        <v>1</v>
      </c>
    </row>
    <row r="726" spans="1:7" x14ac:dyDescent="0.4">
      <c r="A726">
        <v>1993</v>
      </c>
      <c r="B726" t="s">
        <v>189</v>
      </c>
      <c r="C726" t="s">
        <v>202</v>
      </c>
      <c r="E726">
        <v>0</v>
      </c>
      <c r="F726">
        <v>0</v>
      </c>
    </row>
    <row r="727" spans="1:7" x14ac:dyDescent="0.4">
      <c r="A727">
        <v>1994</v>
      </c>
      <c r="B727" t="s">
        <v>189</v>
      </c>
      <c r="C727" t="s">
        <v>202</v>
      </c>
      <c r="E727">
        <v>1</v>
      </c>
      <c r="F727">
        <v>1</v>
      </c>
    </row>
    <row r="728" spans="1:7" x14ac:dyDescent="0.4">
      <c r="A728">
        <v>1995</v>
      </c>
      <c r="B728" t="s">
        <v>189</v>
      </c>
      <c r="C728" t="s">
        <v>202</v>
      </c>
      <c r="E728">
        <v>0</v>
      </c>
      <c r="F728">
        <v>0</v>
      </c>
    </row>
    <row r="729" spans="1:7" x14ac:dyDescent="0.4">
      <c r="A729">
        <v>1996</v>
      </c>
      <c r="B729" t="s">
        <v>189</v>
      </c>
      <c r="C729" t="s">
        <v>202</v>
      </c>
      <c r="E729">
        <v>1</v>
      </c>
      <c r="F729">
        <v>1</v>
      </c>
    </row>
    <row r="730" spans="1:7" x14ac:dyDescent="0.4">
      <c r="A730">
        <v>1997</v>
      </c>
      <c r="B730" t="s">
        <v>189</v>
      </c>
      <c r="C730" t="s">
        <v>202</v>
      </c>
      <c r="G730" t="s">
        <v>208</v>
      </c>
    </row>
    <row r="731" spans="1:7" x14ac:dyDescent="0.4">
      <c r="A731">
        <v>1998</v>
      </c>
      <c r="B731" t="s">
        <v>189</v>
      </c>
      <c r="C731" t="s">
        <v>202</v>
      </c>
      <c r="E731">
        <v>0</v>
      </c>
      <c r="F731">
        <v>0</v>
      </c>
    </row>
    <row r="732" spans="1:7" x14ac:dyDescent="0.4">
      <c r="A732">
        <v>1999</v>
      </c>
      <c r="B732" t="s">
        <v>189</v>
      </c>
      <c r="C732" t="s">
        <v>202</v>
      </c>
      <c r="E732">
        <v>0</v>
      </c>
      <c r="F732">
        <v>0</v>
      </c>
    </row>
    <row r="733" spans="1:7" x14ac:dyDescent="0.4">
      <c r="A733">
        <v>2000</v>
      </c>
      <c r="B733" t="s">
        <v>189</v>
      </c>
      <c r="C733" t="s">
        <v>202</v>
      </c>
      <c r="E733">
        <v>0</v>
      </c>
      <c r="F733">
        <v>0</v>
      </c>
    </row>
    <row r="734" spans="1:7" x14ac:dyDescent="0.4">
      <c r="A734">
        <v>2001</v>
      </c>
      <c r="B734" t="s">
        <v>189</v>
      </c>
      <c r="C734" t="s">
        <v>202</v>
      </c>
      <c r="E734">
        <v>0</v>
      </c>
      <c r="F734">
        <v>0</v>
      </c>
    </row>
    <row r="735" spans="1:7" x14ac:dyDescent="0.4">
      <c r="A735">
        <v>2002</v>
      </c>
      <c r="B735" t="s">
        <v>189</v>
      </c>
      <c r="C735" t="s">
        <v>202</v>
      </c>
      <c r="E735">
        <v>0</v>
      </c>
      <c r="F735">
        <v>0</v>
      </c>
    </row>
    <row r="736" spans="1:7" x14ac:dyDescent="0.4">
      <c r="A736">
        <v>2003</v>
      </c>
      <c r="B736" t="s">
        <v>189</v>
      </c>
      <c r="C736" t="s">
        <v>202</v>
      </c>
      <c r="E736">
        <v>0</v>
      </c>
      <c r="F736">
        <v>0</v>
      </c>
    </row>
    <row r="737" spans="1:7" x14ac:dyDescent="0.4">
      <c r="A737">
        <v>2004</v>
      </c>
      <c r="B737" t="s">
        <v>189</v>
      </c>
      <c r="C737" t="s">
        <v>202</v>
      </c>
      <c r="E737">
        <v>0</v>
      </c>
      <c r="F737">
        <v>0</v>
      </c>
    </row>
    <row r="738" spans="1:7" x14ac:dyDescent="0.4">
      <c r="A738">
        <v>2005</v>
      </c>
      <c r="B738" t="s">
        <v>189</v>
      </c>
      <c r="C738" t="s">
        <v>202</v>
      </c>
      <c r="E738">
        <v>0</v>
      </c>
      <c r="F738">
        <v>0</v>
      </c>
    </row>
    <row r="739" spans="1:7" x14ac:dyDescent="0.4">
      <c r="A739">
        <v>2006</v>
      </c>
      <c r="B739" t="s">
        <v>189</v>
      </c>
      <c r="C739" t="s">
        <v>202</v>
      </c>
      <c r="E739">
        <v>0</v>
      </c>
      <c r="F739">
        <v>0</v>
      </c>
    </row>
    <row r="740" spans="1:7" x14ac:dyDescent="0.4">
      <c r="A740">
        <v>2007</v>
      </c>
      <c r="B740" t="s">
        <v>189</v>
      </c>
      <c r="C740" t="s">
        <v>202</v>
      </c>
      <c r="E740">
        <v>0</v>
      </c>
      <c r="F740">
        <v>0</v>
      </c>
    </row>
    <row r="741" spans="1:7" x14ac:dyDescent="0.4">
      <c r="A741">
        <v>2008</v>
      </c>
      <c r="B741" t="s">
        <v>189</v>
      </c>
      <c r="C741" t="s">
        <v>202</v>
      </c>
      <c r="E741">
        <v>0</v>
      </c>
      <c r="F741">
        <v>0</v>
      </c>
    </row>
    <row r="742" spans="1:7" x14ac:dyDescent="0.4">
      <c r="A742">
        <v>2000</v>
      </c>
      <c r="B742" t="s">
        <v>189</v>
      </c>
      <c r="C742" t="s">
        <v>70</v>
      </c>
    </row>
    <row r="743" spans="1:7" x14ac:dyDescent="0.4">
      <c r="A743">
        <v>2001</v>
      </c>
      <c r="B743" t="s">
        <v>189</v>
      </c>
      <c r="C743" t="s">
        <v>70</v>
      </c>
    </row>
    <row r="744" spans="1:7" x14ac:dyDescent="0.4">
      <c r="A744">
        <v>2002</v>
      </c>
      <c r="B744" t="s">
        <v>189</v>
      </c>
      <c r="C744" t="s">
        <v>70</v>
      </c>
      <c r="E744">
        <v>7</v>
      </c>
      <c r="F744">
        <v>7</v>
      </c>
    </row>
    <row r="745" spans="1:7" x14ac:dyDescent="0.4">
      <c r="A745">
        <v>2003</v>
      </c>
      <c r="B745" t="s">
        <v>189</v>
      </c>
      <c r="C745" t="s">
        <v>70</v>
      </c>
      <c r="E745">
        <v>3</v>
      </c>
      <c r="F745">
        <v>3</v>
      </c>
    </row>
    <row r="746" spans="1:7" x14ac:dyDescent="0.4">
      <c r="A746">
        <v>2004</v>
      </c>
      <c r="B746" t="s">
        <v>189</v>
      </c>
      <c r="C746" t="s">
        <v>70</v>
      </c>
      <c r="E746">
        <v>2</v>
      </c>
      <c r="F746">
        <v>2</v>
      </c>
    </row>
    <row r="747" spans="1:7" x14ac:dyDescent="0.4">
      <c r="A747">
        <v>2005</v>
      </c>
      <c r="B747" t="s">
        <v>189</v>
      </c>
      <c r="C747" t="s">
        <v>70</v>
      </c>
      <c r="E747">
        <v>4</v>
      </c>
      <c r="F747">
        <v>4</v>
      </c>
    </row>
    <row r="748" spans="1:7" x14ac:dyDescent="0.4">
      <c r="A748">
        <v>2006</v>
      </c>
      <c r="B748" t="s">
        <v>189</v>
      </c>
      <c r="C748" t="s">
        <v>70</v>
      </c>
      <c r="E748">
        <v>6</v>
      </c>
      <c r="F748">
        <v>6</v>
      </c>
    </row>
    <row r="749" spans="1:7" x14ac:dyDescent="0.4">
      <c r="A749">
        <v>2007</v>
      </c>
      <c r="B749" t="s">
        <v>189</v>
      </c>
      <c r="C749" t="s">
        <v>70</v>
      </c>
      <c r="E749">
        <v>5</v>
      </c>
      <c r="F749">
        <v>5</v>
      </c>
    </row>
    <row r="750" spans="1:7" x14ac:dyDescent="0.4">
      <c r="A750">
        <v>2008</v>
      </c>
      <c r="B750" t="s">
        <v>189</v>
      </c>
      <c r="C750" t="s">
        <v>70</v>
      </c>
      <c r="E750">
        <v>6</v>
      </c>
      <c r="F750">
        <v>6</v>
      </c>
    </row>
    <row r="751" spans="1:7" x14ac:dyDescent="0.4">
      <c r="A751">
        <v>1875</v>
      </c>
      <c r="B751" t="s">
        <v>189</v>
      </c>
      <c r="C751" t="s">
        <v>197</v>
      </c>
      <c r="E751">
        <v>8</v>
      </c>
      <c r="G751" t="s">
        <v>198</v>
      </c>
    </row>
    <row r="752" spans="1:7" x14ac:dyDescent="0.4">
      <c r="A752">
        <v>1876</v>
      </c>
      <c r="B752" t="s">
        <v>189</v>
      </c>
      <c r="C752" t="s">
        <v>197</v>
      </c>
      <c r="E752">
        <v>20</v>
      </c>
    </row>
    <row r="753" spans="1:6" x14ac:dyDescent="0.4">
      <c r="A753">
        <v>1877</v>
      </c>
      <c r="B753" t="s">
        <v>189</v>
      </c>
      <c r="C753" t="s">
        <v>197</v>
      </c>
      <c r="E753">
        <v>63</v>
      </c>
    </row>
    <row r="754" spans="1:6" x14ac:dyDescent="0.4">
      <c r="A754">
        <v>1878</v>
      </c>
      <c r="B754" t="s">
        <v>189</v>
      </c>
      <c r="C754" t="s">
        <v>197</v>
      </c>
      <c r="E754">
        <v>50</v>
      </c>
    </row>
    <row r="755" spans="1:6" x14ac:dyDescent="0.4">
      <c r="A755">
        <v>1879</v>
      </c>
      <c r="B755" t="s">
        <v>189</v>
      </c>
      <c r="C755" t="s">
        <v>197</v>
      </c>
      <c r="E755">
        <v>65</v>
      </c>
    </row>
    <row r="756" spans="1:6" x14ac:dyDescent="0.4">
      <c r="A756">
        <v>1880</v>
      </c>
      <c r="B756" t="s">
        <v>189</v>
      </c>
      <c r="C756" t="s">
        <v>197</v>
      </c>
      <c r="E756">
        <v>35</v>
      </c>
    </row>
    <row r="757" spans="1:6" x14ac:dyDescent="0.4">
      <c r="A757">
        <v>1881</v>
      </c>
      <c r="B757" t="s">
        <v>189</v>
      </c>
      <c r="C757" t="s">
        <v>197</v>
      </c>
      <c r="E757">
        <v>74</v>
      </c>
    </row>
    <row r="758" spans="1:6" x14ac:dyDescent="0.4">
      <c r="A758">
        <v>1882</v>
      </c>
      <c r="B758" t="s">
        <v>189</v>
      </c>
      <c r="C758" t="s">
        <v>197</v>
      </c>
      <c r="E758">
        <v>85</v>
      </c>
    </row>
    <row r="759" spans="1:6" x14ac:dyDescent="0.4">
      <c r="A759">
        <v>1883</v>
      </c>
      <c r="B759" t="s">
        <v>189</v>
      </c>
      <c r="C759" t="s">
        <v>197</v>
      </c>
      <c r="E759">
        <v>90</v>
      </c>
    </row>
    <row r="760" spans="1:6" x14ac:dyDescent="0.4">
      <c r="A760">
        <v>1884</v>
      </c>
      <c r="B760" t="s">
        <v>189</v>
      </c>
      <c r="C760" t="s">
        <v>197</v>
      </c>
      <c r="E760">
        <v>61</v>
      </c>
    </row>
    <row r="761" spans="1:6" x14ac:dyDescent="0.4">
      <c r="A761">
        <v>1885</v>
      </c>
      <c r="B761" t="s">
        <v>189</v>
      </c>
      <c r="C761" t="s">
        <v>197</v>
      </c>
      <c r="E761">
        <v>10</v>
      </c>
    </row>
    <row r="762" spans="1:6" x14ac:dyDescent="0.4">
      <c r="A762">
        <v>1886</v>
      </c>
      <c r="B762" t="s">
        <v>189</v>
      </c>
      <c r="C762" t="s">
        <v>197</v>
      </c>
      <c r="E762">
        <v>21</v>
      </c>
    </row>
    <row r="763" spans="1:6" x14ac:dyDescent="0.4">
      <c r="A763">
        <v>1887</v>
      </c>
      <c r="B763" t="s">
        <v>189</v>
      </c>
      <c r="C763" t="s">
        <v>197</v>
      </c>
      <c r="E763">
        <v>12</v>
      </c>
    </row>
    <row r="764" spans="1:6" x14ac:dyDescent="0.4">
      <c r="A764">
        <v>1888</v>
      </c>
      <c r="B764" t="s">
        <v>189</v>
      </c>
      <c r="C764" t="s">
        <v>197</v>
      </c>
      <c r="E764">
        <v>14</v>
      </c>
    </row>
    <row r="765" spans="1:6" x14ac:dyDescent="0.4">
      <c r="A765">
        <v>1889</v>
      </c>
      <c r="B765" t="s">
        <v>189</v>
      </c>
      <c r="C765" t="s">
        <v>197</v>
      </c>
      <c r="D765">
        <v>12</v>
      </c>
      <c r="E765">
        <v>10</v>
      </c>
      <c r="F765">
        <v>22</v>
      </c>
    </row>
    <row r="766" spans="1:6" x14ac:dyDescent="0.4">
      <c r="A766">
        <v>1890</v>
      </c>
      <c r="B766" t="s">
        <v>189</v>
      </c>
      <c r="C766" t="s">
        <v>197</v>
      </c>
      <c r="D766">
        <v>9</v>
      </c>
      <c r="E766">
        <v>18</v>
      </c>
      <c r="F766">
        <v>27</v>
      </c>
    </row>
    <row r="767" spans="1:6" x14ac:dyDescent="0.4">
      <c r="A767">
        <v>1891</v>
      </c>
      <c r="B767" t="s">
        <v>189</v>
      </c>
      <c r="C767" t="s">
        <v>197</v>
      </c>
      <c r="D767">
        <v>51</v>
      </c>
      <c r="E767">
        <v>26</v>
      </c>
      <c r="F767">
        <v>77</v>
      </c>
    </row>
    <row r="768" spans="1:6" x14ac:dyDescent="0.4">
      <c r="A768">
        <v>1892</v>
      </c>
      <c r="B768" t="s">
        <v>189</v>
      </c>
      <c r="C768" t="s">
        <v>197</v>
      </c>
      <c r="D768">
        <v>18</v>
      </c>
      <c r="E768">
        <v>29</v>
      </c>
      <c r="F768">
        <v>47</v>
      </c>
    </row>
    <row r="769" spans="1:7" x14ac:dyDescent="0.4">
      <c r="A769">
        <v>1893</v>
      </c>
      <c r="B769" t="s">
        <v>189</v>
      </c>
      <c r="C769" t="s">
        <v>197</v>
      </c>
      <c r="D769">
        <v>20</v>
      </c>
      <c r="E769">
        <v>28</v>
      </c>
      <c r="F769">
        <v>48</v>
      </c>
    </row>
    <row r="770" spans="1:7" x14ac:dyDescent="0.4">
      <c r="A770">
        <v>1894</v>
      </c>
      <c r="B770" t="s">
        <v>189</v>
      </c>
      <c r="C770" t="s">
        <v>197</v>
      </c>
      <c r="D770">
        <v>16</v>
      </c>
      <c r="E770">
        <v>1</v>
      </c>
      <c r="F770">
        <v>17</v>
      </c>
    </row>
    <row r="771" spans="1:7" x14ac:dyDescent="0.4">
      <c r="A771">
        <v>1895</v>
      </c>
      <c r="B771" t="s">
        <v>189</v>
      </c>
      <c r="C771" t="s">
        <v>197</v>
      </c>
      <c r="D771">
        <v>5</v>
      </c>
      <c r="E771">
        <v>37</v>
      </c>
      <c r="F771">
        <v>42</v>
      </c>
    </row>
    <row r="772" spans="1:7" x14ac:dyDescent="0.4">
      <c r="A772">
        <v>1896</v>
      </c>
      <c r="B772" t="s">
        <v>189</v>
      </c>
      <c r="C772" t="s">
        <v>197</v>
      </c>
      <c r="D772">
        <v>1</v>
      </c>
      <c r="E772">
        <v>15</v>
      </c>
      <c r="F772">
        <v>16</v>
      </c>
    </row>
    <row r="773" spans="1:7" x14ac:dyDescent="0.4">
      <c r="A773">
        <v>1897</v>
      </c>
      <c r="B773" t="s">
        <v>189</v>
      </c>
      <c r="C773" t="s">
        <v>197</v>
      </c>
      <c r="D773">
        <v>1</v>
      </c>
      <c r="E773">
        <v>40</v>
      </c>
      <c r="F773">
        <v>41</v>
      </c>
    </row>
    <row r="774" spans="1:7" x14ac:dyDescent="0.4">
      <c r="A774">
        <v>1898</v>
      </c>
      <c r="B774" t="s">
        <v>189</v>
      </c>
      <c r="C774" t="s">
        <v>197</v>
      </c>
      <c r="E774">
        <v>41</v>
      </c>
      <c r="F774">
        <v>41</v>
      </c>
    </row>
    <row r="775" spans="1:7" x14ac:dyDescent="0.4">
      <c r="A775">
        <v>1899</v>
      </c>
      <c r="B775" t="s">
        <v>189</v>
      </c>
      <c r="C775" t="s">
        <v>197</v>
      </c>
      <c r="E775">
        <v>4</v>
      </c>
      <c r="F775">
        <v>4</v>
      </c>
    </row>
    <row r="776" spans="1:7" x14ac:dyDescent="0.4">
      <c r="A776">
        <v>1900</v>
      </c>
      <c r="B776" t="s">
        <v>189</v>
      </c>
      <c r="C776" t="s">
        <v>197</v>
      </c>
      <c r="E776">
        <v>4</v>
      </c>
      <c r="F776">
        <v>4</v>
      </c>
    </row>
    <row r="777" spans="1:7" x14ac:dyDescent="0.4">
      <c r="A777">
        <v>1901</v>
      </c>
      <c r="B777" t="s">
        <v>189</v>
      </c>
      <c r="C777" t="s">
        <v>197</v>
      </c>
      <c r="E777">
        <v>2</v>
      </c>
      <c r="F777">
        <v>2</v>
      </c>
    </row>
    <row r="778" spans="1:7" x14ac:dyDescent="0.4">
      <c r="A778">
        <v>1889</v>
      </c>
      <c r="B778" t="s">
        <v>189</v>
      </c>
      <c r="C778" t="s">
        <v>40</v>
      </c>
      <c r="D778">
        <v>139</v>
      </c>
      <c r="G778" t="s">
        <v>195</v>
      </c>
    </row>
    <row r="779" spans="1:7" x14ac:dyDescent="0.4">
      <c r="A779">
        <v>1890</v>
      </c>
      <c r="B779" t="s">
        <v>189</v>
      </c>
      <c r="C779" t="s">
        <v>40</v>
      </c>
      <c r="G779" t="s">
        <v>195</v>
      </c>
    </row>
    <row r="780" spans="1:7" x14ac:dyDescent="0.4">
      <c r="A780">
        <v>1891</v>
      </c>
      <c r="B780" t="s">
        <v>189</v>
      </c>
      <c r="C780" t="s">
        <v>40</v>
      </c>
      <c r="D780">
        <v>187</v>
      </c>
      <c r="G780" t="s">
        <v>195</v>
      </c>
    </row>
    <row r="781" spans="1:7" x14ac:dyDescent="0.4">
      <c r="A781">
        <v>1892</v>
      </c>
      <c r="B781" t="s">
        <v>189</v>
      </c>
      <c r="C781" t="s">
        <v>40</v>
      </c>
      <c r="D781">
        <v>228</v>
      </c>
      <c r="G781" t="s">
        <v>195</v>
      </c>
    </row>
    <row r="782" spans="1:7" x14ac:dyDescent="0.4">
      <c r="A782">
        <v>1893</v>
      </c>
      <c r="B782" t="s">
        <v>189</v>
      </c>
      <c r="C782" t="s">
        <v>40</v>
      </c>
      <c r="G782" t="s">
        <v>195</v>
      </c>
    </row>
    <row r="783" spans="1:7" x14ac:dyDescent="0.4">
      <c r="A783">
        <v>1894</v>
      </c>
      <c r="B783" t="s">
        <v>189</v>
      </c>
      <c r="C783" t="s">
        <v>40</v>
      </c>
      <c r="D783">
        <v>237</v>
      </c>
      <c r="G783" t="s">
        <v>195</v>
      </c>
    </row>
    <row r="784" spans="1:7" x14ac:dyDescent="0.4">
      <c r="A784">
        <v>1895</v>
      </c>
      <c r="B784" t="s">
        <v>189</v>
      </c>
      <c r="C784" t="s">
        <v>40</v>
      </c>
      <c r="D784">
        <v>73</v>
      </c>
      <c r="G784" t="s">
        <v>195</v>
      </c>
    </row>
    <row r="785" spans="1:7" x14ac:dyDescent="0.4">
      <c r="A785">
        <v>1896</v>
      </c>
      <c r="B785" t="s">
        <v>189</v>
      </c>
      <c r="C785" t="s">
        <v>40</v>
      </c>
      <c r="D785">
        <v>58</v>
      </c>
      <c r="G785" t="s">
        <v>195</v>
      </c>
    </row>
    <row r="786" spans="1:7" x14ac:dyDescent="0.4">
      <c r="A786">
        <v>1897</v>
      </c>
      <c r="B786" t="s">
        <v>189</v>
      </c>
      <c r="C786" t="s">
        <v>40</v>
      </c>
      <c r="D786">
        <v>33</v>
      </c>
      <c r="G786" t="s">
        <v>195</v>
      </c>
    </row>
    <row r="787" spans="1:7" x14ac:dyDescent="0.4">
      <c r="A787">
        <v>1898</v>
      </c>
      <c r="B787" t="s">
        <v>189</v>
      </c>
      <c r="C787" t="s">
        <v>40</v>
      </c>
      <c r="D787">
        <v>57</v>
      </c>
      <c r="G787" t="s">
        <v>195</v>
      </c>
    </row>
    <row r="788" spans="1:7" x14ac:dyDescent="0.4">
      <c r="A788">
        <v>1899</v>
      </c>
      <c r="B788" t="s">
        <v>189</v>
      </c>
      <c r="C788" t="s">
        <v>40</v>
      </c>
      <c r="D788">
        <v>59</v>
      </c>
      <c r="G788" t="s">
        <v>195</v>
      </c>
    </row>
    <row r="789" spans="1:7" x14ac:dyDescent="0.4">
      <c r="A789">
        <v>1900</v>
      </c>
      <c r="B789" t="s">
        <v>189</v>
      </c>
      <c r="C789" t="s">
        <v>40</v>
      </c>
      <c r="D789">
        <v>10</v>
      </c>
      <c r="G789" t="s">
        <v>195</v>
      </c>
    </row>
    <row r="790" spans="1:7" x14ac:dyDescent="0.4">
      <c r="A790">
        <v>1901</v>
      </c>
      <c r="B790" t="s">
        <v>189</v>
      </c>
      <c r="C790" t="s">
        <v>40</v>
      </c>
      <c r="D790">
        <v>10</v>
      </c>
      <c r="G790" t="s">
        <v>195</v>
      </c>
    </row>
    <row r="791" spans="1:7" x14ac:dyDescent="0.4">
      <c r="A791">
        <v>1902</v>
      </c>
      <c r="B791" t="s">
        <v>189</v>
      </c>
      <c r="C791" t="s">
        <v>40</v>
      </c>
      <c r="D791">
        <v>20</v>
      </c>
      <c r="G791" t="s">
        <v>195</v>
      </c>
    </row>
    <row r="792" spans="1:7" x14ac:dyDescent="0.4">
      <c r="A792">
        <v>1903</v>
      </c>
      <c r="B792" t="s">
        <v>189</v>
      </c>
      <c r="C792" t="s">
        <v>40</v>
      </c>
      <c r="D792">
        <v>20</v>
      </c>
      <c r="G792" t="s">
        <v>195</v>
      </c>
    </row>
    <row r="793" spans="1:7" x14ac:dyDescent="0.4">
      <c r="A793">
        <v>1904</v>
      </c>
      <c r="B793" t="s">
        <v>189</v>
      </c>
      <c r="C793" t="s">
        <v>40</v>
      </c>
      <c r="D793">
        <v>20</v>
      </c>
      <c r="G793" t="s">
        <v>195</v>
      </c>
    </row>
    <row r="794" spans="1:7" x14ac:dyDescent="0.4">
      <c r="A794">
        <v>1905</v>
      </c>
      <c r="B794" t="s">
        <v>189</v>
      </c>
      <c r="C794" t="s">
        <v>40</v>
      </c>
      <c r="D794">
        <v>10</v>
      </c>
      <c r="G794" t="s">
        <v>195</v>
      </c>
    </row>
    <row r="795" spans="1:7" x14ac:dyDescent="0.4">
      <c r="A795">
        <v>1906</v>
      </c>
      <c r="B795" t="s">
        <v>189</v>
      </c>
      <c r="C795" t="s">
        <v>40</v>
      </c>
      <c r="D795">
        <v>15</v>
      </c>
      <c r="G795" t="s">
        <v>195</v>
      </c>
    </row>
    <row r="796" spans="1:7" x14ac:dyDescent="0.4">
      <c r="A796">
        <v>1907</v>
      </c>
      <c r="B796" t="s">
        <v>189</v>
      </c>
      <c r="C796" t="s">
        <v>40</v>
      </c>
      <c r="D796">
        <v>11</v>
      </c>
      <c r="G796" t="s">
        <v>195</v>
      </c>
    </row>
    <row r="797" spans="1:7" x14ac:dyDescent="0.4">
      <c r="A797">
        <v>1908</v>
      </c>
      <c r="B797" t="s">
        <v>189</v>
      </c>
      <c r="C797" t="s">
        <v>40</v>
      </c>
      <c r="D797">
        <v>59</v>
      </c>
      <c r="G797" t="s">
        <v>195</v>
      </c>
    </row>
    <row r="798" spans="1:7" x14ac:dyDescent="0.4">
      <c r="A798">
        <v>1909</v>
      </c>
      <c r="B798" t="s">
        <v>189</v>
      </c>
      <c r="C798" t="s">
        <v>40</v>
      </c>
      <c r="G798" t="s">
        <v>195</v>
      </c>
    </row>
    <row r="799" spans="1:7" x14ac:dyDescent="0.4">
      <c r="A799">
        <v>1910</v>
      </c>
      <c r="B799" t="s">
        <v>189</v>
      </c>
      <c r="C799" t="s">
        <v>40</v>
      </c>
      <c r="G799" t="s">
        <v>195</v>
      </c>
    </row>
    <row r="800" spans="1:7" x14ac:dyDescent="0.4">
      <c r="A800">
        <v>1911</v>
      </c>
      <c r="B800" t="s">
        <v>189</v>
      </c>
      <c r="C800" t="s">
        <v>40</v>
      </c>
      <c r="G800" t="s">
        <v>195</v>
      </c>
    </row>
    <row r="801" spans="1:7" x14ac:dyDescent="0.4">
      <c r="A801">
        <v>1912</v>
      </c>
      <c r="B801" t="s">
        <v>189</v>
      </c>
      <c r="C801" t="s">
        <v>40</v>
      </c>
      <c r="G801" t="s">
        <v>195</v>
      </c>
    </row>
    <row r="802" spans="1:7" x14ac:dyDescent="0.4">
      <c r="A802">
        <v>1913</v>
      </c>
      <c r="B802" t="s">
        <v>189</v>
      </c>
      <c r="C802" t="s">
        <v>40</v>
      </c>
      <c r="G802" t="s">
        <v>195</v>
      </c>
    </row>
    <row r="803" spans="1:7" x14ac:dyDescent="0.4">
      <c r="A803">
        <v>1914</v>
      </c>
      <c r="B803" t="s">
        <v>189</v>
      </c>
      <c r="C803" t="s">
        <v>40</v>
      </c>
      <c r="G803" t="s">
        <v>195</v>
      </c>
    </row>
    <row r="804" spans="1:7" x14ac:dyDescent="0.4">
      <c r="A804">
        <v>1915</v>
      </c>
      <c r="B804" t="s">
        <v>189</v>
      </c>
      <c r="C804" t="s">
        <v>40</v>
      </c>
      <c r="G804" t="s">
        <v>195</v>
      </c>
    </row>
    <row r="805" spans="1:7" x14ac:dyDescent="0.4">
      <c r="A805">
        <v>1916</v>
      </c>
      <c r="B805" t="s">
        <v>189</v>
      </c>
      <c r="C805" t="s">
        <v>40</v>
      </c>
      <c r="G805" t="s">
        <v>195</v>
      </c>
    </row>
    <row r="806" spans="1:7" x14ac:dyDescent="0.4">
      <c r="A806">
        <v>1917</v>
      </c>
      <c r="B806" t="s">
        <v>189</v>
      </c>
      <c r="C806" t="s">
        <v>40</v>
      </c>
      <c r="G806" t="s">
        <v>195</v>
      </c>
    </row>
    <row r="807" spans="1:7" x14ac:dyDescent="0.4">
      <c r="A807">
        <v>1918</v>
      </c>
      <c r="B807" t="s">
        <v>189</v>
      </c>
      <c r="C807" t="s">
        <v>40</v>
      </c>
      <c r="G807" t="s">
        <v>195</v>
      </c>
    </row>
    <row r="808" spans="1:7" x14ac:dyDescent="0.4">
      <c r="A808">
        <v>1919</v>
      </c>
      <c r="B808" t="s">
        <v>189</v>
      </c>
      <c r="C808" t="s">
        <v>40</v>
      </c>
      <c r="G808" t="s">
        <v>195</v>
      </c>
    </row>
    <row r="809" spans="1:7" x14ac:dyDescent="0.4">
      <c r="A809">
        <v>1920</v>
      </c>
      <c r="B809" t="s">
        <v>189</v>
      </c>
      <c r="C809" t="s">
        <v>40</v>
      </c>
      <c r="G809" t="s">
        <v>195</v>
      </c>
    </row>
    <row r="810" spans="1:7" x14ac:dyDescent="0.4">
      <c r="A810">
        <v>1921</v>
      </c>
      <c r="B810" t="s">
        <v>189</v>
      </c>
      <c r="C810" t="s">
        <v>40</v>
      </c>
      <c r="G810" t="s">
        <v>195</v>
      </c>
    </row>
    <row r="811" spans="1:7" x14ac:dyDescent="0.4">
      <c r="A811">
        <v>1922</v>
      </c>
      <c r="B811" t="s">
        <v>189</v>
      </c>
      <c r="C811" t="s">
        <v>40</v>
      </c>
      <c r="G811" t="s">
        <v>195</v>
      </c>
    </row>
    <row r="812" spans="1:7" x14ac:dyDescent="0.4">
      <c r="A812">
        <v>1923</v>
      </c>
      <c r="B812" t="s">
        <v>189</v>
      </c>
      <c r="C812" t="s">
        <v>40</v>
      </c>
      <c r="G812" t="s">
        <v>195</v>
      </c>
    </row>
    <row r="813" spans="1:7" x14ac:dyDescent="0.4">
      <c r="A813">
        <v>1924</v>
      </c>
      <c r="B813" t="s">
        <v>189</v>
      </c>
      <c r="C813" t="s">
        <v>40</v>
      </c>
      <c r="G813" t="s">
        <v>195</v>
      </c>
    </row>
    <row r="814" spans="1:7" x14ac:dyDescent="0.4">
      <c r="A814">
        <v>1925</v>
      </c>
      <c r="B814" t="s">
        <v>189</v>
      </c>
      <c r="C814" t="s">
        <v>40</v>
      </c>
      <c r="G814" t="s">
        <v>195</v>
      </c>
    </row>
    <row r="815" spans="1:7" x14ac:dyDescent="0.4">
      <c r="A815">
        <v>1926</v>
      </c>
      <c r="B815" t="s">
        <v>189</v>
      </c>
      <c r="C815" t="s">
        <v>40</v>
      </c>
      <c r="G815" t="s">
        <v>195</v>
      </c>
    </row>
    <row r="816" spans="1:7" x14ac:dyDescent="0.4">
      <c r="A816">
        <v>1927</v>
      </c>
      <c r="B816" t="s">
        <v>189</v>
      </c>
      <c r="C816" t="s">
        <v>40</v>
      </c>
      <c r="G816" t="s">
        <v>195</v>
      </c>
    </row>
    <row r="817" spans="1:7" x14ac:dyDescent="0.4">
      <c r="A817">
        <v>1928</v>
      </c>
      <c r="B817" t="s">
        <v>189</v>
      </c>
      <c r="C817" t="s">
        <v>40</v>
      </c>
      <c r="G817" t="s">
        <v>195</v>
      </c>
    </row>
    <row r="818" spans="1:7" x14ac:dyDescent="0.4">
      <c r="A818">
        <v>1929</v>
      </c>
      <c r="B818" t="s">
        <v>189</v>
      </c>
      <c r="C818" t="s">
        <v>40</v>
      </c>
      <c r="G818" t="s">
        <v>195</v>
      </c>
    </row>
    <row r="819" spans="1:7" x14ac:dyDescent="0.4">
      <c r="A819">
        <v>1930</v>
      </c>
      <c r="B819" t="s">
        <v>189</v>
      </c>
      <c r="C819" t="s">
        <v>40</v>
      </c>
      <c r="G819" t="s">
        <v>195</v>
      </c>
    </row>
    <row r="820" spans="1:7" x14ac:dyDescent="0.4">
      <c r="A820">
        <v>1931</v>
      </c>
      <c r="B820" t="s">
        <v>189</v>
      </c>
      <c r="C820" t="s">
        <v>40</v>
      </c>
      <c r="G820" t="s">
        <v>195</v>
      </c>
    </row>
    <row r="821" spans="1:7" x14ac:dyDescent="0.4">
      <c r="A821">
        <v>1932</v>
      </c>
      <c r="B821" t="s">
        <v>189</v>
      </c>
      <c r="C821" t="s">
        <v>40</v>
      </c>
      <c r="G821" t="s">
        <v>195</v>
      </c>
    </row>
    <row r="822" spans="1:7" x14ac:dyDescent="0.4">
      <c r="A822">
        <v>1933</v>
      </c>
      <c r="B822" t="s">
        <v>189</v>
      </c>
      <c r="C822" t="s">
        <v>40</v>
      </c>
      <c r="G822" t="s">
        <v>195</v>
      </c>
    </row>
    <row r="823" spans="1:7" x14ac:dyDescent="0.4">
      <c r="A823">
        <v>1934</v>
      </c>
      <c r="B823" t="s">
        <v>189</v>
      </c>
      <c r="C823" t="s">
        <v>40</v>
      </c>
      <c r="G823" t="s">
        <v>195</v>
      </c>
    </row>
    <row r="824" spans="1:7" x14ac:dyDescent="0.4">
      <c r="A824">
        <v>1935</v>
      </c>
      <c r="B824" t="s">
        <v>189</v>
      </c>
      <c r="C824" t="s">
        <v>40</v>
      </c>
      <c r="G824" t="s">
        <v>195</v>
      </c>
    </row>
    <row r="825" spans="1:7" x14ac:dyDescent="0.4">
      <c r="A825">
        <v>1936</v>
      </c>
      <c r="B825" t="s">
        <v>189</v>
      </c>
      <c r="C825" t="s">
        <v>40</v>
      </c>
      <c r="G825" t="s">
        <v>195</v>
      </c>
    </row>
    <row r="826" spans="1:7" x14ac:dyDescent="0.4">
      <c r="A826">
        <v>1937</v>
      </c>
      <c r="B826" t="s">
        <v>189</v>
      </c>
      <c r="C826" t="s">
        <v>40</v>
      </c>
      <c r="G826" t="s">
        <v>195</v>
      </c>
    </row>
    <row r="827" spans="1:7" x14ac:dyDescent="0.4">
      <c r="A827">
        <v>1938</v>
      </c>
      <c r="B827" t="s">
        <v>189</v>
      </c>
      <c r="C827" t="s">
        <v>40</v>
      </c>
      <c r="G827" t="s">
        <v>195</v>
      </c>
    </row>
    <row r="828" spans="1:7" x14ac:dyDescent="0.4">
      <c r="A828">
        <v>1939</v>
      </c>
      <c r="B828" t="s">
        <v>189</v>
      </c>
      <c r="C828" t="s">
        <v>40</v>
      </c>
      <c r="G828" t="s">
        <v>195</v>
      </c>
    </row>
    <row r="829" spans="1:7" x14ac:dyDescent="0.4">
      <c r="A829">
        <v>1940</v>
      </c>
      <c r="B829" t="s">
        <v>189</v>
      </c>
      <c r="C829" t="s">
        <v>40</v>
      </c>
      <c r="G829" t="s">
        <v>195</v>
      </c>
    </row>
    <row r="830" spans="1:7" x14ac:dyDescent="0.4">
      <c r="A830">
        <v>1941</v>
      </c>
      <c r="B830" t="s">
        <v>189</v>
      </c>
      <c r="C830" t="s">
        <v>40</v>
      </c>
      <c r="G830" t="s">
        <v>195</v>
      </c>
    </row>
    <row r="831" spans="1:7" x14ac:dyDescent="0.4">
      <c r="A831">
        <v>1942</v>
      </c>
      <c r="B831" t="s">
        <v>189</v>
      </c>
      <c r="C831" t="s">
        <v>40</v>
      </c>
      <c r="G831" t="s">
        <v>195</v>
      </c>
    </row>
    <row r="832" spans="1:7" x14ac:dyDescent="0.4">
      <c r="A832">
        <v>1943</v>
      </c>
      <c r="B832" t="s">
        <v>189</v>
      </c>
      <c r="C832" t="s">
        <v>40</v>
      </c>
      <c r="G832" t="s">
        <v>195</v>
      </c>
    </row>
    <row r="833" spans="1:7" x14ac:dyDescent="0.4">
      <c r="A833">
        <v>1944</v>
      </c>
      <c r="B833" t="s">
        <v>189</v>
      </c>
      <c r="C833" t="s">
        <v>40</v>
      </c>
      <c r="G833" t="s">
        <v>195</v>
      </c>
    </row>
    <row r="834" spans="1:7" x14ac:dyDescent="0.4">
      <c r="A834">
        <v>1945</v>
      </c>
      <c r="B834" t="s">
        <v>189</v>
      </c>
      <c r="C834" t="s">
        <v>40</v>
      </c>
      <c r="G834" t="s">
        <v>195</v>
      </c>
    </row>
    <row r="835" spans="1:7" x14ac:dyDescent="0.4">
      <c r="A835">
        <v>1946</v>
      </c>
      <c r="B835" t="s">
        <v>189</v>
      </c>
      <c r="C835" t="s">
        <v>40</v>
      </c>
      <c r="G835" t="s">
        <v>195</v>
      </c>
    </row>
    <row r="836" spans="1:7" x14ac:dyDescent="0.4">
      <c r="A836">
        <v>1947</v>
      </c>
      <c r="B836" t="s">
        <v>189</v>
      </c>
      <c r="C836" t="s">
        <v>40</v>
      </c>
      <c r="G836" t="s">
        <v>195</v>
      </c>
    </row>
    <row r="837" spans="1:7" x14ac:dyDescent="0.4">
      <c r="A837">
        <v>1948</v>
      </c>
      <c r="B837" t="s">
        <v>189</v>
      </c>
      <c r="C837" t="s">
        <v>40</v>
      </c>
      <c r="G837" t="s">
        <v>195</v>
      </c>
    </row>
    <row r="838" spans="1:7" x14ac:dyDescent="0.4">
      <c r="A838">
        <v>1949</v>
      </c>
      <c r="B838" t="s">
        <v>189</v>
      </c>
      <c r="C838" t="s">
        <v>40</v>
      </c>
      <c r="G838" t="s">
        <v>195</v>
      </c>
    </row>
    <row r="839" spans="1:7" x14ac:dyDescent="0.4">
      <c r="A839">
        <v>1950</v>
      </c>
      <c r="B839" t="s">
        <v>189</v>
      </c>
      <c r="C839" t="s">
        <v>40</v>
      </c>
      <c r="G839" t="s">
        <v>195</v>
      </c>
    </row>
    <row r="840" spans="1:7" x14ac:dyDescent="0.4">
      <c r="A840">
        <v>1951</v>
      </c>
      <c r="B840" t="s">
        <v>189</v>
      </c>
      <c r="C840" t="s">
        <v>40</v>
      </c>
      <c r="G840" t="s">
        <v>195</v>
      </c>
    </row>
    <row r="841" spans="1:7" x14ac:dyDescent="0.4">
      <c r="A841">
        <v>1952</v>
      </c>
      <c r="B841" t="s">
        <v>189</v>
      </c>
      <c r="C841" t="s">
        <v>40</v>
      </c>
      <c r="E841">
        <v>126</v>
      </c>
      <c r="F841">
        <v>126</v>
      </c>
    </row>
    <row r="842" spans="1:7" x14ac:dyDescent="0.4">
      <c r="A842">
        <v>1953</v>
      </c>
      <c r="B842" t="s">
        <v>189</v>
      </c>
      <c r="C842" t="s">
        <v>40</v>
      </c>
      <c r="E842">
        <v>114</v>
      </c>
      <c r="F842">
        <v>114</v>
      </c>
    </row>
    <row r="843" spans="1:7" x14ac:dyDescent="0.4">
      <c r="A843">
        <v>1954</v>
      </c>
      <c r="B843" t="s">
        <v>189</v>
      </c>
      <c r="C843" t="s">
        <v>40</v>
      </c>
      <c r="E843">
        <v>137</v>
      </c>
      <c r="F843">
        <v>137</v>
      </c>
    </row>
    <row r="844" spans="1:7" x14ac:dyDescent="0.4">
      <c r="A844">
        <v>1955</v>
      </c>
      <c r="B844" t="s">
        <v>189</v>
      </c>
      <c r="C844" t="s">
        <v>40</v>
      </c>
      <c r="E844">
        <v>92</v>
      </c>
      <c r="F844">
        <v>92</v>
      </c>
    </row>
    <row r="845" spans="1:7" x14ac:dyDescent="0.4">
      <c r="A845">
        <v>1956</v>
      </c>
      <c r="B845" t="s">
        <v>189</v>
      </c>
      <c r="C845" t="s">
        <v>40</v>
      </c>
      <c r="E845">
        <v>122</v>
      </c>
      <c r="F845">
        <v>122</v>
      </c>
    </row>
    <row r="846" spans="1:7" x14ac:dyDescent="0.4">
      <c r="A846">
        <v>1957</v>
      </c>
      <c r="B846" t="s">
        <v>189</v>
      </c>
      <c r="C846" t="s">
        <v>40</v>
      </c>
      <c r="E846">
        <v>100</v>
      </c>
      <c r="F846">
        <v>100</v>
      </c>
    </row>
    <row r="847" spans="1:7" x14ac:dyDescent="0.4">
      <c r="A847">
        <v>1958</v>
      </c>
      <c r="B847" t="s">
        <v>189</v>
      </c>
      <c r="C847" t="s">
        <v>40</v>
      </c>
      <c r="E847">
        <v>75</v>
      </c>
      <c r="F847">
        <v>75</v>
      </c>
    </row>
    <row r="848" spans="1:7" x14ac:dyDescent="0.4">
      <c r="A848">
        <v>1959</v>
      </c>
      <c r="B848" t="s">
        <v>189</v>
      </c>
      <c r="C848" t="s">
        <v>40</v>
      </c>
      <c r="E848">
        <v>108</v>
      </c>
      <c r="F848">
        <v>108</v>
      </c>
    </row>
    <row r="849" spans="1:7" x14ac:dyDescent="0.4">
      <c r="A849">
        <v>1960</v>
      </c>
      <c r="B849" t="s">
        <v>189</v>
      </c>
      <c r="C849" t="s">
        <v>40</v>
      </c>
      <c r="E849">
        <v>113</v>
      </c>
      <c r="F849">
        <v>113</v>
      </c>
    </row>
    <row r="850" spans="1:7" x14ac:dyDescent="0.4">
      <c r="A850">
        <v>1961</v>
      </c>
      <c r="B850" t="s">
        <v>189</v>
      </c>
      <c r="C850" t="s">
        <v>40</v>
      </c>
      <c r="E850">
        <v>132</v>
      </c>
      <c r="F850">
        <v>132</v>
      </c>
    </row>
    <row r="851" spans="1:7" x14ac:dyDescent="0.4">
      <c r="A851">
        <v>1962</v>
      </c>
      <c r="B851" t="s">
        <v>189</v>
      </c>
      <c r="C851" t="s">
        <v>40</v>
      </c>
      <c r="E851">
        <v>116</v>
      </c>
      <c r="F851">
        <v>116</v>
      </c>
    </row>
    <row r="852" spans="1:7" x14ac:dyDescent="0.4">
      <c r="A852">
        <v>1963</v>
      </c>
      <c r="B852" t="s">
        <v>189</v>
      </c>
      <c r="C852" t="s">
        <v>40</v>
      </c>
      <c r="E852">
        <v>108</v>
      </c>
      <c r="F852">
        <v>108</v>
      </c>
    </row>
    <row r="853" spans="1:7" x14ac:dyDescent="0.4">
      <c r="A853">
        <v>1964</v>
      </c>
      <c r="B853" t="s">
        <v>189</v>
      </c>
      <c r="C853" t="s">
        <v>40</v>
      </c>
      <c r="E853">
        <v>90</v>
      </c>
      <c r="F853">
        <v>90</v>
      </c>
    </row>
    <row r="854" spans="1:7" x14ac:dyDescent="0.4">
      <c r="A854">
        <v>1965</v>
      </c>
      <c r="B854" t="s">
        <v>189</v>
      </c>
      <c r="C854" t="s">
        <v>40</v>
      </c>
      <c r="E854">
        <v>42</v>
      </c>
      <c r="F854">
        <v>42</v>
      </c>
    </row>
    <row r="855" spans="1:7" x14ac:dyDescent="0.4">
      <c r="A855">
        <v>1966</v>
      </c>
      <c r="B855" t="s">
        <v>189</v>
      </c>
      <c r="C855" t="s">
        <v>40</v>
      </c>
      <c r="E855">
        <v>67</v>
      </c>
      <c r="F855">
        <v>67</v>
      </c>
    </row>
    <row r="856" spans="1:7" x14ac:dyDescent="0.4">
      <c r="A856">
        <v>1967</v>
      </c>
      <c r="B856" t="s">
        <v>189</v>
      </c>
      <c r="C856" t="s">
        <v>40</v>
      </c>
      <c r="E856">
        <v>80</v>
      </c>
      <c r="F856">
        <v>80</v>
      </c>
    </row>
    <row r="857" spans="1:7" x14ac:dyDescent="0.4">
      <c r="A857">
        <v>1968</v>
      </c>
      <c r="B857" t="s">
        <v>189</v>
      </c>
      <c r="C857" t="s">
        <v>40</v>
      </c>
      <c r="E857">
        <v>122</v>
      </c>
      <c r="F857">
        <v>122</v>
      </c>
    </row>
    <row r="858" spans="1:7" x14ac:dyDescent="0.4">
      <c r="A858">
        <v>1969</v>
      </c>
      <c r="B858" t="s">
        <v>189</v>
      </c>
      <c r="C858" t="s">
        <v>40</v>
      </c>
      <c r="E858">
        <v>107</v>
      </c>
      <c r="F858">
        <v>107</v>
      </c>
    </row>
    <row r="859" spans="1:7" x14ac:dyDescent="0.4">
      <c r="A859">
        <v>1970</v>
      </c>
      <c r="B859" t="s">
        <v>189</v>
      </c>
      <c r="C859" t="s">
        <v>40</v>
      </c>
      <c r="E859">
        <v>31</v>
      </c>
      <c r="F859">
        <v>31</v>
      </c>
      <c r="G859" t="s">
        <v>190</v>
      </c>
    </row>
    <row r="860" spans="1:7" x14ac:dyDescent="0.4">
      <c r="A860">
        <v>1971</v>
      </c>
      <c r="B860" t="s">
        <v>189</v>
      </c>
      <c r="C860" t="s">
        <v>40</v>
      </c>
      <c r="G860" t="s">
        <v>196</v>
      </c>
    </row>
    <row r="861" spans="1:7" x14ac:dyDescent="0.4">
      <c r="A861">
        <v>1972</v>
      </c>
      <c r="B861" t="s">
        <v>189</v>
      </c>
      <c r="C861" t="s">
        <v>40</v>
      </c>
      <c r="G861" t="s">
        <v>196</v>
      </c>
    </row>
    <row r="862" spans="1:7" x14ac:dyDescent="0.4">
      <c r="A862">
        <v>1973</v>
      </c>
      <c r="B862" t="s">
        <v>189</v>
      </c>
      <c r="C862" t="s">
        <v>40</v>
      </c>
      <c r="G862" t="s">
        <v>196</v>
      </c>
    </row>
    <row r="863" spans="1:7" x14ac:dyDescent="0.4">
      <c r="A863">
        <v>1974</v>
      </c>
      <c r="B863" t="s">
        <v>189</v>
      </c>
      <c r="C863" t="s">
        <v>40</v>
      </c>
      <c r="G863" t="s">
        <v>196</v>
      </c>
    </row>
    <row r="864" spans="1:7" x14ac:dyDescent="0.4">
      <c r="A864">
        <v>1975</v>
      </c>
      <c r="B864" t="s">
        <v>189</v>
      </c>
      <c r="C864" t="s">
        <v>40</v>
      </c>
      <c r="G864" t="s">
        <v>196</v>
      </c>
    </row>
    <row r="865" spans="1:7" x14ac:dyDescent="0.4">
      <c r="A865">
        <v>1976</v>
      </c>
      <c r="B865" t="s">
        <v>189</v>
      </c>
      <c r="C865" t="s">
        <v>40</v>
      </c>
      <c r="G865" t="s">
        <v>196</v>
      </c>
    </row>
    <row r="866" spans="1:7" x14ac:dyDescent="0.4">
      <c r="A866">
        <v>1977</v>
      </c>
      <c r="B866" t="s">
        <v>189</v>
      </c>
      <c r="C866" t="s">
        <v>40</v>
      </c>
      <c r="G866" t="s">
        <v>196</v>
      </c>
    </row>
    <row r="867" spans="1:7" x14ac:dyDescent="0.4">
      <c r="A867">
        <v>1978</v>
      </c>
      <c r="B867" t="s">
        <v>189</v>
      </c>
      <c r="C867" t="s">
        <v>40</v>
      </c>
      <c r="G867" t="s">
        <v>196</v>
      </c>
    </row>
    <row r="868" spans="1:7" x14ac:dyDescent="0.4">
      <c r="A868">
        <v>1979</v>
      </c>
      <c r="B868" t="s">
        <v>189</v>
      </c>
      <c r="C868" t="s">
        <v>40</v>
      </c>
      <c r="G868" t="s">
        <v>196</v>
      </c>
    </row>
    <row r="869" spans="1:7" x14ac:dyDescent="0.4">
      <c r="A869">
        <v>1980</v>
      </c>
      <c r="B869" t="s">
        <v>189</v>
      </c>
      <c r="C869" t="s">
        <v>40</v>
      </c>
      <c r="E869">
        <v>12</v>
      </c>
      <c r="F869">
        <v>12</v>
      </c>
    </row>
    <row r="870" spans="1:7" x14ac:dyDescent="0.4">
      <c r="A870">
        <v>1981</v>
      </c>
      <c r="B870" t="s">
        <v>189</v>
      </c>
      <c r="C870" t="s">
        <v>40</v>
      </c>
      <c r="E870">
        <v>42</v>
      </c>
      <c r="F870">
        <v>42</v>
      </c>
    </row>
    <row r="871" spans="1:7" x14ac:dyDescent="0.4">
      <c r="A871">
        <v>1982</v>
      </c>
      <c r="B871" t="s">
        <v>189</v>
      </c>
      <c r="C871" t="s">
        <v>40</v>
      </c>
      <c r="E871">
        <v>41</v>
      </c>
      <c r="F871">
        <v>41</v>
      </c>
    </row>
    <row r="872" spans="1:7" x14ac:dyDescent="0.4">
      <c r="A872">
        <v>1983</v>
      </c>
      <c r="B872" t="s">
        <v>189</v>
      </c>
      <c r="C872" t="s">
        <v>40</v>
      </c>
      <c r="E872">
        <v>51</v>
      </c>
      <c r="F872">
        <v>51</v>
      </c>
    </row>
    <row r="873" spans="1:7" x14ac:dyDescent="0.4">
      <c r="A873">
        <v>1984</v>
      </c>
      <c r="B873" t="s">
        <v>189</v>
      </c>
      <c r="C873" t="s">
        <v>40</v>
      </c>
      <c r="E873">
        <v>13</v>
      </c>
      <c r="F873">
        <v>13</v>
      </c>
    </row>
    <row r="874" spans="1:7" x14ac:dyDescent="0.4">
      <c r="A874">
        <v>1985</v>
      </c>
      <c r="B874" t="s">
        <v>189</v>
      </c>
      <c r="C874" t="s">
        <v>40</v>
      </c>
      <c r="E874">
        <v>4</v>
      </c>
      <c r="F874">
        <v>4</v>
      </c>
    </row>
    <row r="875" spans="1:7" x14ac:dyDescent="0.4">
      <c r="A875">
        <v>1986</v>
      </c>
      <c r="B875" t="s">
        <v>189</v>
      </c>
      <c r="C875" t="s">
        <v>40</v>
      </c>
      <c r="E875">
        <v>0</v>
      </c>
      <c r="F875">
        <v>0</v>
      </c>
    </row>
    <row r="876" spans="1:7" x14ac:dyDescent="0.4">
      <c r="A876">
        <v>1987</v>
      </c>
      <c r="B876" t="s">
        <v>189</v>
      </c>
      <c r="C876" t="s">
        <v>40</v>
      </c>
      <c r="E876">
        <v>0</v>
      </c>
      <c r="F876">
        <v>0</v>
      </c>
    </row>
    <row r="877" spans="1:7" x14ac:dyDescent="0.4">
      <c r="A877">
        <v>1988</v>
      </c>
      <c r="B877" t="s">
        <v>189</v>
      </c>
      <c r="C877" t="s">
        <v>40</v>
      </c>
      <c r="E877">
        <v>0</v>
      </c>
      <c r="F877">
        <v>0</v>
      </c>
    </row>
    <row r="878" spans="1:7" x14ac:dyDescent="0.4">
      <c r="A878">
        <v>1989</v>
      </c>
      <c r="B878" t="s">
        <v>189</v>
      </c>
      <c r="C878" t="s">
        <v>40</v>
      </c>
      <c r="E878">
        <v>0</v>
      </c>
      <c r="F878">
        <v>0</v>
      </c>
    </row>
    <row r="879" spans="1:7" x14ac:dyDescent="0.4">
      <c r="A879">
        <v>1990</v>
      </c>
      <c r="B879" t="s">
        <v>189</v>
      </c>
      <c r="C879" t="s">
        <v>40</v>
      </c>
      <c r="E879">
        <v>0</v>
      </c>
      <c r="F879">
        <v>0</v>
      </c>
    </row>
    <row r="880" spans="1:7" x14ac:dyDescent="0.4">
      <c r="A880">
        <v>1991</v>
      </c>
      <c r="B880" t="s">
        <v>189</v>
      </c>
      <c r="C880" t="s">
        <v>40</v>
      </c>
      <c r="E880">
        <v>0</v>
      </c>
      <c r="F880">
        <v>0</v>
      </c>
    </row>
    <row r="881" spans="1:7" x14ac:dyDescent="0.4">
      <c r="A881">
        <v>1992</v>
      </c>
      <c r="B881" t="s">
        <v>189</v>
      </c>
      <c r="C881" t="s">
        <v>40</v>
      </c>
      <c r="E881">
        <v>0</v>
      </c>
      <c r="F881">
        <v>0</v>
      </c>
    </row>
    <row r="882" spans="1:7" x14ac:dyDescent="0.4">
      <c r="A882">
        <v>1993</v>
      </c>
      <c r="B882" t="s">
        <v>189</v>
      </c>
      <c r="C882" t="s">
        <v>40</v>
      </c>
      <c r="E882">
        <v>0</v>
      </c>
      <c r="F882">
        <v>0</v>
      </c>
    </row>
    <row r="883" spans="1:7" x14ac:dyDescent="0.4">
      <c r="A883">
        <v>1994</v>
      </c>
      <c r="B883" t="s">
        <v>189</v>
      </c>
      <c r="C883" t="s">
        <v>40</v>
      </c>
      <c r="E883">
        <v>0</v>
      </c>
      <c r="F883">
        <v>0</v>
      </c>
    </row>
    <row r="884" spans="1:7" x14ac:dyDescent="0.4">
      <c r="A884">
        <v>1995</v>
      </c>
      <c r="B884" t="s">
        <v>189</v>
      </c>
      <c r="C884" t="s">
        <v>40</v>
      </c>
      <c r="E884">
        <v>1</v>
      </c>
      <c r="F884">
        <v>1</v>
      </c>
    </row>
    <row r="885" spans="1:7" x14ac:dyDescent="0.4">
      <c r="A885">
        <v>1996</v>
      </c>
      <c r="B885" t="s">
        <v>189</v>
      </c>
      <c r="C885" t="s">
        <v>40</v>
      </c>
      <c r="E885">
        <v>1</v>
      </c>
      <c r="F885">
        <v>1</v>
      </c>
    </row>
    <row r="886" spans="1:7" x14ac:dyDescent="0.4">
      <c r="A886">
        <v>1997</v>
      </c>
      <c r="B886" t="s">
        <v>189</v>
      </c>
      <c r="C886" t="s">
        <v>40</v>
      </c>
      <c r="G886" t="s">
        <v>208</v>
      </c>
    </row>
    <row r="887" spans="1:7" x14ac:dyDescent="0.4">
      <c r="A887">
        <v>1998</v>
      </c>
      <c r="B887" t="s">
        <v>189</v>
      </c>
      <c r="C887" t="s">
        <v>40</v>
      </c>
      <c r="E887">
        <v>0</v>
      </c>
      <c r="F887">
        <v>0</v>
      </c>
    </row>
    <row r="888" spans="1:7" x14ac:dyDescent="0.4">
      <c r="A888">
        <v>1999</v>
      </c>
      <c r="B888" t="s">
        <v>189</v>
      </c>
      <c r="C888" t="s">
        <v>40</v>
      </c>
      <c r="E888">
        <v>0</v>
      </c>
      <c r="F888">
        <v>0</v>
      </c>
    </row>
    <row r="889" spans="1:7" x14ac:dyDescent="0.4">
      <c r="A889">
        <v>2000</v>
      </c>
      <c r="B889" t="s">
        <v>189</v>
      </c>
      <c r="C889" t="s">
        <v>40</v>
      </c>
    </row>
    <row r="890" spans="1:7" x14ac:dyDescent="0.4">
      <c r="A890">
        <v>2001</v>
      </c>
      <c r="B890" t="s">
        <v>189</v>
      </c>
      <c r="C890" t="s">
        <v>40</v>
      </c>
    </row>
    <row r="891" spans="1:7" x14ac:dyDescent="0.4">
      <c r="A891">
        <v>2002</v>
      </c>
      <c r="B891" t="s">
        <v>189</v>
      </c>
      <c r="C891" t="s">
        <v>40</v>
      </c>
      <c r="E891">
        <v>19</v>
      </c>
      <c r="F891">
        <v>19</v>
      </c>
    </row>
    <row r="892" spans="1:7" x14ac:dyDescent="0.4">
      <c r="A892">
        <v>2003</v>
      </c>
      <c r="B892" t="s">
        <v>189</v>
      </c>
      <c r="C892" t="s">
        <v>40</v>
      </c>
      <c r="E892">
        <v>13</v>
      </c>
      <c r="F892">
        <v>13</v>
      </c>
    </row>
    <row r="893" spans="1:7" x14ac:dyDescent="0.4">
      <c r="A893">
        <v>2004</v>
      </c>
      <c r="B893" t="s">
        <v>189</v>
      </c>
      <c r="C893" t="s">
        <v>40</v>
      </c>
      <c r="E893">
        <v>11</v>
      </c>
      <c r="F893">
        <v>11</v>
      </c>
    </row>
    <row r="894" spans="1:7" x14ac:dyDescent="0.4">
      <c r="A894">
        <v>2005</v>
      </c>
      <c r="B894" t="s">
        <v>189</v>
      </c>
      <c r="C894" t="s">
        <v>40</v>
      </c>
      <c r="E894">
        <v>4</v>
      </c>
      <c r="F894">
        <v>4</v>
      </c>
    </row>
    <row r="895" spans="1:7" x14ac:dyDescent="0.4">
      <c r="A895">
        <v>2006</v>
      </c>
      <c r="B895" t="s">
        <v>189</v>
      </c>
      <c r="C895" t="s">
        <v>40</v>
      </c>
      <c r="E895">
        <v>6</v>
      </c>
      <c r="F895">
        <v>6</v>
      </c>
    </row>
    <row r="896" spans="1:7" x14ac:dyDescent="0.4">
      <c r="A896">
        <v>2007</v>
      </c>
      <c r="B896" t="s">
        <v>189</v>
      </c>
      <c r="C896" t="s">
        <v>40</v>
      </c>
      <c r="E896">
        <v>5</v>
      </c>
      <c r="F896">
        <v>5</v>
      </c>
    </row>
    <row r="897" spans="1:7" x14ac:dyDescent="0.4">
      <c r="A897">
        <v>2008</v>
      </c>
      <c r="B897" t="s">
        <v>189</v>
      </c>
      <c r="C897" t="s">
        <v>40</v>
      </c>
      <c r="E897">
        <v>6</v>
      </c>
      <c r="F897">
        <v>6</v>
      </c>
    </row>
    <row r="898" spans="1:7" x14ac:dyDescent="0.4">
      <c r="A898">
        <v>1874</v>
      </c>
      <c r="B898" t="s">
        <v>189</v>
      </c>
      <c r="C898" t="s">
        <v>59</v>
      </c>
      <c r="E898">
        <v>137</v>
      </c>
      <c r="G898" t="s">
        <v>199</v>
      </c>
    </row>
    <row r="899" spans="1:7" x14ac:dyDescent="0.4">
      <c r="A899">
        <v>1875</v>
      </c>
      <c r="B899" t="s">
        <v>189</v>
      </c>
      <c r="C899" t="s">
        <v>59</v>
      </c>
      <c r="E899">
        <v>260</v>
      </c>
    </row>
    <row r="900" spans="1:7" x14ac:dyDescent="0.4">
      <c r="A900">
        <v>1876</v>
      </c>
      <c r="B900" t="s">
        <v>189</v>
      </c>
      <c r="C900" t="s">
        <v>59</v>
      </c>
      <c r="E900">
        <v>99</v>
      </c>
    </row>
    <row r="901" spans="1:7" x14ac:dyDescent="0.4">
      <c r="A901">
        <v>1877</v>
      </c>
      <c r="B901" t="s">
        <v>189</v>
      </c>
      <c r="C901" t="s">
        <v>59</v>
      </c>
      <c r="E901">
        <v>130</v>
      </c>
    </row>
    <row r="902" spans="1:7" x14ac:dyDescent="0.4">
      <c r="A902">
        <v>1878</v>
      </c>
      <c r="B902" t="s">
        <v>189</v>
      </c>
      <c r="C902" t="s">
        <v>59</v>
      </c>
      <c r="E902">
        <v>102</v>
      </c>
    </row>
    <row r="903" spans="1:7" x14ac:dyDescent="0.4">
      <c r="A903">
        <v>1879</v>
      </c>
      <c r="B903" t="s">
        <v>189</v>
      </c>
      <c r="C903" t="s">
        <v>59</v>
      </c>
      <c r="E903">
        <v>153</v>
      </c>
    </row>
    <row r="904" spans="1:7" x14ac:dyDescent="0.4">
      <c r="A904">
        <v>1880</v>
      </c>
      <c r="B904" t="s">
        <v>189</v>
      </c>
      <c r="C904" t="s">
        <v>59</v>
      </c>
      <c r="E904">
        <v>149</v>
      </c>
    </row>
    <row r="905" spans="1:7" x14ac:dyDescent="0.4">
      <c r="A905">
        <v>1881</v>
      </c>
      <c r="B905" t="s">
        <v>189</v>
      </c>
      <c r="C905" t="s">
        <v>59</v>
      </c>
      <c r="E905">
        <v>134</v>
      </c>
    </row>
    <row r="906" spans="1:7" x14ac:dyDescent="0.4">
      <c r="A906">
        <v>1882</v>
      </c>
      <c r="B906" t="s">
        <v>189</v>
      </c>
      <c r="C906" t="s">
        <v>59</v>
      </c>
      <c r="E906">
        <v>159</v>
      </c>
    </row>
    <row r="907" spans="1:7" x14ac:dyDescent="0.4">
      <c r="A907">
        <v>1883</v>
      </c>
      <c r="B907" t="s">
        <v>189</v>
      </c>
      <c r="C907" t="s">
        <v>59</v>
      </c>
      <c r="E907">
        <v>111</v>
      </c>
    </row>
    <row r="908" spans="1:7" x14ac:dyDescent="0.4">
      <c r="A908">
        <v>1884</v>
      </c>
      <c r="B908" t="s">
        <v>189</v>
      </c>
      <c r="C908" t="s">
        <v>59</v>
      </c>
      <c r="E908">
        <v>145</v>
      </c>
    </row>
    <row r="909" spans="1:7" x14ac:dyDescent="0.4">
      <c r="A909">
        <v>1885</v>
      </c>
      <c r="B909" t="s">
        <v>189</v>
      </c>
      <c r="C909" t="s">
        <v>59</v>
      </c>
      <c r="D909">
        <v>231</v>
      </c>
      <c r="E909">
        <v>77</v>
      </c>
      <c r="F909">
        <v>308</v>
      </c>
    </row>
    <row r="910" spans="1:7" x14ac:dyDescent="0.4">
      <c r="A910">
        <v>1886</v>
      </c>
      <c r="B910" t="s">
        <v>189</v>
      </c>
      <c r="C910" t="s">
        <v>59</v>
      </c>
      <c r="E910">
        <v>70</v>
      </c>
    </row>
    <row r="911" spans="1:7" x14ac:dyDescent="0.4">
      <c r="A911">
        <v>1887</v>
      </c>
      <c r="B911" t="s">
        <v>189</v>
      </c>
      <c r="C911" t="s">
        <v>59</v>
      </c>
      <c r="E911">
        <v>90</v>
      </c>
    </row>
    <row r="912" spans="1:7" x14ac:dyDescent="0.4">
      <c r="A912">
        <v>1888</v>
      </c>
      <c r="B912" t="s">
        <v>189</v>
      </c>
      <c r="C912" t="s">
        <v>59</v>
      </c>
      <c r="E912">
        <v>92</v>
      </c>
    </row>
    <row r="913" spans="1:6" x14ac:dyDescent="0.4">
      <c r="A913">
        <v>1889</v>
      </c>
      <c r="B913" t="s">
        <v>189</v>
      </c>
      <c r="C913" t="s">
        <v>59</v>
      </c>
      <c r="D913">
        <v>285</v>
      </c>
      <c r="E913">
        <v>79</v>
      </c>
      <c r="F913">
        <v>364</v>
      </c>
    </row>
    <row r="914" spans="1:6" x14ac:dyDescent="0.4">
      <c r="A914">
        <v>1890</v>
      </c>
      <c r="B914" t="s">
        <v>189</v>
      </c>
      <c r="C914" t="s">
        <v>59</v>
      </c>
      <c r="D914">
        <v>478</v>
      </c>
      <c r="E914">
        <v>84</v>
      </c>
      <c r="F914">
        <v>562</v>
      </c>
    </row>
    <row r="915" spans="1:6" x14ac:dyDescent="0.4">
      <c r="A915">
        <v>1891</v>
      </c>
      <c r="B915" t="s">
        <v>189</v>
      </c>
      <c r="C915" t="s">
        <v>59</v>
      </c>
      <c r="D915">
        <v>763</v>
      </c>
      <c r="E915">
        <v>109</v>
      </c>
      <c r="F915">
        <v>872</v>
      </c>
    </row>
    <row r="916" spans="1:6" x14ac:dyDescent="0.4">
      <c r="A916">
        <v>1892</v>
      </c>
      <c r="B916" t="s">
        <v>189</v>
      </c>
      <c r="C916" t="s">
        <v>59</v>
      </c>
      <c r="D916">
        <v>536</v>
      </c>
      <c r="E916">
        <v>280</v>
      </c>
      <c r="F916">
        <v>816</v>
      </c>
    </row>
    <row r="917" spans="1:6" x14ac:dyDescent="0.4">
      <c r="A917">
        <v>1893</v>
      </c>
      <c r="B917" t="s">
        <v>189</v>
      </c>
      <c r="C917" t="s">
        <v>59</v>
      </c>
      <c r="D917">
        <v>416</v>
      </c>
      <c r="E917">
        <v>33</v>
      </c>
      <c r="F917">
        <v>449</v>
      </c>
    </row>
    <row r="918" spans="1:6" x14ac:dyDescent="0.4">
      <c r="A918">
        <v>1894</v>
      </c>
      <c r="B918" t="s">
        <v>189</v>
      </c>
      <c r="C918" t="s">
        <v>59</v>
      </c>
      <c r="D918">
        <v>482</v>
      </c>
      <c r="E918">
        <v>27</v>
      </c>
      <c r="F918">
        <v>509</v>
      </c>
    </row>
    <row r="919" spans="1:6" x14ac:dyDescent="0.4">
      <c r="A919">
        <v>1895</v>
      </c>
      <c r="B919" t="s">
        <v>189</v>
      </c>
      <c r="C919" t="s">
        <v>59</v>
      </c>
      <c r="D919">
        <v>346</v>
      </c>
      <c r="E919">
        <v>61</v>
      </c>
      <c r="F919">
        <v>407</v>
      </c>
    </row>
    <row r="920" spans="1:6" x14ac:dyDescent="0.4">
      <c r="A920">
        <v>1896</v>
      </c>
      <c r="B920" t="s">
        <v>189</v>
      </c>
      <c r="C920" t="s">
        <v>59</v>
      </c>
      <c r="D920">
        <v>285</v>
      </c>
      <c r="E920">
        <v>206</v>
      </c>
      <c r="F920">
        <v>491</v>
      </c>
    </row>
    <row r="921" spans="1:6" x14ac:dyDescent="0.4">
      <c r="A921">
        <v>1897</v>
      </c>
      <c r="B921" t="s">
        <v>189</v>
      </c>
      <c r="C921" t="s">
        <v>59</v>
      </c>
      <c r="D921">
        <v>319</v>
      </c>
      <c r="E921">
        <v>115</v>
      </c>
      <c r="F921">
        <v>434</v>
      </c>
    </row>
    <row r="922" spans="1:6" x14ac:dyDescent="0.4">
      <c r="A922">
        <v>1898</v>
      </c>
      <c r="B922" t="s">
        <v>189</v>
      </c>
      <c r="C922" t="s">
        <v>59</v>
      </c>
      <c r="D922">
        <v>287</v>
      </c>
      <c r="E922">
        <v>105</v>
      </c>
      <c r="F922">
        <v>392</v>
      </c>
    </row>
    <row r="923" spans="1:6" x14ac:dyDescent="0.4">
      <c r="A923">
        <v>1899</v>
      </c>
      <c r="B923" t="s">
        <v>189</v>
      </c>
      <c r="C923" t="s">
        <v>59</v>
      </c>
      <c r="D923">
        <v>239</v>
      </c>
      <c r="E923">
        <v>103</v>
      </c>
      <c r="F923">
        <v>342</v>
      </c>
    </row>
    <row r="924" spans="1:6" x14ac:dyDescent="0.4">
      <c r="A924">
        <v>1900</v>
      </c>
      <c r="B924" t="s">
        <v>189</v>
      </c>
      <c r="C924" t="s">
        <v>59</v>
      </c>
      <c r="D924">
        <v>356</v>
      </c>
      <c r="E924">
        <v>79</v>
      </c>
      <c r="F924">
        <v>435</v>
      </c>
    </row>
    <row r="925" spans="1:6" x14ac:dyDescent="0.4">
      <c r="A925">
        <v>1901</v>
      </c>
      <c r="B925" t="s">
        <v>189</v>
      </c>
      <c r="C925" t="s">
        <v>59</v>
      </c>
      <c r="D925">
        <v>193</v>
      </c>
      <c r="E925">
        <v>98</v>
      </c>
      <c r="F925">
        <v>291</v>
      </c>
    </row>
    <row r="926" spans="1:6" x14ac:dyDescent="0.4">
      <c r="A926">
        <v>1902</v>
      </c>
      <c r="B926" t="s">
        <v>189</v>
      </c>
      <c r="C926" t="s">
        <v>59</v>
      </c>
      <c r="D926">
        <v>243</v>
      </c>
      <c r="E926">
        <v>83</v>
      </c>
      <c r="F926">
        <v>326</v>
      </c>
    </row>
    <row r="927" spans="1:6" x14ac:dyDescent="0.4">
      <c r="A927">
        <v>1903</v>
      </c>
      <c r="B927" t="s">
        <v>189</v>
      </c>
      <c r="C927" t="s">
        <v>59</v>
      </c>
      <c r="D927">
        <v>250</v>
      </c>
      <c r="E927">
        <v>90</v>
      </c>
      <c r="F927">
        <v>340</v>
      </c>
    </row>
    <row r="928" spans="1:6" x14ac:dyDescent="0.4">
      <c r="A928">
        <v>1904</v>
      </c>
      <c r="B928" t="s">
        <v>189</v>
      </c>
      <c r="C928" t="s">
        <v>59</v>
      </c>
      <c r="D928">
        <v>250</v>
      </c>
      <c r="E928">
        <v>112</v>
      </c>
      <c r="F928">
        <v>362</v>
      </c>
    </row>
    <row r="929" spans="1:6" x14ac:dyDescent="0.4">
      <c r="A929">
        <v>1905</v>
      </c>
      <c r="B929" t="s">
        <v>189</v>
      </c>
      <c r="C929" t="s">
        <v>59</v>
      </c>
      <c r="D929">
        <v>185</v>
      </c>
      <c r="E929">
        <v>121</v>
      </c>
      <c r="F929">
        <v>306</v>
      </c>
    </row>
    <row r="930" spans="1:6" x14ac:dyDescent="0.4">
      <c r="A930">
        <v>1906</v>
      </c>
      <c r="B930" t="s">
        <v>189</v>
      </c>
      <c r="C930" t="s">
        <v>59</v>
      </c>
      <c r="D930">
        <v>197</v>
      </c>
      <c r="E930">
        <v>125</v>
      </c>
      <c r="F930">
        <v>322</v>
      </c>
    </row>
    <row r="931" spans="1:6" x14ac:dyDescent="0.4">
      <c r="A931">
        <v>1907</v>
      </c>
      <c r="B931" t="s">
        <v>189</v>
      </c>
      <c r="C931" t="s">
        <v>59</v>
      </c>
      <c r="D931">
        <v>238</v>
      </c>
      <c r="E931">
        <v>79</v>
      </c>
      <c r="F931">
        <v>317</v>
      </c>
    </row>
    <row r="932" spans="1:6" x14ac:dyDescent="0.4">
      <c r="A932">
        <v>1908</v>
      </c>
      <c r="B932" t="s">
        <v>189</v>
      </c>
      <c r="C932" t="s">
        <v>59</v>
      </c>
      <c r="D932">
        <v>100</v>
      </c>
      <c r="E932">
        <v>75</v>
      </c>
      <c r="F932">
        <v>175</v>
      </c>
    </row>
    <row r="933" spans="1:6" x14ac:dyDescent="0.4">
      <c r="A933">
        <v>1909</v>
      </c>
      <c r="B933" t="s">
        <v>189</v>
      </c>
      <c r="C933" t="s">
        <v>59</v>
      </c>
      <c r="E933">
        <v>90</v>
      </c>
      <c r="F933">
        <v>90</v>
      </c>
    </row>
    <row r="934" spans="1:6" x14ac:dyDescent="0.4">
      <c r="A934">
        <v>1910</v>
      </c>
      <c r="B934" t="s">
        <v>189</v>
      </c>
      <c r="C934" t="s">
        <v>59</v>
      </c>
      <c r="E934">
        <v>55</v>
      </c>
      <c r="F934">
        <v>55</v>
      </c>
    </row>
    <row r="935" spans="1:6" x14ac:dyDescent="0.4">
      <c r="A935">
        <v>1911</v>
      </c>
      <c r="B935" t="s">
        <v>189</v>
      </c>
      <c r="C935" t="s">
        <v>59</v>
      </c>
      <c r="E935">
        <v>68</v>
      </c>
      <c r="F935">
        <v>68</v>
      </c>
    </row>
    <row r="936" spans="1:6" x14ac:dyDescent="0.4">
      <c r="A936">
        <v>1912</v>
      </c>
      <c r="B936" t="s">
        <v>189</v>
      </c>
      <c r="C936" t="s">
        <v>59</v>
      </c>
      <c r="E936">
        <v>58</v>
      </c>
      <c r="F936">
        <v>58</v>
      </c>
    </row>
    <row r="937" spans="1:6" x14ac:dyDescent="0.4">
      <c r="A937">
        <v>1913</v>
      </c>
      <c r="B937" t="s">
        <v>189</v>
      </c>
      <c r="C937" t="s">
        <v>59</v>
      </c>
      <c r="E937">
        <v>67</v>
      </c>
      <c r="F937">
        <v>67</v>
      </c>
    </row>
    <row r="938" spans="1:6" x14ac:dyDescent="0.4">
      <c r="A938">
        <v>1914</v>
      </c>
      <c r="B938" t="s">
        <v>189</v>
      </c>
      <c r="C938" t="s">
        <v>59</v>
      </c>
      <c r="E938">
        <v>46</v>
      </c>
      <c r="F938">
        <v>46</v>
      </c>
    </row>
    <row r="939" spans="1:6" x14ac:dyDescent="0.4">
      <c r="A939">
        <v>1915</v>
      </c>
      <c r="B939" t="s">
        <v>189</v>
      </c>
      <c r="C939" t="s">
        <v>59</v>
      </c>
      <c r="E939">
        <v>37</v>
      </c>
      <c r="F939">
        <v>37</v>
      </c>
    </row>
    <row r="940" spans="1:6" x14ac:dyDescent="0.4">
      <c r="A940">
        <v>1916</v>
      </c>
      <c r="B940" t="s">
        <v>189</v>
      </c>
      <c r="C940" t="s">
        <v>59</v>
      </c>
      <c r="E940">
        <v>50</v>
      </c>
      <c r="F940">
        <v>50</v>
      </c>
    </row>
    <row r="941" spans="1:6" x14ac:dyDescent="0.4">
      <c r="A941">
        <v>1917</v>
      </c>
      <c r="B941" t="s">
        <v>189</v>
      </c>
      <c r="C941" t="s">
        <v>59</v>
      </c>
      <c r="E941">
        <v>64</v>
      </c>
      <c r="F941">
        <v>64</v>
      </c>
    </row>
    <row r="942" spans="1:6" x14ac:dyDescent="0.4">
      <c r="A942">
        <v>1918</v>
      </c>
      <c r="B942" t="s">
        <v>189</v>
      </c>
      <c r="C942" t="s">
        <v>59</v>
      </c>
      <c r="E942">
        <v>42</v>
      </c>
      <c r="F942">
        <v>42</v>
      </c>
    </row>
    <row r="943" spans="1:6" x14ac:dyDescent="0.4">
      <c r="A943">
        <v>1919</v>
      </c>
      <c r="B943" t="s">
        <v>189</v>
      </c>
      <c r="C943" t="s">
        <v>59</v>
      </c>
      <c r="E943">
        <v>61</v>
      </c>
      <c r="F943">
        <v>61</v>
      </c>
    </row>
    <row r="944" spans="1:6" x14ac:dyDescent="0.4">
      <c r="A944">
        <v>1920</v>
      </c>
      <c r="B944" t="s">
        <v>189</v>
      </c>
      <c r="C944" t="s">
        <v>59</v>
      </c>
      <c r="E944">
        <v>27</v>
      </c>
      <c r="F944">
        <v>27</v>
      </c>
    </row>
    <row r="945" spans="1:6" x14ac:dyDescent="0.4">
      <c r="A945">
        <v>1921</v>
      </c>
      <c r="B945" t="s">
        <v>189</v>
      </c>
      <c r="C945" t="s">
        <v>59</v>
      </c>
      <c r="E945">
        <v>38</v>
      </c>
      <c r="F945">
        <v>38</v>
      </c>
    </row>
    <row r="946" spans="1:6" x14ac:dyDescent="0.4">
      <c r="A946">
        <v>1922</v>
      </c>
      <c r="B946" t="s">
        <v>189</v>
      </c>
      <c r="C946" t="s">
        <v>59</v>
      </c>
      <c r="E946">
        <v>60</v>
      </c>
      <c r="F946">
        <v>60</v>
      </c>
    </row>
    <row r="947" spans="1:6" x14ac:dyDescent="0.4">
      <c r="A947">
        <v>1923</v>
      </c>
      <c r="B947" t="s">
        <v>189</v>
      </c>
      <c r="C947" t="s">
        <v>59</v>
      </c>
      <c r="E947">
        <v>76</v>
      </c>
      <c r="F947">
        <v>76</v>
      </c>
    </row>
    <row r="948" spans="1:6" x14ac:dyDescent="0.4">
      <c r="A948">
        <v>1924</v>
      </c>
      <c r="B948" t="s">
        <v>189</v>
      </c>
      <c r="C948" t="s">
        <v>59</v>
      </c>
      <c r="E948">
        <v>58</v>
      </c>
      <c r="F948">
        <v>58</v>
      </c>
    </row>
    <row r="949" spans="1:6" x14ac:dyDescent="0.4">
      <c r="A949">
        <v>1925</v>
      </c>
      <c r="B949" t="s">
        <v>189</v>
      </c>
      <c r="C949" t="s">
        <v>59</v>
      </c>
      <c r="E949">
        <v>45</v>
      </c>
      <c r="F949">
        <v>45</v>
      </c>
    </row>
    <row r="950" spans="1:6" x14ac:dyDescent="0.4">
      <c r="A950">
        <v>1926</v>
      </c>
      <c r="B950" t="s">
        <v>189</v>
      </c>
      <c r="C950" t="s">
        <v>59</v>
      </c>
      <c r="E950">
        <v>60</v>
      </c>
      <c r="F950">
        <v>60</v>
      </c>
    </row>
    <row r="951" spans="1:6" x14ac:dyDescent="0.4">
      <c r="A951">
        <v>1927</v>
      </c>
      <c r="B951" t="s">
        <v>189</v>
      </c>
      <c r="C951" t="s">
        <v>59</v>
      </c>
      <c r="E951">
        <v>48</v>
      </c>
      <c r="F951">
        <v>48</v>
      </c>
    </row>
    <row r="952" spans="1:6" x14ac:dyDescent="0.4">
      <c r="A952">
        <v>1928</v>
      </c>
      <c r="B952" t="s">
        <v>189</v>
      </c>
      <c r="C952" t="s">
        <v>59</v>
      </c>
      <c r="E952">
        <v>58</v>
      </c>
      <c r="F952">
        <v>58</v>
      </c>
    </row>
    <row r="953" spans="1:6" x14ac:dyDescent="0.4">
      <c r="A953">
        <v>1929</v>
      </c>
      <c r="B953" t="s">
        <v>189</v>
      </c>
      <c r="C953" t="s">
        <v>59</v>
      </c>
      <c r="E953">
        <v>37</v>
      </c>
      <c r="F953">
        <v>37</v>
      </c>
    </row>
    <row r="954" spans="1:6" x14ac:dyDescent="0.4">
      <c r="A954">
        <v>1930</v>
      </c>
      <c r="B954" t="s">
        <v>189</v>
      </c>
      <c r="C954" t="s">
        <v>59</v>
      </c>
      <c r="E954">
        <v>34</v>
      </c>
      <c r="F954">
        <v>34</v>
      </c>
    </row>
    <row r="955" spans="1:6" x14ac:dyDescent="0.4">
      <c r="A955">
        <v>1931</v>
      </c>
      <c r="B955" t="s">
        <v>189</v>
      </c>
      <c r="C955" t="s">
        <v>59</v>
      </c>
      <c r="E955">
        <v>33</v>
      </c>
      <c r="F955">
        <v>33</v>
      </c>
    </row>
    <row r="956" spans="1:6" x14ac:dyDescent="0.4">
      <c r="A956">
        <v>1932</v>
      </c>
      <c r="B956" t="s">
        <v>189</v>
      </c>
      <c r="C956" t="s">
        <v>59</v>
      </c>
      <c r="E956">
        <v>31</v>
      </c>
      <c r="F956">
        <v>31</v>
      </c>
    </row>
    <row r="957" spans="1:6" x14ac:dyDescent="0.4">
      <c r="A957">
        <v>1933</v>
      </c>
      <c r="B957" t="s">
        <v>189</v>
      </c>
      <c r="C957" t="s">
        <v>59</v>
      </c>
      <c r="E957">
        <v>28</v>
      </c>
      <c r="F957">
        <v>28</v>
      </c>
    </row>
    <row r="958" spans="1:6" x14ac:dyDescent="0.4">
      <c r="A958">
        <v>1934</v>
      </c>
      <c r="B958" t="s">
        <v>189</v>
      </c>
      <c r="C958" t="s">
        <v>59</v>
      </c>
      <c r="E958">
        <v>33</v>
      </c>
      <c r="F958">
        <v>33</v>
      </c>
    </row>
    <row r="959" spans="1:6" x14ac:dyDescent="0.4">
      <c r="A959">
        <v>1935</v>
      </c>
      <c r="B959" t="s">
        <v>189</v>
      </c>
      <c r="C959" t="s">
        <v>59</v>
      </c>
      <c r="E959">
        <v>35</v>
      </c>
      <c r="F959">
        <v>35</v>
      </c>
    </row>
    <row r="960" spans="1:6" x14ac:dyDescent="0.4">
      <c r="A960">
        <v>1936</v>
      </c>
      <c r="B960" t="s">
        <v>189</v>
      </c>
      <c r="C960" t="s">
        <v>59</v>
      </c>
      <c r="E960">
        <v>45</v>
      </c>
      <c r="F960">
        <v>45</v>
      </c>
    </row>
    <row r="961" spans="1:6" x14ac:dyDescent="0.4">
      <c r="A961">
        <v>1937</v>
      </c>
      <c r="B961" t="s">
        <v>189</v>
      </c>
      <c r="C961" t="s">
        <v>59</v>
      </c>
      <c r="E961">
        <v>48</v>
      </c>
      <c r="F961">
        <v>48</v>
      </c>
    </row>
    <row r="962" spans="1:6" x14ac:dyDescent="0.4">
      <c r="A962">
        <v>1938</v>
      </c>
      <c r="B962" t="s">
        <v>189</v>
      </c>
      <c r="C962" t="s">
        <v>59</v>
      </c>
      <c r="E962">
        <v>49</v>
      </c>
      <c r="F962">
        <v>49</v>
      </c>
    </row>
    <row r="963" spans="1:6" x14ac:dyDescent="0.4">
      <c r="A963">
        <v>1939</v>
      </c>
      <c r="B963" t="s">
        <v>189</v>
      </c>
      <c r="C963" t="s">
        <v>59</v>
      </c>
      <c r="E963">
        <v>59</v>
      </c>
      <c r="F963">
        <v>59</v>
      </c>
    </row>
    <row r="964" spans="1:6" x14ac:dyDescent="0.4">
      <c r="A964">
        <v>1940</v>
      </c>
      <c r="B964" t="s">
        <v>189</v>
      </c>
      <c r="C964" t="s">
        <v>59</v>
      </c>
      <c r="E964">
        <v>54</v>
      </c>
      <c r="F964">
        <v>54</v>
      </c>
    </row>
    <row r="965" spans="1:6" x14ac:dyDescent="0.4">
      <c r="A965">
        <v>1941</v>
      </c>
      <c r="B965" t="s">
        <v>189</v>
      </c>
      <c r="C965" t="s">
        <v>59</v>
      </c>
      <c r="E965">
        <v>83</v>
      </c>
      <c r="F965">
        <v>83</v>
      </c>
    </row>
    <row r="966" spans="1:6" x14ac:dyDescent="0.4">
      <c r="A966">
        <v>1942</v>
      </c>
      <c r="B966" t="s">
        <v>189</v>
      </c>
      <c r="C966" t="s">
        <v>59</v>
      </c>
      <c r="E966">
        <v>60</v>
      </c>
      <c r="F966">
        <v>60</v>
      </c>
    </row>
    <row r="967" spans="1:6" x14ac:dyDescent="0.4">
      <c r="A967">
        <v>1943</v>
      </c>
      <c r="B967" t="s">
        <v>189</v>
      </c>
      <c r="C967" t="s">
        <v>59</v>
      </c>
      <c r="E967">
        <v>48</v>
      </c>
      <c r="F967">
        <v>48</v>
      </c>
    </row>
    <row r="968" spans="1:6" x14ac:dyDescent="0.4">
      <c r="A968">
        <v>1944</v>
      </c>
      <c r="B968" t="s">
        <v>189</v>
      </c>
      <c r="C968" t="s">
        <v>59</v>
      </c>
      <c r="E968">
        <v>53</v>
      </c>
      <c r="F968">
        <v>53</v>
      </c>
    </row>
    <row r="969" spans="1:6" x14ac:dyDescent="0.4">
      <c r="A969">
        <v>1945</v>
      </c>
      <c r="B969" t="s">
        <v>189</v>
      </c>
      <c r="C969" t="s">
        <v>59</v>
      </c>
      <c r="E969">
        <v>55</v>
      </c>
      <c r="F969">
        <v>55</v>
      </c>
    </row>
    <row r="970" spans="1:6" x14ac:dyDescent="0.4">
      <c r="A970">
        <v>1946</v>
      </c>
      <c r="B970" t="s">
        <v>189</v>
      </c>
      <c r="C970" t="s">
        <v>59</v>
      </c>
      <c r="E970">
        <v>49</v>
      </c>
      <c r="F970">
        <v>49</v>
      </c>
    </row>
    <row r="971" spans="1:6" x14ac:dyDescent="0.4">
      <c r="A971">
        <v>1947</v>
      </c>
      <c r="B971" t="s">
        <v>189</v>
      </c>
      <c r="C971" t="s">
        <v>59</v>
      </c>
      <c r="E971">
        <v>35</v>
      </c>
      <c r="F971">
        <v>35</v>
      </c>
    </row>
    <row r="972" spans="1:6" x14ac:dyDescent="0.4">
      <c r="A972">
        <v>1948</v>
      </c>
      <c r="B972" t="s">
        <v>189</v>
      </c>
      <c r="C972" t="s">
        <v>59</v>
      </c>
      <c r="E972">
        <v>44</v>
      </c>
      <c r="F972">
        <v>44</v>
      </c>
    </row>
    <row r="973" spans="1:6" x14ac:dyDescent="0.4">
      <c r="A973">
        <v>1949</v>
      </c>
      <c r="B973" t="s">
        <v>189</v>
      </c>
      <c r="C973" t="s">
        <v>59</v>
      </c>
      <c r="E973">
        <v>53</v>
      </c>
      <c r="F973">
        <v>53</v>
      </c>
    </row>
    <row r="974" spans="1:6" x14ac:dyDescent="0.4">
      <c r="A974">
        <v>1950</v>
      </c>
      <c r="B974" t="s">
        <v>189</v>
      </c>
      <c r="C974" t="s">
        <v>59</v>
      </c>
      <c r="E974">
        <v>37</v>
      </c>
      <c r="F974">
        <v>37</v>
      </c>
    </row>
    <row r="975" spans="1:6" x14ac:dyDescent="0.4">
      <c r="A975">
        <v>1951</v>
      </c>
      <c r="B975" t="s">
        <v>189</v>
      </c>
      <c r="C975" t="s">
        <v>59</v>
      </c>
      <c r="E975">
        <v>34</v>
      </c>
      <c r="F975">
        <v>34</v>
      </c>
    </row>
    <row r="976" spans="1:6" x14ac:dyDescent="0.4">
      <c r="A976">
        <v>1952</v>
      </c>
      <c r="B976" t="s">
        <v>189</v>
      </c>
      <c r="C976" t="s">
        <v>59</v>
      </c>
      <c r="E976">
        <v>68</v>
      </c>
      <c r="F976">
        <v>68</v>
      </c>
    </row>
    <row r="977" spans="1:6" x14ac:dyDescent="0.4">
      <c r="A977">
        <v>1953</v>
      </c>
      <c r="B977" t="s">
        <v>189</v>
      </c>
      <c r="C977" t="s">
        <v>59</v>
      </c>
      <c r="E977">
        <v>73</v>
      </c>
      <c r="F977">
        <v>73</v>
      </c>
    </row>
    <row r="978" spans="1:6" x14ac:dyDescent="0.4">
      <c r="A978">
        <v>1954</v>
      </c>
      <c r="B978" t="s">
        <v>189</v>
      </c>
      <c r="C978" t="s">
        <v>59</v>
      </c>
      <c r="E978">
        <v>71</v>
      </c>
      <c r="F978">
        <v>71</v>
      </c>
    </row>
    <row r="979" spans="1:6" x14ac:dyDescent="0.4">
      <c r="A979">
        <v>1955</v>
      </c>
      <c r="B979" t="s">
        <v>189</v>
      </c>
      <c r="C979" t="s">
        <v>59</v>
      </c>
      <c r="E979">
        <v>54</v>
      </c>
      <c r="F979">
        <v>54</v>
      </c>
    </row>
    <row r="980" spans="1:6" x14ac:dyDescent="0.4">
      <c r="A980">
        <v>1956</v>
      </c>
      <c r="B980" t="s">
        <v>189</v>
      </c>
      <c r="C980" t="s">
        <v>59</v>
      </c>
      <c r="E980">
        <v>56</v>
      </c>
      <c r="F980">
        <v>56</v>
      </c>
    </row>
    <row r="981" spans="1:6" x14ac:dyDescent="0.4">
      <c r="A981">
        <v>1957</v>
      </c>
      <c r="B981" t="s">
        <v>189</v>
      </c>
      <c r="C981" t="s">
        <v>59</v>
      </c>
      <c r="E981">
        <v>75</v>
      </c>
      <c r="F981">
        <v>75</v>
      </c>
    </row>
    <row r="982" spans="1:6" x14ac:dyDescent="0.4">
      <c r="A982">
        <v>1958</v>
      </c>
      <c r="B982" t="s">
        <v>189</v>
      </c>
      <c r="C982" t="s">
        <v>59</v>
      </c>
      <c r="E982">
        <v>67</v>
      </c>
      <c r="F982">
        <v>67</v>
      </c>
    </row>
    <row r="983" spans="1:6" x14ac:dyDescent="0.4">
      <c r="A983">
        <v>1959</v>
      </c>
      <c r="B983" t="s">
        <v>189</v>
      </c>
      <c r="C983" t="s">
        <v>59</v>
      </c>
      <c r="E983">
        <v>102</v>
      </c>
      <c r="F983">
        <v>102</v>
      </c>
    </row>
    <row r="984" spans="1:6" x14ac:dyDescent="0.4">
      <c r="A984">
        <v>1960</v>
      </c>
      <c r="B984" t="s">
        <v>189</v>
      </c>
      <c r="C984" t="s">
        <v>59</v>
      </c>
      <c r="E984">
        <v>138</v>
      </c>
      <c r="F984">
        <v>138</v>
      </c>
    </row>
    <row r="985" spans="1:6" x14ac:dyDescent="0.4">
      <c r="A985">
        <v>1961</v>
      </c>
      <c r="B985" t="s">
        <v>189</v>
      </c>
      <c r="C985" t="s">
        <v>59</v>
      </c>
      <c r="E985">
        <v>236</v>
      </c>
      <c r="F985">
        <v>236</v>
      </c>
    </row>
    <row r="986" spans="1:6" x14ac:dyDescent="0.4">
      <c r="A986">
        <v>1962</v>
      </c>
      <c r="B986" t="s">
        <v>189</v>
      </c>
      <c r="C986" t="s">
        <v>59</v>
      </c>
      <c r="E986">
        <v>260</v>
      </c>
      <c r="F986">
        <v>260</v>
      </c>
    </row>
    <row r="987" spans="1:6" x14ac:dyDescent="0.4">
      <c r="A987">
        <v>1963</v>
      </c>
      <c r="B987" t="s">
        <v>189</v>
      </c>
      <c r="C987" t="s">
        <v>59</v>
      </c>
      <c r="E987">
        <v>329</v>
      </c>
      <c r="F987">
        <v>329</v>
      </c>
    </row>
    <row r="988" spans="1:6" x14ac:dyDescent="0.4">
      <c r="A988">
        <v>1964</v>
      </c>
      <c r="B988" t="s">
        <v>189</v>
      </c>
      <c r="C988" t="s">
        <v>59</v>
      </c>
      <c r="E988">
        <v>356</v>
      </c>
      <c r="F988">
        <v>356</v>
      </c>
    </row>
    <row r="989" spans="1:6" x14ac:dyDescent="0.4">
      <c r="A989">
        <v>1965</v>
      </c>
      <c r="B989" t="s">
        <v>189</v>
      </c>
      <c r="C989" t="s">
        <v>59</v>
      </c>
      <c r="E989">
        <v>274</v>
      </c>
      <c r="F989">
        <v>274</v>
      </c>
    </row>
    <row r="990" spans="1:6" x14ac:dyDescent="0.4">
      <c r="A990">
        <v>1966</v>
      </c>
      <c r="B990" t="s">
        <v>189</v>
      </c>
      <c r="C990" t="s">
        <v>59</v>
      </c>
      <c r="E990">
        <v>249</v>
      </c>
      <c r="F990">
        <v>249</v>
      </c>
    </row>
    <row r="991" spans="1:6" x14ac:dyDescent="0.4">
      <c r="A991">
        <v>1967</v>
      </c>
      <c r="B991" t="s">
        <v>189</v>
      </c>
      <c r="C991" t="s">
        <v>59</v>
      </c>
      <c r="E991">
        <v>184</v>
      </c>
      <c r="F991">
        <v>184</v>
      </c>
    </row>
    <row r="992" spans="1:6" x14ac:dyDescent="0.4">
      <c r="A992">
        <v>1968</v>
      </c>
      <c r="B992" t="s">
        <v>189</v>
      </c>
      <c r="C992" t="s">
        <v>59</v>
      </c>
      <c r="E992">
        <v>226</v>
      </c>
      <c r="F992">
        <v>226</v>
      </c>
    </row>
    <row r="993" spans="1:7" x14ac:dyDescent="0.4">
      <c r="A993">
        <v>1969</v>
      </c>
      <c r="B993" t="s">
        <v>189</v>
      </c>
      <c r="C993" t="s">
        <v>59</v>
      </c>
      <c r="E993">
        <v>328</v>
      </c>
      <c r="F993">
        <v>328</v>
      </c>
    </row>
    <row r="994" spans="1:7" x14ac:dyDescent="0.4">
      <c r="A994">
        <v>1970</v>
      </c>
      <c r="B994" t="s">
        <v>189</v>
      </c>
      <c r="C994" t="s">
        <v>59</v>
      </c>
      <c r="E994">
        <v>43</v>
      </c>
      <c r="F994">
        <v>43</v>
      </c>
      <c r="G994" t="s">
        <v>200</v>
      </c>
    </row>
    <row r="995" spans="1:7" x14ac:dyDescent="0.4">
      <c r="A995">
        <v>1980</v>
      </c>
      <c r="B995" t="s">
        <v>189</v>
      </c>
      <c r="C995" t="s">
        <v>47</v>
      </c>
      <c r="E995">
        <v>4</v>
      </c>
      <c r="F995">
        <v>4</v>
      </c>
    </row>
    <row r="996" spans="1:7" x14ac:dyDescent="0.4">
      <c r="A996">
        <v>1981</v>
      </c>
      <c r="B996" t="s">
        <v>189</v>
      </c>
      <c r="C996" t="s">
        <v>47</v>
      </c>
      <c r="E996">
        <v>19</v>
      </c>
      <c r="F996">
        <v>19</v>
      </c>
    </row>
    <row r="997" spans="1:7" x14ac:dyDescent="0.4">
      <c r="A997">
        <v>1982</v>
      </c>
      <c r="B997" t="s">
        <v>189</v>
      </c>
      <c r="C997" t="s">
        <v>47</v>
      </c>
      <c r="E997">
        <v>20</v>
      </c>
      <c r="F997">
        <v>20</v>
      </c>
    </row>
    <row r="998" spans="1:7" x14ac:dyDescent="0.4">
      <c r="A998">
        <v>1983</v>
      </c>
      <c r="B998" t="s">
        <v>189</v>
      </c>
      <c r="C998" t="s">
        <v>47</v>
      </c>
      <c r="E998">
        <v>12</v>
      </c>
      <c r="F998">
        <v>12</v>
      </c>
    </row>
    <row r="999" spans="1:7" x14ac:dyDescent="0.4">
      <c r="A999">
        <v>1984</v>
      </c>
      <c r="B999" t="s">
        <v>189</v>
      </c>
      <c r="C999" t="s">
        <v>47</v>
      </c>
      <c r="E999">
        <v>6</v>
      </c>
      <c r="F999">
        <v>6</v>
      </c>
    </row>
    <row r="1000" spans="1:7" x14ac:dyDescent="0.4">
      <c r="A1000">
        <v>1985</v>
      </c>
      <c r="B1000" t="s">
        <v>189</v>
      </c>
      <c r="C1000" t="s">
        <v>47</v>
      </c>
      <c r="E1000">
        <v>1</v>
      </c>
      <c r="F1000">
        <v>1</v>
      </c>
    </row>
    <row r="1001" spans="1:7" x14ac:dyDescent="0.4">
      <c r="A1001">
        <v>1986</v>
      </c>
      <c r="B1001" t="s">
        <v>189</v>
      </c>
      <c r="C1001" t="s">
        <v>47</v>
      </c>
      <c r="E1001">
        <v>0</v>
      </c>
      <c r="F1001">
        <v>0</v>
      </c>
    </row>
    <row r="1002" spans="1:7" x14ac:dyDescent="0.4">
      <c r="A1002">
        <v>1987</v>
      </c>
      <c r="B1002" t="s">
        <v>189</v>
      </c>
      <c r="C1002" t="s">
        <v>47</v>
      </c>
      <c r="E1002">
        <v>0</v>
      </c>
      <c r="F1002">
        <v>0</v>
      </c>
    </row>
    <row r="1003" spans="1:7" x14ac:dyDescent="0.4">
      <c r="A1003">
        <v>1988</v>
      </c>
      <c r="B1003" t="s">
        <v>189</v>
      </c>
      <c r="C1003" t="s">
        <v>47</v>
      </c>
      <c r="E1003">
        <v>0</v>
      </c>
      <c r="F1003">
        <v>0</v>
      </c>
    </row>
    <row r="1004" spans="1:7" x14ac:dyDescent="0.4">
      <c r="A1004">
        <v>1989</v>
      </c>
      <c r="B1004" t="s">
        <v>189</v>
      </c>
      <c r="C1004" t="s">
        <v>47</v>
      </c>
      <c r="E1004">
        <v>0</v>
      </c>
      <c r="F1004">
        <v>0</v>
      </c>
    </row>
    <row r="1005" spans="1:7" x14ac:dyDescent="0.4">
      <c r="A1005">
        <v>1990</v>
      </c>
      <c r="B1005" t="s">
        <v>189</v>
      </c>
      <c r="C1005" t="s">
        <v>47</v>
      </c>
      <c r="E1005">
        <v>0</v>
      </c>
      <c r="F1005">
        <v>0</v>
      </c>
    </row>
    <row r="1006" spans="1:7" x14ac:dyDescent="0.4">
      <c r="A1006">
        <v>1991</v>
      </c>
      <c r="B1006" t="s">
        <v>189</v>
      </c>
      <c r="C1006" t="s">
        <v>47</v>
      </c>
      <c r="E1006">
        <v>0</v>
      </c>
      <c r="F1006">
        <v>0</v>
      </c>
    </row>
    <row r="1007" spans="1:7" x14ac:dyDescent="0.4">
      <c r="A1007">
        <v>1992</v>
      </c>
      <c r="B1007" t="s">
        <v>189</v>
      </c>
      <c r="C1007" t="s">
        <v>47</v>
      </c>
      <c r="E1007">
        <v>0</v>
      </c>
      <c r="F1007">
        <v>0</v>
      </c>
    </row>
    <row r="1008" spans="1:7" x14ac:dyDescent="0.4">
      <c r="A1008">
        <v>1993</v>
      </c>
      <c r="B1008" t="s">
        <v>189</v>
      </c>
      <c r="C1008" t="s">
        <v>47</v>
      </c>
      <c r="E1008">
        <v>0</v>
      </c>
      <c r="F1008">
        <v>0</v>
      </c>
    </row>
    <row r="1009" spans="1:7" x14ac:dyDescent="0.4">
      <c r="A1009">
        <v>1994</v>
      </c>
      <c r="B1009" t="s">
        <v>189</v>
      </c>
      <c r="C1009" t="s">
        <v>47</v>
      </c>
      <c r="E1009">
        <v>0</v>
      </c>
      <c r="F1009">
        <v>0</v>
      </c>
    </row>
    <row r="1010" spans="1:7" x14ac:dyDescent="0.4">
      <c r="A1010">
        <v>1995</v>
      </c>
      <c r="B1010" t="s">
        <v>189</v>
      </c>
      <c r="C1010" t="s">
        <v>47</v>
      </c>
      <c r="E1010">
        <v>0</v>
      </c>
      <c r="F1010">
        <v>0</v>
      </c>
    </row>
    <row r="1011" spans="1:7" x14ac:dyDescent="0.4">
      <c r="A1011">
        <v>1996</v>
      </c>
      <c r="B1011" t="s">
        <v>189</v>
      </c>
      <c r="C1011" t="s">
        <v>47</v>
      </c>
      <c r="E1011">
        <v>0</v>
      </c>
      <c r="F1011">
        <v>0</v>
      </c>
    </row>
    <row r="1012" spans="1:7" x14ac:dyDescent="0.4">
      <c r="A1012">
        <v>1997</v>
      </c>
      <c r="B1012" t="s">
        <v>189</v>
      </c>
      <c r="C1012" t="s">
        <v>47</v>
      </c>
      <c r="G1012" t="s">
        <v>208</v>
      </c>
    </row>
    <row r="1013" spans="1:7" x14ac:dyDescent="0.4">
      <c r="A1013">
        <v>1998</v>
      </c>
      <c r="B1013" t="s">
        <v>189</v>
      </c>
      <c r="C1013" t="s">
        <v>47</v>
      </c>
      <c r="E1013">
        <v>0</v>
      </c>
      <c r="F1013">
        <v>0</v>
      </c>
    </row>
    <row r="1014" spans="1:7" x14ac:dyDescent="0.4">
      <c r="A1014">
        <v>1999</v>
      </c>
      <c r="B1014" t="s">
        <v>189</v>
      </c>
      <c r="C1014" t="s">
        <v>47</v>
      </c>
      <c r="E1014">
        <v>0</v>
      </c>
      <c r="F1014">
        <v>0</v>
      </c>
    </row>
    <row r="1015" spans="1:7" x14ac:dyDescent="0.4">
      <c r="A1015">
        <v>2000</v>
      </c>
      <c r="B1015" t="s">
        <v>189</v>
      </c>
      <c r="C1015" t="s">
        <v>47</v>
      </c>
      <c r="E1015">
        <v>1</v>
      </c>
      <c r="F1015">
        <v>1</v>
      </c>
    </row>
    <row r="1016" spans="1:7" x14ac:dyDescent="0.4">
      <c r="A1016">
        <v>2001</v>
      </c>
      <c r="B1016" t="s">
        <v>189</v>
      </c>
      <c r="C1016" t="s">
        <v>47</v>
      </c>
      <c r="E1016">
        <v>2</v>
      </c>
      <c r="F1016">
        <v>2</v>
      </c>
    </row>
    <row r="1017" spans="1:7" x14ac:dyDescent="0.4">
      <c r="A1017">
        <v>2002</v>
      </c>
      <c r="B1017" t="s">
        <v>189</v>
      </c>
      <c r="C1017" t="s">
        <v>47</v>
      </c>
      <c r="E1017">
        <v>1</v>
      </c>
      <c r="F1017">
        <v>1</v>
      </c>
    </row>
    <row r="1018" spans="1:7" x14ac:dyDescent="0.4">
      <c r="A1018">
        <v>2003</v>
      </c>
      <c r="B1018" t="s">
        <v>189</v>
      </c>
      <c r="C1018" t="s">
        <v>47</v>
      </c>
      <c r="E1018">
        <v>1</v>
      </c>
      <c r="F1018">
        <v>1</v>
      </c>
    </row>
    <row r="1019" spans="1:7" x14ac:dyDescent="0.4">
      <c r="A1019">
        <v>2004</v>
      </c>
      <c r="B1019" t="s">
        <v>189</v>
      </c>
      <c r="C1019" t="s">
        <v>47</v>
      </c>
      <c r="E1019">
        <v>1</v>
      </c>
      <c r="F1019">
        <v>1</v>
      </c>
    </row>
    <row r="1020" spans="1:7" x14ac:dyDescent="0.4">
      <c r="A1020">
        <v>2005</v>
      </c>
      <c r="B1020" t="s">
        <v>189</v>
      </c>
      <c r="C1020" t="s">
        <v>47</v>
      </c>
      <c r="E1020">
        <v>1</v>
      </c>
      <c r="F1020">
        <v>1</v>
      </c>
    </row>
    <row r="1021" spans="1:7" x14ac:dyDescent="0.4">
      <c r="A1021">
        <v>2006</v>
      </c>
      <c r="B1021" t="s">
        <v>189</v>
      </c>
      <c r="C1021" t="s">
        <v>47</v>
      </c>
      <c r="E1021">
        <v>2</v>
      </c>
      <c r="F1021">
        <v>2</v>
      </c>
    </row>
    <row r="1022" spans="1:7" x14ac:dyDescent="0.4">
      <c r="A1022">
        <v>2007</v>
      </c>
      <c r="B1022" t="s">
        <v>189</v>
      </c>
      <c r="C1022" t="s">
        <v>47</v>
      </c>
      <c r="E1022">
        <v>2</v>
      </c>
      <c r="F1022">
        <v>2</v>
      </c>
    </row>
    <row r="1023" spans="1:7" x14ac:dyDescent="0.4">
      <c r="A1023">
        <v>2008</v>
      </c>
      <c r="B1023" t="s">
        <v>189</v>
      </c>
      <c r="C1023" t="s">
        <v>47</v>
      </c>
      <c r="E1023">
        <v>4</v>
      </c>
      <c r="F1023">
        <v>4</v>
      </c>
    </row>
    <row r="1024" spans="1:7" x14ac:dyDescent="0.4">
      <c r="A1024">
        <v>1980</v>
      </c>
      <c r="B1024" t="s">
        <v>189</v>
      </c>
      <c r="C1024" t="s">
        <v>16</v>
      </c>
      <c r="E1024">
        <v>0</v>
      </c>
      <c r="F1024">
        <v>0</v>
      </c>
    </row>
    <row r="1025" spans="1:6" x14ac:dyDescent="0.4">
      <c r="A1025">
        <v>1981</v>
      </c>
      <c r="B1025" t="s">
        <v>189</v>
      </c>
      <c r="C1025" t="s">
        <v>16</v>
      </c>
      <c r="E1025">
        <v>0</v>
      </c>
      <c r="F1025">
        <v>0</v>
      </c>
    </row>
    <row r="1026" spans="1:6" x14ac:dyDescent="0.4">
      <c r="A1026">
        <v>1982</v>
      </c>
      <c r="B1026" t="s">
        <v>189</v>
      </c>
      <c r="C1026" t="s">
        <v>16</v>
      </c>
      <c r="E1026">
        <v>0</v>
      </c>
      <c r="F1026">
        <v>0</v>
      </c>
    </row>
    <row r="1027" spans="1:6" x14ac:dyDescent="0.4">
      <c r="A1027">
        <v>1983</v>
      </c>
      <c r="B1027" t="s">
        <v>189</v>
      </c>
      <c r="C1027" t="s">
        <v>16</v>
      </c>
      <c r="E1027">
        <v>2</v>
      </c>
      <c r="F1027">
        <v>2</v>
      </c>
    </row>
    <row r="1028" spans="1:6" x14ac:dyDescent="0.4">
      <c r="A1028">
        <v>1984</v>
      </c>
      <c r="B1028" t="s">
        <v>189</v>
      </c>
      <c r="C1028" t="s">
        <v>16</v>
      </c>
      <c r="E1028">
        <v>0</v>
      </c>
      <c r="F1028">
        <v>0</v>
      </c>
    </row>
    <row r="1029" spans="1:6" x14ac:dyDescent="0.4">
      <c r="A1029">
        <v>1985</v>
      </c>
      <c r="B1029" t="s">
        <v>189</v>
      </c>
      <c r="C1029" t="s">
        <v>16</v>
      </c>
      <c r="E1029">
        <v>0</v>
      </c>
      <c r="F1029">
        <v>0</v>
      </c>
    </row>
    <row r="1030" spans="1:6" x14ac:dyDescent="0.4">
      <c r="A1030">
        <v>1986</v>
      </c>
      <c r="B1030" t="s">
        <v>189</v>
      </c>
      <c r="C1030" t="s">
        <v>16</v>
      </c>
      <c r="E1030">
        <v>0</v>
      </c>
      <c r="F1030">
        <v>0</v>
      </c>
    </row>
    <row r="1031" spans="1:6" x14ac:dyDescent="0.4">
      <c r="A1031">
        <v>1987</v>
      </c>
      <c r="B1031" t="s">
        <v>189</v>
      </c>
      <c r="C1031" t="s">
        <v>16</v>
      </c>
      <c r="E1031">
        <v>0</v>
      </c>
      <c r="F1031">
        <v>0</v>
      </c>
    </row>
    <row r="1032" spans="1:6" x14ac:dyDescent="0.4">
      <c r="A1032">
        <v>1988</v>
      </c>
      <c r="B1032" t="s">
        <v>189</v>
      </c>
      <c r="C1032" t="s">
        <v>16</v>
      </c>
      <c r="E1032">
        <v>0</v>
      </c>
      <c r="F1032">
        <v>0</v>
      </c>
    </row>
    <row r="1033" spans="1:6" x14ac:dyDescent="0.4">
      <c r="A1033">
        <v>1989</v>
      </c>
      <c r="B1033" t="s">
        <v>189</v>
      </c>
      <c r="C1033" t="s">
        <v>16</v>
      </c>
      <c r="E1033">
        <v>0</v>
      </c>
      <c r="F1033">
        <v>0</v>
      </c>
    </row>
    <row r="1034" spans="1:6" x14ac:dyDescent="0.4">
      <c r="A1034">
        <v>1990</v>
      </c>
      <c r="B1034" t="s">
        <v>189</v>
      </c>
      <c r="C1034" t="s">
        <v>16</v>
      </c>
      <c r="E1034">
        <v>0</v>
      </c>
      <c r="F1034">
        <v>0</v>
      </c>
    </row>
    <row r="1035" spans="1:6" x14ac:dyDescent="0.4">
      <c r="A1035">
        <v>1991</v>
      </c>
      <c r="B1035" t="s">
        <v>189</v>
      </c>
      <c r="C1035" t="s">
        <v>16</v>
      </c>
      <c r="E1035">
        <v>0</v>
      </c>
      <c r="F1035">
        <v>0</v>
      </c>
    </row>
    <row r="1036" spans="1:6" x14ac:dyDescent="0.4">
      <c r="A1036">
        <v>1992</v>
      </c>
      <c r="B1036" t="s">
        <v>189</v>
      </c>
      <c r="C1036" t="s">
        <v>16</v>
      </c>
      <c r="E1036">
        <v>0</v>
      </c>
      <c r="F1036">
        <v>0</v>
      </c>
    </row>
    <row r="1037" spans="1:6" x14ac:dyDescent="0.4">
      <c r="A1037">
        <v>1993</v>
      </c>
      <c r="B1037" t="s">
        <v>189</v>
      </c>
      <c r="C1037" t="s">
        <v>16</v>
      </c>
      <c r="E1037">
        <v>0</v>
      </c>
      <c r="F1037">
        <v>0</v>
      </c>
    </row>
    <row r="1038" spans="1:6" x14ac:dyDescent="0.4">
      <c r="A1038">
        <v>1994</v>
      </c>
      <c r="B1038" t="s">
        <v>189</v>
      </c>
      <c r="C1038" t="s">
        <v>16</v>
      </c>
      <c r="E1038">
        <v>0</v>
      </c>
      <c r="F1038">
        <v>0</v>
      </c>
    </row>
    <row r="1039" spans="1:6" x14ac:dyDescent="0.4">
      <c r="A1039">
        <v>1995</v>
      </c>
      <c r="B1039" t="s">
        <v>189</v>
      </c>
      <c r="C1039" t="s">
        <v>16</v>
      </c>
      <c r="E1039">
        <v>1</v>
      </c>
      <c r="F1039">
        <v>1</v>
      </c>
    </row>
    <row r="1040" spans="1:6" x14ac:dyDescent="0.4">
      <c r="A1040">
        <v>1996</v>
      </c>
      <c r="B1040" t="s">
        <v>189</v>
      </c>
      <c r="C1040" t="s">
        <v>16</v>
      </c>
      <c r="E1040">
        <v>1</v>
      </c>
      <c r="F1040">
        <v>1</v>
      </c>
    </row>
    <row r="1041" spans="1:7" x14ac:dyDescent="0.4">
      <c r="A1041">
        <v>1997</v>
      </c>
      <c r="B1041" t="s">
        <v>189</v>
      </c>
      <c r="C1041" t="s">
        <v>16</v>
      </c>
      <c r="G1041" t="s">
        <v>208</v>
      </c>
    </row>
    <row r="1042" spans="1:7" x14ac:dyDescent="0.4">
      <c r="A1042">
        <v>1998</v>
      </c>
      <c r="B1042" t="s">
        <v>189</v>
      </c>
      <c r="C1042" t="s">
        <v>16</v>
      </c>
      <c r="E1042">
        <v>1</v>
      </c>
      <c r="F1042">
        <v>1</v>
      </c>
    </row>
    <row r="1043" spans="1:7" x14ac:dyDescent="0.4">
      <c r="A1043">
        <v>1999</v>
      </c>
      <c r="B1043" t="s">
        <v>189</v>
      </c>
      <c r="C1043" t="s">
        <v>16</v>
      </c>
      <c r="E1043">
        <v>0</v>
      </c>
      <c r="F1043">
        <v>0</v>
      </c>
    </row>
    <row r="1044" spans="1:7" x14ac:dyDescent="0.4">
      <c r="A1044">
        <v>2000</v>
      </c>
      <c r="B1044" t="s">
        <v>189</v>
      </c>
      <c r="C1044" t="s">
        <v>16</v>
      </c>
      <c r="E1044">
        <v>1</v>
      </c>
      <c r="F1044">
        <v>1</v>
      </c>
    </row>
    <row r="1045" spans="1:7" x14ac:dyDescent="0.4">
      <c r="A1045">
        <v>2001</v>
      </c>
      <c r="B1045" t="s">
        <v>189</v>
      </c>
      <c r="C1045" t="s">
        <v>16</v>
      </c>
      <c r="E1045">
        <v>2</v>
      </c>
      <c r="F1045">
        <v>2</v>
      </c>
    </row>
    <row r="1046" spans="1:7" x14ac:dyDescent="0.4">
      <c r="A1046">
        <v>2002</v>
      </c>
      <c r="B1046" t="s">
        <v>189</v>
      </c>
      <c r="C1046" t="s">
        <v>16</v>
      </c>
      <c r="E1046">
        <v>1</v>
      </c>
      <c r="F1046">
        <v>1</v>
      </c>
    </row>
    <row r="1047" spans="1:7" x14ac:dyDescent="0.4">
      <c r="A1047">
        <v>2003</v>
      </c>
      <c r="B1047" t="s">
        <v>189</v>
      </c>
      <c r="C1047" t="s">
        <v>16</v>
      </c>
      <c r="E1047">
        <v>1</v>
      </c>
      <c r="F1047">
        <v>1</v>
      </c>
    </row>
    <row r="1048" spans="1:7" x14ac:dyDescent="0.4">
      <c r="A1048">
        <v>2004</v>
      </c>
      <c r="B1048" t="s">
        <v>189</v>
      </c>
      <c r="C1048" t="s">
        <v>16</v>
      </c>
      <c r="E1048">
        <v>2</v>
      </c>
      <c r="F1048">
        <v>2</v>
      </c>
    </row>
    <row r="1049" spans="1:7" x14ac:dyDescent="0.4">
      <c r="A1049">
        <v>2005</v>
      </c>
      <c r="B1049" t="s">
        <v>189</v>
      </c>
      <c r="C1049" t="s">
        <v>16</v>
      </c>
      <c r="E1049">
        <v>1</v>
      </c>
      <c r="F1049">
        <v>1</v>
      </c>
    </row>
    <row r="1050" spans="1:7" x14ac:dyDescent="0.4">
      <c r="A1050">
        <v>2006</v>
      </c>
      <c r="B1050" t="s">
        <v>189</v>
      </c>
      <c r="C1050" t="s">
        <v>16</v>
      </c>
      <c r="E1050">
        <v>3</v>
      </c>
      <c r="F1050">
        <v>3</v>
      </c>
    </row>
    <row r="1051" spans="1:7" x14ac:dyDescent="0.4">
      <c r="A1051">
        <v>2007</v>
      </c>
      <c r="B1051" t="s">
        <v>189</v>
      </c>
      <c r="C1051" t="s">
        <v>16</v>
      </c>
      <c r="E1051">
        <v>3</v>
      </c>
      <c r="F1051">
        <v>3</v>
      </c>
    </row>
    <row r="1052" spans="1:7" x14ac:dyDescent="0.4">
      <c r="A1052">
        <v>2008</v>
      </c>
      <c r="B1052" t="s">
        <v>189</v>
      </c>
      <c r="C1052" t="s">
        <v>16</v>
      </c>
      <c r="E1052">
        <v>4</v>
      </c>
      <c r="F1052">
        <v>4</v>
      </c>
    </row>
    <row r="1053" spans="1:7" x14ac:dyDescent="0.4">
      <c r="A1053">
        <v>1889</v>
      </c>
      <c r="B1053" t="s">
        <v>189</v>
      </c>
      <c r="C1053" t="s">
        <v>54</v>
      </c>
      <c r="D1053">
        <v>217</v>
      </c>
    </row>
    <row r="1054" spans="1:7" x14ac:dyDescent="0.4">
      <c r="A1054">
        <v>1890</v>
      </c>
      <c r="B1054" t="s">
        <v>189</v>
      </c>
      <c r="C1054" t="s">
        <v>54</v>
      </c>
      <c r="D1054">
        <v>734</v>
      </c>
    </row>
    <row r="1055" spans="1:7" x14ac:dyDescent="0.4">
      <c r="A1055">
        <v>1891</v>
      </c>
      <c r="B1055" t="s">
        <v>189</v>
      </c>
      <c r="C1055" t="s">
        <v>54</v>
      </c>
      <c r="D1055">
        <v>830</v>
      </c>
    </row>
    <row r="1056" spans="1:7" x14ac:dyDescent="0.4">
      <c r="A1056">
        <v>1892</v>
      </c>
      <c r="B1056" t="s">
        <v>189</v>
      </c>
      <c r="C1056" t="s">
        <v>54</v>
      </c>
      <c r="D1056">
        <v>342</v>
      </c>
    </row>
    <row r="1057" spans="1:6" x14ac:dyDescent="0.4">
      <c r="A1057">
        <v>1893</v>
      </c>
      <c r="B1057" t="s">
        <v>189</v>
      </c>
      <c r="C1057" t="s">
        <v>54</v>
      </c>
    </row>
    <row r="1058" spans="1:6" x14ac:dyDescent="0.4">
      <c r="A1058">
        <v>1894</v>
      </c>
      <c r="B1058" t="s">
        <v>189</v>
      </c>
      <c r="C1058" t="s">
        <v>54</v>
      </c>
      <c r="D1058">
        <v>321</v>
      </c>
      <c r="E1058">
        <v>1</v>
      </c>
      <c r="F1058">
        <v>322</v>
      </c>
    </row>
    <row r="1059" spans="1:6" x14ac:dyDescent="0.4">
      <c r="A1059">
        <v>1895</v>
      </c>
      <c r="B1059" t="s">
        <v>189</v>
      </c>
      <c r="C1059" t="s">
        <v>54</v>
      </c>
      <c r="D1059">
        <v>142</v>
      </c>
      <c r="E1059">
        <v>3</v>
      </c>
      <c r="F1059">
        <v>145</v>
      </c>
    </row>
    <row r="1060" spans="1:6" x14ac:dyDescent="0.4">
      <c r="A1060">
        <v>1896</v>
      </c>
      <c r="B1060" t="s">
        <v>189</v>
      </c>
      <c r="C1060" t="s">
        <v>54</v>
      </c>
      <c r="D1060">
        <v>93</v>
      </c>
      <c r="E1060">
        <v>83</v>
      </c>
      <c r="F1060">
        <v>176</v>
      </c>
    </row>
    <row r="1061" spans="1:6" x14ac:dyDescent="0.4">
      <c r="A1061">
        <v>1897</v>
      </c>
      <c r="B1061" t="s">
        <v>189</v>
      </c>
      <c r="C1061" t="s">
        <v>54</v>
      </c>
      <c r="D1061">
        <v>123</v>
      </c>
      <c r="E1061">
        <v>29</v>
      </c>
      <c r="F1061">
        <v>152</v>
      </c>
    </row>
    <row r="1062" spans="1:6" x14ac:dyDescent="0.4">
      <c r="A1062">
        <v>1898</v>
      </c>
      <c r="B1062" t="s">
        <v>189</v>
      </c>
      <c r="C1062" t="s">
        <v>54</v>
      </c>
      <c r="D1062">
        <v>58</v>
      </c>
      <c r="E1062">
        <v>51</v>
      </c>
      <c r="F1062">
        <v>109</v>
      </c>
    </row>
    <row r="1063" spans="1:6" x14ac:dyDescent="0.4">
      <c r="A1063">
        <v>1899</v>
      </c>
      <c r="B1063" t="s">
        <v>189</v>
      </c>
      <c r="C1063" t="s">
        <v>54</v>
      </c>
      <c r="D1063">
        <v>56</v>
      </c>
      <c r="E1063">
        <v>34</v>
      </c>
      <c r="F1063">
        <v>90</v>
      </c>
    </row>
    <row r="1064" spans="1:6" x14ac:dyDescent="0.4">
      <c r="A1064">
        <v>1900</v>
      </c>
      <c r="B1064" t="s">
        <v>189</v>
      </c>
      <c r="C1064" t="s">
        <v>54</v>
      </c>
      <c r="D1064">
        <v>6</v>
      </c>
      <c r="E1064">
        <v>20</v>
      </c>
      <c r="F1064">
        <v>26</v>
      </c>
    </row>
    <row r="1065" spans="1:6" x14ac:dyDescent="0.4">
      <c r="A1065">
        <v>1901</v>
      </c>
      <c r="B1065" t="s">
        <v>189</v>
      </c>
      <c r="C1065" t="s">
        <v>54</v>
      </c>
      <c r="D1065">
        <v>4</v>
      </c>
      <c r="E1065">
        <v>54</v>
      </c>
      <c r="F1065">
        <v>58</v>
      </c>
    </row>
    <row r="1066" spans="1:6" x14ac:dyDescent="0.4">
      <c r="A1066">
        <v>1902</v>
      </c>
      <c r="B1066" t="s">
        <v>189</v>
      </c>
      <c r="C1066" t="s">
        <v>54</v>
      </c>
      <c r="D1066">
        <v>30</v>
      </c>
      <c r="E1066">
        <v>44</v>
      </c>
      <c r="F1066">
        <v>74</v>
      </c>
    </row>
    <row r="1067" spans="1:6" x14ac:dyDescent="0.4">
      <c r="A1067">
        <v>1903</v>
      </c>
      <c r="B1067" t="s">
        <v>189</v>
      </c>
      <c r="C1067" t="s">
        <v>54</v>
      </c>
      <c r="D1067">
        <v>16</v>
      </c>
      <c r="E1067">
        <v>41</v>
      </c>
      <c r="F1067">
        <v>57</v>
      </c>
    </row>
    <row r="1068" spans="1:6" x14ac:dyDescent="0.4">
      <c r="A1068">
        <v>1904</v>
      </c>
      <c r="B1068" t="s">
        <v>189</v>
      </c>
      <c r="C1068" t="s">
        <v>54</v>
      </c>
      <c r="D1068">
        <v>18</v>
      </c>
      <c r="E1068">
        <v>55</v>
      </c>
      <c r="F1068">
        <v>73</v>
      </c>
    </row>
    <row r="1069" spans="1:6" x14ac:dyDescent="0.4">
      <c r="A1069">
        <v>1905</v>
      </c>
      <c r="B1069" t="s">
        <v>189</v>
      </c>
      <c r="C1069" t="s">
        <v>54</v>
      </c>
      <c r="D1069">
        <v>10</v>
      </c>
      <c r="E1069">
        <v>38</v>
      </c>
      <c r="F1069">
        <v>48</v>
      </c>
    </row>
    <row r="1070" spans="1:6" x14ac:dyDescent="0.4">
      <c r="A1070">
        <v>1906</v>
      </c>
      <c r="B1070" t="s">
        <v>189</v>
      </c>
      <c r="C1070" t="s">
        <v>54</v>
      </c>
      <c r="D1070">
        <v>1</v>
      </c>
      <c r="E1070">
        <v>57</v>
      </c>
      <c r="F1070">
        <v>58</v>
      </c>
    </row>
    <row r="1071" spans="1:6" x14ac:dyDescent="0.4">
      <c r="A1071">
        <v>1907</v>
      </c>
      <c r="B1071" t="s">
        <v>189</v>
      </c>
      <c r="C1071" t="s">
        <v>54</v>
      </c>
      <c r="D1071">
        <v>40</v>
      </c>
      <c r="E1071">
        <v>53</v>
      </c>
      <c r="F1071">
        <v>93</v>
      </c>
    </row>
    <row r="1072" spans="1:6" x14ac:dyDescent="0.4">
      <c r="A1072">
        <v>1908</v>
      </c>
      <c r="B1072" t="s">
        <v>189</v>
      </c>
      <c r="C1072" t="s">
        <v>54</v>
      </c>
      <c r="D1072">
        <v>3</v>
      </c>
      <c r="E1072">
        <v>76</v>
      </c>
      <c r="F1072">
        <v>79</v>
      </c>
    </row>
    <row r="1073" spans="1:6" x14ac:dyDescent="0.4">
      <c r="A1073">
        <v>1909</v>
      </c>
      <c r="B1073" t="s">
        <v>189</v>
      </c>
      <c r="C1073" t="s">
        <v>54</v>
      </c>
      <c r="E1073">
        <v>109</v>
      </c>
      <c r="F1073">
        <v>109</v>
      </c>
    </row>
    <row r="1074" spans="1:6" x14ac:dyDescent="0.4">
      <c r="A1074">
        <v>1910</v>
      </c>
      <c r="B1074" t="s">
        <v>189</v>
      </c>
      <c r="C1074" t="s">
        <v>54</v>
      </c>
      <c r="E1074">
        <v>38</v>
      </c>
      <c r="F1074">
        <v>38</v>
      </c>
    </row>
    <row r="1075" spans="1:6" x14ac:dyDescent="0.4">
      <c r="A1075">
        <v>1911</v>
      </c>
      <c r="B1075" t="s">
        <v>189</v>
      </c>
      <c r="C1075" t="s">
        <v>54</v>
      </c>
      <c r="E1075">
        <v>67</v>
      </c>
      <c r="F1075">
        <v>67</v>
      </c>
    </row>
    <row r="1076" spans="1:6" x14ac:dyDescent="0.4">
      <c r="A1076">
        <v>1912</v>
      </c>
      <c r="B1076" t="s">
        <v>189</v>
      </c>
      <c r="C1076" t="s">
        <v>54</v>
      </c>
      <c r="E1076">
        <v>81</v>
      </c>
      <c r="F1076">
        <v>81</v>
      </c>
    </row>
    <row r="1077" spans="1:6" x14ac:dyDescent="0.4">
      <c r="A1077">
        <v>1913</v>
      </c>
      <c r="B1077" t="s">
        <v>189</v>
      </c>
      <c r="C1077" t="s">
        <v>54</v>
      </c>
      <c r="E1077">
        <v>76</v>
      </c>
      <c r="F1077">
        <v>76</v>
      </c>
    </row>
    <row r="1078" spans="1:6" x14ac:dyDescent="0.4">
      <c r="A1078">
        <v>1914</v>
      </c>
      <c r="B1078" t="s">
        <v>189</v>
      </c>
      <c r="C1078" t="s">
        <v>54</v>
      </c>
      <c r="E1078">
        <v>284</v>
      </c>
      <c r="F1078">
        <v>284</v>
      </c>
    </row>
    <row r="1079" spans="1:6" x14ac:dyDescent="0.4">
      <c r="A1079">
        <v>1915</v>
      </c>
      <c r="B1079" t="s">
        <v>189</v>
      </c>
      <c r="C1079" t="s">
        <v>54</v>
      </c>
      <c r="E1079">
        <v>113</v>
      </c>
      <c r="F1079">
        <v>113</v>
      </c>
    </row>
    <row r="1080" spans="1:6" x14ac:dyDescent="0.4">
      <c r="A1080">
        <v>1916</v>
      </c>
      <c r="B1080" t="s">
        <v>189</v>
      </c>
      <c r="C1080" t="s">
        <v>54</v>
      </c>
      <c r="E1080">
        <v>116</v>
      </c>
      <c r="F1080">
        <v>116</v>
      </c>
    </row>
    <row r="1081" spans="1:6" x14ac:dyDescent="0.4">
      <c r="A1081">
        <v>1917</v>
      </c>
      <c r="B1081" t="s">
        <v>189</v>
      </c>
      <c r="C1081" t="s">
        <v>54</v>
      </c>
      <c r="E1081">
        <v>132</v>
      </c>
      <c r="F1081">
        <v>132</v>
      </c>
    </row>
    <row r="1082" spans="1:6" x14ac:dyDescent="0.4">
      <c r="A1082">
        <v>1918</v>
      </c>
      <c r="B1082" t="s">
        <v>189</v>
      </c>
      <c r="C1082" t="s">
        <v>54</v>
      </c>
      <c r="E1082">
        <v>148</v>
      </c>
      <c r="F1082">
        <v>148</v>
      </c>
    </row>
    <row r="1083" spans="1:6" x14ac:dyDescent="0.4">
      <c r="A1083">
        <v>1919</v>
      </c>
      <c r="B1083" t="s">
        <v>189</v>
      </c>
      <c r="C1083" t="s">
        <v>54</v>
      </c>
      <c r="E1083">
        <v>140</v>
      </c>
      <c r="F1083">
        <v>140</v>
      </c>
    </row>
    <row r="1084" spans="1:6" x14ac:dyDescent="0.4">
      <c r="A1084">
        <v>1920</v>
      </c>
      <c r="B1084" t="s">
        <v>189</v>
      </c>
      <c r="C1084" t="s">
        <v>54</v>
      </c>
      <c r="E1084">
        <v>232</v>
      </c>
      <c r="F1084">
        <v>232</v>
      </c>
    </row>
    <row r="1085" spans="1:6" x14ac:dyDescent="0.4">
      <c r="A1085">
        <v>1921</v>
      </c>
      <c r="B1085" t="s">
        <v>189</v>
      </c>
      <c r="C1085" t="s">
        <v>54</v>
      </c>
      <c r="E1085">
        <v>131</v>
      </c>
      <c r="F1085">
        <v>131</v>
      </c>
    </row>
    <row r="1086" spans="1:6" x14ac:dyDescent="0.4">
      <c r="A1086">
        <v>1922</v>
      </c>
      <c r="B1086" t="s">
        <v>189</v>
      </c>
      <c r="C1086" t="s">
        <v>54</v>
      </c>
      <c r="E1086">
        <v>96</v>
      </c>
      <c r="F1086">
        <v>96</v>
      </c>
    </row>
    <row r="1087" spans="1:6" x14ac:dyDescent="0.4">
      <c r="A1087">
        <v>1923</v>
      </c>
      <c r="B1087" t="s">
        <v>189</v>
      </c>
      <c r="C1087" t="s">
        <v>54</v>
      </c>
      <c r="E1087">
        <v>57</v>
      </c>
      <c r="F1087">
        <v>57</v>
      </c>
    </row>
    <row r="1088" spans="1:6" x14ac:dyDescent="0.4">
      <c r="A1088">
        <v>1924</v>
      </c>
      <c r="B1088" t="s">
        <v>189</v>
      </c>
      <c r="C1088" t="s">
        <v>54</v>
      </c>
      <c r="E1088">
        <v>101</v>
      </c>
      <c r="F1088">
        <v>101</v>
      </c>
    </row>
    <row r="1089" spans="1:6" x14ac:dyDescent="0.4">
      <c r="A1089">
        <v>1925</v>
      </c>
      <c r="B1089" t="s">
        <v>189</v>
      </c>
      <c r="C1089" t="s">
        <v>54</v>
      </c>
      <c r="E1089">
        <v>65</v>
      </c>
      <c r="F1089">
        <v>65</v>
      </c>
    </row>
    <row r="1090" spans="1:6" x14ac:dyDescent="0.4">
      <c r="A1090">
        <v>1926</v>
      </c>
      <c r="B1090" t="s">
        <v>189</v>
      </c>
      <c r="C1090" t="s">
        <v>54</v>
      </c>
      <c r="E1090">
        <v>88</v>
      </c>
      <c r="F1090">
        <v>88</v>
      </c>
    </row>
    <row r="1091" spans="1:6" x14ac:dyDescent="0.4">
      <c r="A1091">
        <v>1927</v>
      </c>
      <c r="B1091" t="s">
        <v>189</v>
      </c>
      <c r="C1091" t="s">
        <v>54</v>
      </c>
      <c r="E1091">
        <v>66</v>
      </c>
      <c r="F1091">
        <v>66</v>
      </c>
    </row>
    <row r="1092" spans="1:6" x14ac:dyDescent="0.4">
      <c r="A1092">
        <v>1928</v>
      </c>
      <c r="B1092" t="s">
        <v>189</v>
      </c>
      <c r="C1092" t="s">
        <v>54</v>
      </c>
      <c r="E1092">
        <v>71</v>
      </c>
      <c r="F1092">
        <v>71</v>
      </c>
    </row>
    <row r="1093" spans="1:6" x14ac:dyDescent="0.4">
      <c r="A1093">
        <v>1929</v>
      </c>
      <c r="B1093" t="s">
        <v>189</v>
      </c>
      <c r="C1093" t="s">
        <v>54</v>
      </c>
      <c r="E1093">
        <v>61</v>
      </c>
      <c r="F1093">
        <v>61</v>
      </c>
    </row>
    <row r="1094" spans="1:6" x14ac:dyDescent="0.4">
      <c r="A1094">
        <v>1930</v>
      </c>
      <c r="B1094" t="s">
        <v>189</v>
      </c>
      <c r="C1094" t="s">
        <v>54</v>
      </c>
      <c r="E1094">
        <v>70</v>
      </c>
      <c r="F1094">
        <v>70</v>
      </c>
    </row>
    <row r="1095" spans="1:6" x14ac:dyDescent="0.4">
      <c r="A1095">
        <v>1931</v>
      </c>
      <c r="B1095" t="s">
        <v>189</v>
      </c>
      <c r="C1095" t="s">
        <v>54</v>
      </c>
      <c r="E1095">
        <v>68</v>
      </c>
      <c r="F1095">
        <v>68</v>
      </c>
    </row>
    <row r="1096" spans="1:6" x14ac:dyDescent="0.4">
      <c r="A1096">
        <v>1932</v>
      </c>
      <c r="B1096" t="s">
        <v>189</v>
      </c>
      <c r="C1096" t="s">
        <v>54</v>
      </c>
      <c r="E1096">
        <v>58</v>
      </c>
      <c r="F1096">
        <v>58</v>
      </c>
    </row>
    <row r="1097" spans="1:6" x14ac:dyDescent="0.4">
      <c r="A1097">
        <v>1933</v>
      </c>
      <c r="B1097" t="s">
        <v>189</v>
      </c>
      <c r="C1097" t="s">
        <v>54</v>
      </c>
      <c r="E1097">
        <v>40</v>
      </c>
      <c r="F1097">
        <v>40</v>
      </c>
    </row>
    <row r="1098" spans="1:6" x14ac:dyDescent="0.4">
      <c r="A1098">
        <v>1934</v>
      </c>
      <c r="B1098" t="s">
        <v>189</v>
      </c>
      <c r="C1098" t="s">
        <v>54</v>
      </c>
      <c r="E1098">
        <v>43</v>
      </c>
      <c r="F1098">
        <v>43</v>
      </c>
    </row>
    <row r="1099" spans="1:6" x14ac:dyDescent="0.4">
      <c r="A1099">
        <v>1935</v>
      </c>
      <c r="B1099" t="s">
        <v>189</v>
      </c>
      <c r="C1099" t="s">
        <v>54</v>
      </c>
      <c r="E1099">
        <v>39</v>
      </c>
      <c r="F1099">
        <v>39</v>
      </c>
    </row>
    <row r="1100" spans="1:6" x14ac:dyDescent="0.4">
      <c r="A1100">
        <v>1936</v>
      </c>
      <c r="B1100" t="s">
        <v>189</v>
      </c>
      <c r="C1100" t="s">
        <v>54</v>
      </c>
      <c r="E1100">
        <v>33</v>
      </c>
      <c r="F1100">
        <v>33</v>
      </c>
    </row>
    <row r="1101" spans="1:6" x14ac:dyDescent="0.4">
      <c r="A1101">
        <v>1937</v>
      </c>
      <c r="B1101" t="s">
        <v>189</v>
      </c>
      <c r="C1101" t="s">
        <v>54</v>
      </c>
      <c r="E1101">
        <v>32</v>
      </c>
      <c r="F1101">
        <v>32</v>
      </c>
    </row>
    <row r="1102" spans="1:6" x14ac:dyDescent="0.4">
      <c r="A1102">
        <v>1938</v>
      </c>
      <c r="B1102" t="s">
        <v>189</v>
      </c>
      <c r="C1102" t="s">
        <v>54</v>
      </c>
      <c r="E1102">
        <v>29</v>
      </c>
      <c r="F1102">
        <v>29</v>
      </c>
    </row>
    <row r="1103" spans="1:6" x14ac:dyDescent="0.4">
      <c r="A1103">
        <v>1939</v>
      </c>
      <c r="B1103" t="s">
        <v>189</v>
      </c>
      <c r="C1103" t="s">
        <v>54</v>
      </c>
      <c r="E1103">
        <v>39</v>
      </c>
      <c r="F1103">
        <v>39</v>
      </c>
    </row>
    <row r="1104" spans="1:6" x14ac:dyDescent="0.4">
      <c r="A1104">
        <v>1940</v>
      </c>
      <c r="B1104" t="s">
        <v>189</v>
      </c>
      <c r="C1104" t="s">
        <v>54</v>
      </c>
      <c r="E1104">
        <v>35</v>
      </c>
      <c r="F1104">
        <v>35</v>
      </c>
    </row>
    <row r="1105" spans="1:6" x14ac:dyDescent="0.4">
      <c r="A1105">
        <v>1941</v>
      </c>
      <c r="B1105" t="s">
        <v>189</v>
      </c>
      <c r="C1105" t="s">
        <v>54</v>
      </c>
      <c r="E1105">
        <v>66</v>
      </c>
      <c r="F1105">
        <v>66</v>
      </c>
    </row>
    <row r="1106" spans="1:6" x14ac:dyDescent="0.4">
      <c r="A1106">
        <v>1942</v>
      </c>
      <c r="B1106" t="s">
        <v>189</v>
      </c>
      <c r="C1106" t="s">
        <v>54</v>
      </c>
      <c r="E1106">
        <v>33</v>
      </c>
      <c r="F1106">
        <v>33</v>
      </c>
    </row>
    <row r="1107" spans="1:6" x14ac:dyDescent="0.4">
      <c r="A1107">
        <v>1943</v>
      </c>
      <c r="B1107" t="s">
        <v>189</v>
      </c>
      <c r="C1107" t="s">
        <v>54</v>
      </c>
      <c r="E1107">
        <v>35</v>
      </c>
      <c r="F1107">
        <v>35</v>
      </c>
    </row>
    <row r="1108" spans="1:6" x14ac:dyDescent="0.4">
      <c r="A1108">
        <v>1944</v>
      </c>
      <c r="B1108" t="s">
        <v>189</v>
      </c>
      <c r="C1108" t="s">
        <v>54</v>
      </c>
      <c r="E1108">
        <v>40</v>
      </c>
      <c r="F1108">
        <v>40</v>
      </c>
    </row>
    <row r="1109" spans="1:6" x14ac:dyDescent="0.4">
      <c r="A1109">
        <v>1945</v>
      </c>
      <c r="B1109" t="s">
        <v>189</v>
      </c>
      <c r="C1109" t="s">
        <v>54</v>
      </c>
      <c r="E1109">
        <v>33</v>
      </c>
      <c r="F1109">
        <v>33</v>
      </c>
    </row>
    <row r="1110" spans="1:6" x14ac:dyDescent="0.4">
      <c r="A1110">
        <v>1946</v>
      </c>
      <c r="B1110" t="s">
        <v>189</v>
      </c>
      <c r="C1110" t="s">
        <v>54</v>
      </c>
      <c r="E1110">
        <v>37</v>
      </c>
      <c r="F1110">
        <v>37</v>
      </c>
    </row>
    <row r="1111" spans="1:6" x14ac:dyDescent="0.4">
      <c r="A1111">
        <v>1947</v>
      </c>
      <c r="B1111" t="s">
        <v>189</v>
      </c>
      <c r="C1111" t="s">
        <v>54</v>
      </c>
      <c r="E1111">
        <v>29</v>
      </c>
      <c r="F1111">
        <v>29</v>
      </c>
    </row>
    <row r="1112" spans="1:6" x14ac:dyDescent="0.4">
      <c r="A1112">
        <v>1948</v>
      </c>
      <c r="B1112" t="s">
        <v>189</v>
      </c>
      <c r="C1112" t="s">
        <v>54</v>
      </c>
      <c r="E1112">
        <v>11</v>
      </c>
      <c r="F1112">
        <v>11</v>
      </c>
    </row>
    <row r="1113" spans="1:6" x14ac:dyDescent="0.4">
      <c r="A1113">
        <v>1949</v>
      </c>
      <c r="B1113" t="s">
        <v>189</v>
      </c>
      <c r="C1113" t="s">
        <v>54</v>
      </c>
      <c r="E1113">
        <v>18</v>
      </c>
      <c r="F1113">
        <v>18</v>
      </c>
    </row>
    <row r="1114" spans="1:6" x14ac:dyDescent="0.4">
      <c r="A1114">
        <v>1950</v>
      </c>
      <c r="B1114" t="s">
        <v>189</v>
      </c>
      <c r="C1114" t="s">
        <v>54</v>
      </c>
      <c r="E1114">
        <v>22</v>
      </c>
      <c r="F1114">
        <v>22</v>
      </c>
    </row>
    <row r="1115" spans="1:6" x14ac:dyDescent="0.4">
      <c r="A1115">
        <v>1951</v>
      </c>
      <c r="B1115" t="s">
        <v>189</v>
      </c>
      <c r="C1115" t="s">
        <v>54</v>
      </c>
      <c r="E1115">
        <v>22</v>
      </c>
      <c r="F1115">
        <v>22</v>
      </c>
    </row>
    <row r="1116" spans="1:6" x14ac:dyDescent="0.4">
      <c r="A1116">
        <v>1952</v>
      </c>
      <c r="B1116" t="s">
        <v>189</v>
      </c>
      <c r="C1116" t="s">
        <v>54</v>
      </c>
      <c r="E1116">
        <v>30</v>
      </c>
      <c r="F1116">
        <v>30</v>
      </c>
    </row>
    <row r="1117" spans="1:6" x14ac:dyDescent="0.4">
      <c r="A1117">
        <v>1953</v>
      </c>
      <c r="B1117" t="s">
        <v>189</v>
      </c>
      <c r="C1117" t="s">
        <v>54</v>
      </c>
      <c r="E1117">
        <v>38</v>
      </c>
      <c r="F1117">
        <v>38</v>
      </c>
    </row>
    <row r="1118" spans="1:6" x14ac:dyDescent="0.4">
      <c r="A1118">
        <v>1954</v>
      </c>
      <c r="B1118" t="s">
        <v>189</v>
      </c>
      <c r="C1118" t="s">
        <v>54</v>
      </c>
      <c r="E1118">
        <v>23</v>
      </c>
      <c r="F1118">
        <v>23</v>
      </c>
    </row>
    <row r="1119" spans="1:6" x14ac:dyDescent="0.4">
      <c r="A1119">
        <v>1955</v>
      </c>
      <c r="B1119" t="s">
        <v>189</v>
      </c>
      <c r="C1119" t="s">
        <v>54</v>
      </c>
      <c r="E1119">
        <v>14</v>
      </c>
      <c r="F1119">
        <v>14</v>
      </c>
    </row>
    <row r="1120" spans="1:6" x14ac:dyDescent="0.4">
      <c r="A1120">
        <v>1956</v>
      </c>
      <c r="B1120" t="s">
        <v>189</v>
      </c>
      <c r="C1120" t="s">
        <v>54</v>
      </c>
      <c r="E1120">
        <v>19</v>
      </c>
      <c r="F1120">
        <v>19</v>
      </c>
    </row>
    <row r="1121" spans="1:7" x14ac:dyDescent="0.4">
      <c r="A1121">
        <v>1957</v>
      </c>
      <c r="B1121" t="s">
        <v>189</v>
      </c>
      <c r="C1121" t="s">
        <v>54</v>
      </c>
      <c r="E1121">
        <v>28</v>
      </c>
      <c r="F1121">
        <v>28</v>
      </c>
    </row>
    <row r="1122" spans="1:7" x14ac:dyDescent="0.4">
      <c r="A1122">
        <v>1958</v>
      </c>
      <c r="B1122" t="s">
        <v>189</v>
      </c>
      <c r="C1122" t="s">
        <v>54</v>
      </c>
      <c r="E1122">
        <v>49</v>
      </c>
      <c r="F1122">
        <v>49</v>
      </c>
    </row>
    <row r="1123" spans="1:7" x14ac:dyDescent="0.4">
      <c r="A1123">
        <v>1959</v>
      </c>
      <c r="B1123" t="s">
        <v>189</v>
      </c>
      <c r="C1123" t="s">
        <v>54</v>
      </c>
      <c r="E1123">
        <v>37</v>
      </c>
      <c r="F1123">
        <v>37</v>
      </c>
    </row>
    <row r="1124" spans="1:7" x14ac:dyDescent="0.4">
      <c r="A1124">
        <v>1960</v>
      </c>
      <c r="B1124" t="s">
        <v>189</v>
      </c>
      <c r="C1124" t="s">
        <v>54</v>
      </c>
      <c r="E1124">
        <v>35</v>
      </c>
      <c r="F1124">
        <v>35</v>
      </c>
    </row>
    <row r="1125" spans="1:7" x14ac:dyDescent="0.4">
      <c r="A1125">
        <v>1961</v>
      </c>
      <c r="B1125" t="s">
        <v>189</v>
      </c>
      <c r="C1125" t="s">
        <v>54</v>
      </c>
      <c r="E1125">
        <v>22</v>
      </c>
      <c r="F1125">
        <v>22</v>
      </c>
    </row>
    <row r="1126" spans="1:7" x14ac:dyDescent="0.4">
      <c r="A1126">
        <v>1962</v>
      </c>
      <c r="B1126" t="s">
        <v>189</v>
      </c>
      <c r="C1126" t="s">
        <v>54</v>
      </c>
      <c r="E1126">
        <v>11</v>
      </c>
      <c r="F1126">
        <v>11</v>
      </c>
    </row>
    <row r="1127" spans="1:7" x14ac:dyDescent="0.4">
      <c r="A1127">
        <v>1963</v>
      </c>
      <c r="B1127" t="s">
        <v>189</v>
      </c>
      <c r="C1127" t="s">
        <v>54</v>
      </c>
      <c r="E1127">
        <v>16</v>
      </c>
      <c r="F1127">
        <v>16</v>
      </c>
    </row>
    <row r="1128" spans="1:7" x14ac:dyDescent="0.4">
      <c r="A1128">
        <v>1964</v>
      </c>
      <c r="B1128" t="s">
        <v>189</v>
      </c>
      <c r="C1128" t="s">
        <v>54</v>
      </c>
      <c r="E1128">
        <v>21</v>
      </c>
      <c r="F1128">
        <v>21</v>
      </c>
    </row>
    <row r="1129" spans="1:7" x14ac:dyDescent="0.4">
      <c r="A1129">
        <v>1965</v>
      </c>
      <c r="B1129" t="s">
        <v>189</v>
      </c>
      <c r="C1129" t="s">
        <v>54</v>
      </c>
      <c r="E1129">
        <v>47</v>
      </c>
      <c r="F1129">
        <v>47</v>
      </c>
    </row>
    <row r="1130" spans="1:7" x14ac:dyDescent="0.4">
      <c r="A1130">
        <v>1966</v>
      </c>
      <c r="B1130" t="s">
        <v>189</v>
      </c>
      <c r="C1130" t="s">
        <v>54</v>
      </c>
      <c r="E1130">
        <v>36</v>
      </c>
      <c r="F1130">
        <v>36</v>
      </c>
    </row>
    <row r="1131" spans="1:7" x14ac:dyDescent="0.4">
      <c r="A1131">
        <v>1967</v>
      </c>
      <c r="B1131" t="s">
        <v>189</v>
      </c>
      <c r="C1131" t="s">
        <v>54</v>
      </c>
      <c r="E1131">
        <v>64</v>
      </c>
      <c r="F1131">
        <v>64</v>
      </c>
    </row>
    <row r="1132" spans="1:7" x14ac:dyDescent="0.4">
      <c r="A1132">
        <v>1968</v>
      </c>
      <c r="B1132" t="s">
        <v>189</v>
      </c>
      <c r="C1132" t="s">
        <v>54</v>
      </c>
      <c r="E1132">
        <v>59</v>
      </c>
      <c r="F1132">
        <v>59</v>
      </c>
    </row>
    <row r="1133" spans="1:7" x14ac:dyDescent="0.4">
      <c r="A1133">
        <v>1969</v>
      </c>
      <c r="B1133" t="s">
        <v>189</v>
      </c>
      <c r="C1133" t="s">
        <v>54</v>
      </c>
      <c r="E1133">
        <v>48</v>
      </c>
      <c r="F1133">
        <v>48</v>
      </c>
    </row>
    <row r="1134" spans="1:7" x14ac:dyDescent="0.4">
      <c r="A1134">
        <v>1970</v>
      </c>
      <c r="B1134" t="s">
        <v>189</v>
      </c>
      <c r="C1134" t="s">
        <v>54</v>
      </c>
      <c r="E1134">
        <v>3</v>
      </c>
      <c r="F1134">
        <v>3</v>
      </c>
      <c r="G1134" t="s">
        <v>190</v>
      </c>
    </row>
    <row r="1135" spans="1:7" x14ac:dyDescent="0.4">
      <c r="A1135">
        <v>1971</v>
      </c>
      <c r="B1135" t="s">
        <v>189</v>
      </c>
      <c r="C1135" t="s">
        <v>54</v>
      </c>
      <c r="G1135" t="s">
        <v>196</v>
      </c>
    </row>
    <row r="1136" spans="1:7" x14ac:dyDescent="0.4">
      <c r="A1136">
        <v>1972</v>
      </c>
      <c r="B1136" t="s">
        <v>189</v>
      </c>
      <c r="C1136" t="s">
        <v>54</v>
      </c>
      <c r="G1136" t="s">
        <v>196</v>
      </c>
    </row>
    <row r="1137" spans="1:7" x14ac:dyDescent="0.4">
      <c r="A1137">
        <v>1973</v>
      </c>
      <c r="B1137" t="s">
        <v>189</v>
      </c>
      <c r="C1137" t="s">
        <v>54</v>
      </c>
      <c r="G1137" t="s">
        <v>196</v>
      </c>
    </row>
    <row r="1138" spans="1:7" x14ac:dyDescent="0.4">
      <c r="A1138">
        <v>1974</v>
      </c>
      <c r="B1138" t="s">
        <v>189</v>
      </c>
      <c r="C1138" t="s">
        <v>54</v>
      </c>
      <c r="G1138" t="s">
        <v>196</v>
      </c>
    </row>
    <row r="1139" spans="1:7" x14ac:dyDescent="0.4">
      <c r="A1139">
        <v>1975</v>
      </c>
      <c r="B1139" t="s">
        <v>189</v>
      </c>
      <c r="C1139" t="s">
        <v>54</v>
      </c>
      <c r="G1139" t="s">
        <v>196</v>
      </c>
    </row>
    <row r="1140" spans="1:7" x14ac:dyDescent="0.4">
      <c r="A1140">
        <v>1976</v>
      </c>
      <c r="B1140" t="s">
        <v>189</v>
      </c>
      <c r="C1140" t="s">
        <v>54</v>
      </c>
      <c r="G1140" t="s">
        <v>196</v>
      </c>
    </row>
    <row r="1141" spans="1:7" x14ac:dyDescent="0.4">
      <c r="A1141">
        <v>1977</v>
      </c>
      <c r="B1141" t="s">
        <v>189</v>
      </c>
      <c r="C1141" t="s">
        <v>54</v>
      </c>
      <c r="G1141" t="s">
        <v>196</v>
      </c>
    </row>
    <row r="1142" spans="1:7" x14ac:dyDescent="0.4">
      <c r="A1142">
        <v>1978</v>
      </c>
      <c r="B1142" t="s">
        <v>189</v>
      </c>
      <c r="C1142" t="s">
        <v>54</v>
      </c>
      <c r="G1142" t="s">
        <v>196</v>
      </c>
    </row>
    <row r="1143" spans="1:7" x14ac:dyDescent="0.4">
      <c r="A1143">
        <v>1979</v>
      </c>
      <c r="B1143" t="s">
        <v>189</v>
      </c>
      <c r="C1143" t="s">
        <v>54</v>
      </c>
      <c r="G1143" t="s">
        <v>196</v>
      </c>
    </row>
    <row r="1144" spans="1:7" x14ac:dyDescent="0.4">
      <c r="A1144">
        <v>1980</v>
      </c>
      <c r="B1144" t="s">
        <v>189</v>
      </c>
      <c r="C1144" t="s">
        <v>54</v>
      </c>
      <c r="E1144">
        <v>0</v>
      </c>
      <c r="F1144">
        <v>0</v>
      </c>
    </row>
    <row r="1145" spans="1:7" x14ac:dyDescent="0.4">
      <c r="A1145">
        <v>1981</v>
      </c>
      <c r="B1145" t="s">
        <v>189</v>
      </c>
      <c r="C1145" t="s">
        <v>54</v>
      </c>
      <c r="E1145">
        <v>3</v>
      </c>
      <c r="F1145">
        <v>3</v>
      </c>
    </row>
    <row r="1146" spans="1:7" x14ac:dyDescent="0.4">
      <c r="A1146">
        <v>1982</v>
      </c>
      <c r="B1146" t="s">
        <v>189</v>
      </c>
      <c r="C1146" t="s">
        <v>54</v>
      </c>
      <c r="E1146">
        <v>5</v>
      </c>
      <c r="F1146">
        <v>5</v>
      </c>
    </row>
    <row r="1147" spans="1:7" x14ac:dyDescent="0.4">
      <c r="A1147">
        <v>1983</v>
      </c>
      <c r="B1147" t="s">
        <v>189</v>
      </c>
      <c r="C1147" t="s">
        <v>54</v>
      </c>
      <c r="E1147">
        <v>9</v>
      </c>
      <c r="F1147">
        <v>9</v>
      </c>
    </row>
    <row r="1148" spans="1:7" x14ac:dyDescent="0.4">
      <c r="A1148">
        <v>1984</v>
      </c>
      <c r="B1148" t="s">
        <v>189</v>
      </c>
      <c r="C1148" t="s">
        <v>54</v>
      </c>
      <c r="E1148">
        <v>5</v>
      </c>
      <c r="F1148">
        <v>5</v>
      </c>
    </row>
    <row r="1149" spans="1:7" x14ac:dyDescent="0.4">
      <c r="A1149">
        <v>1985</v>
      </c>
      <c r="B1149" t="s">
        <v>189</v>
      </c>
      <c r="C1149" t="s">
        <v>54</v>
      </c>
      <c r="E1149">
        <v>0</v>
      </c>
      <c r="F1149">
        <v>0</v>
      </c>
    </row>
    <row r="1150" spans="1:7" x14ac:dyDescent="0.4">
      <c r="A1150">
        <v>1986</v>
      </c>
      <c r="B1150" t="s">
        <v>189</v>
      </c>
      <c r="C1150" t="s">
        <v>54</v>
      </c>
      <c r="E1150">
        <v>0</v>
      </c>
      <c r="F1150">
        <v>0</v>
      </c>
    </row>
    <row r="1151" spans="1:7" x14ac:dyDescent="0.4">
      <c r="A1151">
        <v>1987</v>
      </c>
      <c r="B1151" t="s">
        <v>189</v>
      </c>
      <c r="C1151" t="s">
        <v>54</v>
      </c>
      <c r="E1151">
        <v>1</v>
      </c>
      <c r="F1151">
        <v>1</v>
      </c>
    </row>
    <row r="1152" spans="1:7" x14ac:dyDescent="0.4">
      <c r="A1152">
        <v>1988</v>
      </c>
      <c r="B1152" t="s">
        <v>189</v>
      </c>
      <c r="C1152" t="s">
        <v>54</v>
      </c>
      <c r="E1152">
        <v>0</v>
      </c>
      <c r="F1152">
        <v>0</v>
      </c>
    </row>
    <row r="1153" spans="1:7" x14ac:dyDescent="0.4">
      <c r="A1153">
        <v>1989</v>
      </c>
      <c r="B1153" t="s">
        <v>189</v>
      </c>
      <c r="C1153" t="s">
        <v>54</v>
      </c>
      <c r="E1153">
        <v>0</v>
      </c>
      <c r="F1153">
        <v>0</v>
      </c>
    </row>
    <row r="1154" spans="1:7" x14ac:dyDescent="0.4">
      <c r="A1154">
        <v>1990</v>
      </c>
      <c r="B1154" t="s">
        <v>189</v>
      </c>
      <c r="C1154" t="s">
        <v>54</v>
      </c>
      <c r="E1154">
        <v>0</v>
      </c>
      <c r="F1154">
        <v>0</v>
      </c>
    </row>
    <row r="1155" spans="1:7" x14ac:dyDescent="0.4">
      <c r="A1155">
        <v>1991</v>
      </c>
      <c r="B1155" t="s">
        <v>189</v>
      </c>
      <c r="C1155" t="s">
        <v>54</v>
      </c>
      <c r="E1155">
        <v>0</v>
      </c>
      <c r="F1155">
        <v>0</v>
      </c>
    </row>
    <row r="1156" spans="1:7" x14ac:dyDescent="0.4">
      <c r="A1156">
        <v>1992</v>
      </c>
      <c r="B1156" t="s">
        <v>189</v>
      </c>
      <c r="C1156" t="s">
        <v>54</v>
      </c>
      <c r="E1156">
        <v>0</v>
      </c>
      <c r="F1156">
        <v>0</v>
      </c>
    </row>
    <row r="1157" spans="1:7" x14ac:dyDescent="0.4">
      <c r="A1157">
        <v>1993</v>
      </c>
      <c r="B1157" t="s">
        <v>189</v>
      </c>
      <c r="C1157" t="s">
        <v>54</v>
      </c>
      <c r="E1157">
        <v>0</v>
      </c>
      <c r="F1157">
        <v>0</v>
      </c>
    </row>
    <row r="1158" spans="1:7" x14ac:dyDescent="0.4">
      <c r="A1158">
        <v>1994</v>
      </c>
      <c r="B1158" t="s">
        <v>189</v>
      </c>
      <c r="C1158" t="s">
        <v>54</v>
      </c>
      <c r="E1158">
        <v>1</v>
      </c>
      <c r="F1158">
        <v>1</v>
      </c>
    </row>
    <row r="1159" spans="1:7" x14ac:dyDescent="0.4">
      <c r="A1159">
        <v>1995</v>
      </c>
      <c r="B1159" t="s">
        <v>189</v>
      </c>
      <c r="C1159" t="s">
        <v>54</v>
      </c>
      <c r="E1159">
        <v>0</v>
      </c>
      <c r="F1159">
        <v>0</v>
      </c>
    </row>
    <row r="1160" spans="1:7" x14ac:dyDescent="0.4">
      <c r="A1160">
        <v>1996</v>
      </c>
      <c r="B1160" t="s">
        <v>189</v>
      </c>
      <c r="C1160" t="s">
        <v>54</v>
      </c>
      <c r="E1160">
        <v>0</v>
      </c>
      <c r="F1160">
        <v>0</v>
      </c>
    </row>
    <row r="1161" spans="1:7" x14ac:dyDescent="0.4">
      <c r="A1161">
        <v>1997</v>
      </c>
      <c r="B1161" t="s">
        <v>189</v>
      </c>
      <c r="C1161" t="s">
        <v>54</v>
      </c>
      <c r="G1161" t="s">
        <v>208</v>
      </c>
    </row>
    <row r="1162" spans="1:7" x14ac:dyDescent="0.4">
      <c r="A1162">
        <v>1998</v>
      </c>
      <c r="B1162" t="s">
        <v>189</v>
      </c>
      <c r="C1162" t="s">
        <v>54</v>
      </c>
      <c r="E1162">
        <v>0</v>
      </c>
      <c r="F1162">
        <v>0</v>
      </c>
    </row>
    <row r="1163" spans="1:7" x14ac:dyDescent="0.4">
      <c r="A1163">
        <v>1999</v>
      </c>
      <c r="B1163" t="s">
        <v>189</v>
      </c>
      <c r="C1163" t="s">
        <v>54</v>
      </c>
      <c r="E1163">
        <v>1</v>
      </c>
      <c r="F1163">
        <v>1</v>
      </c>
    </row>
    <row r="1164" spans="1:7" x14ac:dyDescent="0.4">
      <c r="A1164">
        <v>2000</v>
      </c>
      <c r="B1164" t="s">
        <v>189</v>
      </c>
      <c r="C1164" t="s">
        <v>54</v>
      </c>
      <c r="E1164">
        <v>0</v>
      </c>
      <c r="F1164">
        <v>0</v>
      </c>
    </row>
    <row r="1165" spans="1:7" x14ac:dyDescent="0.4">
      <c r="A1165">
        <v>2001</v>
      </c>
      <c r="B1165" t="s">
        <v>189</v>
      </c>
      <c r="C1165" t="s">
        <v>54</v>
      </c>
      <c r="E1165">
        <v>0</v>
      </c>
      <c r="F1165">
        <v>0</v>
      </c>
    </row>
    <row r="1166" spans="1:7" x14ac:dyDescent="0.4">
      <c r="A1166">
        <v>2002</v>
      </c>
      <c r="B1166" t="s">
        <v>189</v>
      </c>
      <c r="C1166" t="s">
        <v>54</v>
      </c>
      <c r="E1166">
        <v>0</v>
      </c>
      <c r="F1166">
        <v>0</v>
      </c>
    </row>
    <row r="1167" spans="1:7" x14ac:dyDescent="0.4">
      <c r="A1167">
        <v>2003</v>
      </c>
      <c r="B1167" t="s">
        <v>189</v>
      </c>
      <c r="C1167" t="s">
        <v>54</v>
      </c>
      <c r="E1167">
        <v>0</v>
      </c>
      <c r="F1167">
        <v>0</v>
      </c>
    </row>
    <row r="1168" spans="1:7" x14ac:dyDescent="0.4">
      <c r="A1168">
        <v>2004</v>
      </c>
      <c r="B1168" t="s">
        <v>189</v>
      </c>
      <c r="C1168" t="s">
        <v>54</v>
      </c>
      <c r="E1168">
        <v>0</v>
      </c>
      <c r="F1168">
        <v>0</v>
      </c>
    </row>
    <row r="1169" spans="1:6" x14ac:dyDescent="0.4">
      <c r="A1169">
        <v>2005</v>
      </c>
      <c r="B1169" t="s">
        <v>189</v>
      </c>
      <c r="C1169" t="s">
        <v>54</v>
      </c>
      <c r="E1169">
        <v>0</v>
      </c>
      <c r="F1169">
        <v>0</v>
      </c>
    </row>
    <row r="1170" spans="1:6" x14ac:dyDescent="0.4">
      <c r="A1170">
        <v>2006</v>
      </c>
      <c r="B1170" t="s">
        <v>189</v>
      </c>
      <c r="C1170" t="s">
        <v>54</v>
      </c>
      <c r="E1170">
        <v>0</v>
      </c>
      <c r="F1170">
        <v>0</v>
      </c>
    </row>
    <row r="1171" spans="1:6" x14ac:dyDescent="0.4">
      <c r="A1171">
        <v>2007</v>
      </c>
      <c r="B1171" t="s">
        <v>189</v>
      </c>
      <c r="C1171" t="s">
        <v>54</v>
      </c>
      <c r="E1171">
        <v>0</v>
      </c>
      <c r="F1171">
        <v>0</v>
      </c>
    </row>
    <row r="1172" spans="1:6" x14ac:dyDescent="0.4">
      <c r="A1172">
        <v>2008</v>
      </c>
      <c r="B1172" t="s">
        <v>189</v>
      </c>
      <c r="C1172" t="s">
        <v>54</v>
      </c>
    </row>
  </sheetData>
  <phoneticPr fontId="1" type="noConversion"/>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4B0A9022A7C9439C8CBC1576385BB2" ma:contentTypeVersion="11" ma:contentTypeDescription="Create a new document." ma:contentTypeScope="" ma:versionID="dce76cdf3f06f55f33be059d629ec565">
  <xsd:schema xmlns:xsd="http://www.w3.org/2001/XMLSchema" xmlns:xs="http://www.w3.org/2001/XMLSchema" xmlns:p="http://schemas.microsoft.com/office/2006/metadata/properties" xmlns:ns3="e9a894e8-a9a0-43a8-a755-25ff24e423fa" targetNamespace="http://schemas.microsoft.com/office/2006/metadata/properties" ma:root="true" ma:fieldsID="df8f3ad790d3fde758c3818c4790a4a7" ns3:_="">
    <xsd:import namespace="e9a894e8-a9a0-43a8-a755-25ff24e423f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AutoKeyPoints" minOccurs="0"/>
                <xsd:element ref="ns3:MediaServiceKeyPoint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a894e8-a9a0-43a8-a755-25ff24e423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157278-3ED9-4B19-A32C-2B877C154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a894e8-a9a0-43a8-a755-25ff24e423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90EBF9-A131-44D9-B3D5-28184EF83668}">
  <ds:schemaRefs>
    <ds:schemaRef ds:uri="http://schemas.microsoft.com/sharepoint/v3/contenttype/forms"/>
  </ds:schemaRefs>
</ds:datastoreItem>
</file>

<file path=customXml/itemProps3.xml><?xml version="1.0" encoding="utf-8"?>
<ds:datastoreItem xmlns:ds="http://schemas.openxmlformats.org/officeDocument/2006/customXml" ds:itemID="{FAC69BBC-E04E-4FE2-94FA-68AF619B5DA5}">
  <ds:schemaRefs>
    <ds:schemaRef ds:uri="http://purl.org/dc/dcmitype/"/>
    <ds:schemaRef ds:uri="http://purl.org/dc/elements/1.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e9a894e8-a9a0-43a8-a755-25ff24e423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Erie</vt:lpstr>
      <vt:lpstr>Ontario</vt:lpstr>
      <vt:lpstr>Huron</vt:lpstr>
      <vt:lpstr>Superior</vt:lpstr>
      <vt:lpstr>Michigan</vt:lpstr>
      <vt:lpstr>St. Clair</vt:lpstr>
    </vt:vector>
  </TitlesOfParts>
  <Company>Great Lakes Fishery Comm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Sharon Thelen</dc:creator>
  <cp:lastModifiedBy>Jeff</cp:lastModifiedBy>
  <cp:lastPrinted>2009-03-15T00:46:24Z</cp:lastPrinted>
  <dcterms:created xsi:type="dcterms:W3CDTF">2000-03-08T21:15:10Z</dcterms:created>
  <dcterms:modified xsi:type="dcterms:W3CDTF">2022-10-04T14:27:05Z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0x010100A04B0A9022A7C9439C8CBC1576385BB2</vt:lpwstr>
  </property>
</Properties>
</file>