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zhangming\workspace\unity\Sample 2D\Assets\_DevTools\excel2json\"/>
    </mc:Choice>
  </mc:AlternateContent>
  <xr:revisionPtr revIDLastSave="0" documentId="13_ncr:1_{136B06B6-3F26-4737-BF83-EBF0EA1F0A40}" xr6:coauthVersionLast="47" xr6:coauthVersionMax="47" xr10:uidLastSave="{00000000-0000-0000-0000-000000000000}"/>
  <bookViews>
    <workbookView xWindow="28680" yWindow="-255" windowWidth="29040" windowHeight="15840" activeTab="6" xr2:uid="{00000000-000D-0000-FFFF-FFFF00000000}"/>
  </bookViews>
  <sheets>
    <sheet name="GameSetting" sheetId="7" r:id="rId1"/>
    <sheet name="Item" sheetId="1" r:id="rId2"/>
    <sheet name="ItemGroup" sheetId="2" r:id="rId3"/>
    <sheet name="Shop" sheetId="3" r:id="rId4"/>
    <sheet name="ExpBox" sheetId="6" r:id="rId5"/>
    <sheet name="Skin" sheetId="4" r:id="rId6"/>
    <sheet name="Activity" sheetId="8" r:id="rId7"/>
    <sheet name="ActivityDailyGift" sheetId="9" r:id="rId8"/>
    <sheet name="ActivityEndlessTreasure" sheetId="10" r:id="rId9"/>
    <sheet name="Rank" sheetId="11" r:id="rId10"/>
    <sheet name="RankReward" sheetId="12" r:id="rId11"/>
  </sheets>
  <calcPr calcId="191029"/>
</workbook>
</file>

<file path=xl/calcChain.xml><?xml version="1.0" encoding="utf-8"?>
<calcChain xmlns="http://schemas.openxmlformats.org/spreadsheetml/2006/main">
  <c r="F8" i="8" l="1"/>
  <c r="G8" i="8"/>
  <c r="C21" i="2"/>
  <c r="C18" i="2"/>
  <c r="C15" i="2"/>
  <c r="G7" i="8"/>
  <c r="G1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I3" authorId="0" shapeId="0" xr:uid="{3A659D4D-4A2F-4E25-8F21-DDE9F6BC86FA}">
      <text>
        <r>
          <rPr>
            <b/>
            <sz val="9"/>
            <color indexed="81"/>
            <rFont val="宋体"/>
            <family val="3"/>
            <charset val="134"/>
          </rPr>
          <t>zhangming:</t>
        </r>
        <r>
          <rPr>
            <sz val="9"/>
            <color indexed="81"/>
            <rFont val="宋体"/>
            <family val="3"/>
            <charset val="134"/>
          </rPr>
          <t xml:space="preserve">
1：自动开始
2：手动开始</t>
        </r>
      </text>
    </comment>
    <comment ref="N3" authorId="0" shapeId="0" xr:uid="{6BD54C5F-25AF-418D-8DC7-A32DDBA74F9F}">
      <text>
        <r>
          <rPr>
            <b/>
            <sz val="9"/>
            <color indexed="81"/>
            <rFont val="宋体"/>
            <family val="3"/>
            <charset val="134"/>
          </rPr>
          <t>zhangming:</t>
        </r>
        <r>
          <rPr>
            <sz val="9"/>
            <color indexed="81"/>
            <rFont val="宋体"/>
            <family val="3"/>
            <charset val="134"/>
          </rPr>
          <t xml:space="preserve">
1：启动是弹出
2：回到首页时弹出
3：需要领取奖励时弹出
可多选，多个用“,”隔开</t>
        </r>
      </text>
    </comment>
    <comment ref="O3" authorId="0" shapeId="0" xr:uid="{64B9DC0C-43EB-4BA5-97CB-D87BA835DE70}">
      <text>
        <r>
          <rPr>
            <b/>
            <sz val="9"/>
            <color indexed="81"/>
            <rFont val="宋体"/>
            <family val="3"/>
            <charset val="134"/>
          </rPr>
          <t>zhangming:</t>
        </r>
        <r>
          <rPr>
            <sz val="9"/>
            <color indexed="81"/>
            <rFont val="宋体"/>
            <family val="3"/>
            <charset val="134"/>
          </rPr>
          <t xml:space="preserve">
数字越小，优先级越高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D3" authorId="0" shapeId="0" xr:uid="{B00BC589-446D-4B85-8E29-CCFA1486C85D}">
      <text>
        <r>
          <rPr>
            <b/>
            <sz val="9"/>
            <color indexed="81"/>
            <rFont val="宋体"/>
            <family val="3"/>
            <charset val="134"/>
          </rPr>
          <t>zhangmin:</t>
        </r>
        <r>
          <rPr>
            <sz val="9"/>
            <color indexed="81"/>
            <rFont val="宋体"/>
            <family val="3"/>
            <charset val="134"/>
          </rPr>
          <t xml:space="preserve">
1：活动开始后开始累计
2：使用系统资源数量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B3" authorId="0" shapeId="0" xr:uid="{BF55235C-5D37-42B8-A2A1-95EAD2082970}">
      <text>
        <r>
          <rPr>
            <b/>
            <sz val="9"/>
            <color indexed="81"/>
            <rFont val="宋体"/>
            <family val="3"/>
            <charset val="134"/>
          </rPr>
          <t>zhangming:</t>
        </r>
        <r>
          <rPr>
            <sz val="9"/>
            <color indexed="81"/>
            <rFont val="宋体"/>
            <family val="3"/>
            <charset val="134"/>
          </rPr>
          <t xml:space="preserve">
如果是第一名的奖励，则min_rank和max_rank都填1；
如果是4-10名的奖励，则min_rank填4，max_rank填10</t>
        </r>
      </text>
    </comment>
  </commentList>
</comments>
</file>

<file path=xl/sharedStrings.xml><?xml version="1.0" encoding="utf-8"?>
<sst xmlns="http://schemas.openxmlformats.org/spreadsheetml/2006/main" count="449" uniqueCount="241">
  <si>
    <t>id</t>
  </si>
  <si>
    <t>value</t>
  </si>
  <si>
    <t>value_type</t>
  </si>
  <si>
    <t>comment</t>
  </si>
  <si>
    <t>string</t>
  </si>
  <si>
    <t>配置名称</t>
  </si>
  <si>
    <t>配置的值</t>
  </si>
  <si>
    <t>属性类型</t>
  </si>
  <si>
    <t>注释</t>
  </si>
  <si>
    <t>health_recharge_interval</t>
  </si>
  <si>
    <t>300</t>
  </si>
  <si>
    <t>int</t>
  </si>
  <si>
    <t>体力恢复时间间隔</t>
  </si>
  <si>
    <t>health_cost</t>
  </si>
  <si>
    <t>1</t>
  </si>
  <si>
    <t>每关体力消耗</t>
  </si>
  <si>
    <t>icon</t>
  </si>
  <si>
    <t>defaultValue</t>
  </si>
  <si>
    <t>minValue</t>
  </si>
  <si>
    <t>maxValue</t>
  </si>
  <si>
    <t>type</t>
  </si>
  <si>
    <t>资源ID(名称)</t>
  </si>
  <si>
    <t>图标</t>
  </si>
  <si>
    <t>默认值</t>
  </si>
  <si>
    <t>最小值</t>
  </si>
  <si>
    <t>最大值</t>
  </si>
  <si>
    <t>资源类型(1、消耗类、2、经验类)</t>
  </si>
  <si>
    <t>gold</t>
  </si>
  <si>
    <t>Item</t>
  </si>
  <si>
    <t>金币</t>
  </si>
  <si>
    <t>Art/Tex/UI/Item/item_gold</t>
  </si>
  <si>
    <t>diamond</t>
  </si>
  <si>
    <t>钻石</t>
  </si>
  <si>
    <t>Art/Tex/UI/Item/item_diamond</t>
  </si>
  <si>
    <t>health</t>
  </si>
  <si>
    <t>体力</t>
  </si>
  <si>
    <t>Art/Tex/UI/Item/item_health</t>
  </si>
  <si>
    <t>unlimit_health</t>
  </si>
  <si>
    <t>无限体力</t>
  </si>
  <si>
    <t>exp</t>
  </si>
  <si>
    <t>经验</t>
  </si>
  <si>
    <t>连胜</t>
  </si>
  <si>
    <t>remove_ad</t>
  </si>
  <si>
    <t>免广告</t>
  </si>
  <si>
    <t>Art/Tex/UI/Item/item_remove_ad</t>
  </si>
  <si>
    <t>skin_gb_1</t>
  </si>
  <si>
    <t>皮肤1</t>
  </si>
  <si>
    <t>goldleaf</t>
  </si>
  <si>
    <t>金箔</t>
  </si>
  <si>
    <t>Art/Tex/UI/Item/item_goldleaf</t>
  </si>
  <si>
    <t>item_id</t>
  </si>
  <si>
    <t>item_num</t>
  </si>
  <si>
    <t>资源组ID</t>
  </si>
  <si>
    <t>资源ID</t>
  </si>
  <si>
    <t>资源数量</t>
  </si>
  <si>
    <t>G1</t>
  </si>
  <si>
    <t>G2</t>
  </si>
  <si>
    <t>G3</t>
  </si>
  <si>
    <t>G4</t>
  </si>
  <si>
    <t>ig_remove_ad</t>
  </si>
  <si>
    <t>itemgroup_id</t>
  </si>
  <si>
    <t>gp_pid</t>
  </si>
  <si>
    <t>ios_pid</t>
  </si>
  <si>
    <t>shop_icon</t>
  </si>
  <si>
    <t>title</t>
  </si>
  <si>
    <t>purchase_type</t>
  </si>
  <si>
    <t>price</t>
  </si>
  <si>
    <t>is_show</t>
  </si>
  <si>
    <t>num</t>
  </si>
  <si>
    <t>double</t>
  </si>
  <si>
    <t>bool</t>
  </si>
  <si>
    <t>商店ID</t>
  </si>
  <si>
    <t>对应ItemGroup表中的id</t>
  </si>
  <si>
    <t>GooglePlay的pid</t>
  </si>
  <si>
    <t>AppStore的pid</t>
  </si>
  <si>
    <t>商品图标</t>
  </si>
  <si>
    <t>商品名称</t>
  </si>
  <si>
    <t>购买类型：1:现金；2:金币;3:钻石</t>
  </si>
  <si>
    <t>价格</t>
  </si>
  <si>
    <t>是否在商店中展示</t>
  </si>
  <si>
    <t>数量（每日限购）</t>
  </si>
  <si>
    <t>s_remove_ad</t>
  </si>
  <si>
    <t>remove_ad_1</t>
  </si>
  <si>
    <t>Art/Tex/UI/UI_ShopPanel/UI_RemoveAd</t>
  </si>
  <si>
    <t>S1</t>
  </si>
  <si>
    <t>Art/Tex/UI/UI_ShopPanel/icon_pack1</t>
  </si>
  <si>
    <t>S2</t>
  </si>
  <si>
    <t>gold1_2</t>
  </si>
  <si>
    <t>S3</t>
  </si>
  <si>
    <t>Art/Tex/UI/UI_ShopPanel/icon_gold_01</t>
  </si>
  <si>
    <t>S4</t>
  </si>
  <si>
    <t>gold2_2</t>
  </si>
  <si>
    <t>box_id</t>
  </si>
  <si>
    <t>level</t>
  </si>
  <si>
    <t>exp_key</t>
  </si>
  <si>
    <t>exp_value</t>
  </si>
  <si>
    <t>item_value</t>
  </si>
  <si>
    <t>宝箱类型/活动id</t>
  </si>
  <si>
    <t>经验宝箱等级</t>
  </si>
  <si>
    <t>升级所需资源</t>
  </si>
  <si>
    <t>升级所需资源值</t>
  </si>
  <si>
    <t>奖励(对应ItemGroup表的id)</t>
  </si>
  <si>
    <t>奖励(对应Item表的id)</t>
  </si>
  <si>
    <t>奖励值</t>
  </si>
  <si>
    <t>Collection</t>
  </si>
  <si>
    <t>StarBox</t>
  </si>
  <si>
    <t>star</t>
  </si>
  <si>
    <t>LevelBox</t>
  </si>
  <si>
    <t>GoldBox</t>
  </si>
  <si>
    <t>skin_type</t>
  </si>
  <si>
    <t>unlock_type</t>
  </si>
  <si>
    <t>unlock_value</t>
  </si>
  <si>
    <t>皮肤对应的itemID</t>
  </si>
  <si>
    <t>皮肤分类</t>
  </si>
  <si>
    <t>解锁类型，1:经验自动解锁;2:金币购买;3:现金购买;4:自定义解锁</t>
  </si>
  <si>
    <t>解锁条件值</t>
  </si>
  <si>
    <t>Scheme</t>
  </si>
  <si>
    <t>skin_gb_2</t>
  </si>
  <si>
    <t>skin_gb_3</t>
  </si>
  <si>
    <t>unlock_level</t>
  </si>
  <si>
    <t>start_time</t>
  </si>
  <si>
    <t>duration</t>
  </si>
  <si>
    <t>period</t>
  </si>
  <si>
    <t>phases</t>
  </si>
  <si>
    <t>start_type</t>
  </si>
  <si>
    <t>prefab</t>
  </si>
  <si>
    <t>panel</t>
  </si>
  <si>
    <t>auto_settlement</t>
  </si>
  <si>
    <t>活动名称</t>
  </si>
  <si>
    <t>解锁关卡</t>
  </si>
  <si>
    <t>第一次活动开始时间的时间戳</t>
  </si>
  <si>
    <t>活动的持续时间（秒）</t>
  </si>
  <si>
    <t>每期活动开始时间的间隔（秒）</t>
  </si>
  <si>
    <t>活动的期数（-1:无限期）</t>
  </si>
  <si>
    <t>活动图标</t>
  </si>
  <si>
    <t>活动prefab</t>
  </si>
  <si>
    <t>活动结束自动结算</t>
  </si>
  <si>
    <t>DailyGift</t>
  </si>
  <si>
    <t>ActivityDailyGiftCtrl</t>
  </si>
  <si>
    <t>签到奖励</t>
  </si>
  <si>
    <t>DailyGiftPanel</t>
  </si>
  <si>
    <t>RemoveAd</t>
  </si>
  <si>
    <t>ActivityRemoveAdCtrl</t>
  </si>
  <si>
    <t>去广告</t>
  </si>
  <si>
    <t>RemoveAdPanel</t>
  </si>
  <si>
    <t>Activity</t>
  </si>
  <si>
    <t>金箔宝箱</t>
  </si>
  <si>
    <t>day</t>
  </si>
  <si>
    <t>第几天</t>
  </si>
  <si>
    <t>奖励资源组id</t>
  </si>
  <si>
    <t>奖励资源id</t>
  </si>
  <si>
    <t>奖励数量</t>
  </si>
  <si>
    <t>last_lv_strategy_Collection</t>
    <phoneticPr fontId="2" type="noConversion"/>
  </si>
  <si>
    <t>无尽宝藏</t>
    <phoneticPr fontId="4" type="noConversion"/>
  </si>
  <si>
    <t>EndlessTreasure</t>
    <phoneticPr fontId="4" type="noConversion"/>
  </si>
  <si>
    <t>ActivityEndlessTreasureCtrl</t>
    <phoneticPr fontId="4" type="noConversion"/>
  </si>
  <si>
    <t>id</t>
    <phoneticPr fontId="4" type="noConversion"/>
  </si>
  <si>
    <t>string</t>
    <phoneticPr fontId="4" type="noConversion"/>
  </si>
  <si>
    <t>ID</t>
    <phoneticPr fontId="4" type="noConversion"/>
  </si>
  <si>
    <t>color</t>
    <phoneticPr fontId="4" type="noConversion"/>
  </si>
  <si>
    <t>UI背景色</t>
    <phoneticPr fontId="4" type="noConversion"/>
  </si>
  <si>
    <t>#B6FFFE</t>
  </si>
  <si>
    <t>#34FF92</t>
  </si>
  <si>
    <t>#25D9FF</t>
  </si>
  <si>
    <t>#FF615F</t>
  </si>
  <si>
    <t>#FFB339</t>
    <phoneticPr fontId="4" type="noConversion"/>
  </si>
  <si>
    <t>#ED72FF</t>
    <phoneticPr fontId="4" type="noConversion"/>
  </si>
  <si>
    <t>#FFF123</t>
    <phoneticPr fontId="4" type="noConversion"/>
  </si>
  <si>
    <t>#25D9FF</t>
    <phoneticPr fontId="4" type="noConversion"/>
  </si>
  <si>
    <t>shop_id</t>
    <phoneticPr fontId="4" type="noConversion"/>
  </si>
  <si>
    <t>商店ID</t>
    <phoneticPr fontId="4" type="noConversion"/>
  </si>
  <si>
    <t>unlimit_health</t>
    <phoneticPr fontId="4" type="noConversion"/>
  </si>
  <si>
    <t>EndlessTreasurePanel</t>
  </si>
  <si>
    <t>1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</si>
  <si>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</si>
  <si>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</si>
  <si>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</si>
  <si>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</si>
  <si>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</si>
  <si>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</si>
  <si>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</si>
  <si>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</si>
  <si>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consecutive_wins</t>
    <phoneticPr fontId="4" type="noConversion"/>
  </si>
  <si>
    <t>rank_id</t>
    <phoneticPr fontId="4" type="noConversion"/>
  </si>
  <si>
    <t>榜单ID</t>
    <phoneticPr fontId="4" type="noConversion"/>
  </si>
  <si>
    <t>item_id</t>
    <phoneticPr fontId="4" type="noConversion"/>
  </si>
  <si>
    <t>榜单资源ID</t>
    <phoneticPr fontId="4" type="noConversion"/>
  </si>
  <si>
    <t>int</t>
    <phoneticPr fontId="4" type="noConversion"/>
  </si>
  <si>
    <t>资源累计类型</t>
    <phoneticPr fontId="4" type="noConversion"/>
  </si>
  <si>
    <t>clear_item</t>
    <phoneticPr fontId="4" type="noConversion"/>
  </si>
  <si>
    <t>bool</t>
    <phoneticPr fontId="4" type="noConversion"/>
  </si>
  <si>
    <t>清榜后是否清空资源</t>
    <phoneticPr fontId="4" type="noConversion"/>
  </si>
  <si>
    <t>榜单显示前n名</t>
    <phoneticPr fontId="4" type="noConversion"/>
  </si>
  <si>
    <t>item_num_type</t>
    <phoneticPr fontId="4" type="noConversion"/>
  </si>
  <si>
    <t>min_rank</t>
    <phoneticPr fontId="4" type="noConversion"/>
  </si>
  <si>
    <t>max_rank</t>
    <phoneticPr fontId="4" type="noConversion"/>
  </si>
  <si>
    <t>itemgroup_id</t>
    <phoneticPr fontId="4" type="noConversion"/>
  </si>
  <si>
    <t>最小排名</t>
    <phoneticPr fontId="4" type="noConversion"/>
  </si>
  <si>
    <t>最大排名</t>
    <phoneticPr fontId="4" type="noConversion"/>
  </si>
  <si>
    <t>奖励id</t>
    <phoneticPr fontId="4" type="noConversion"/>
  </si>
  <si>
    <t>star</t>
    <phoneticPr fontId="4" type="noConversion"/>
  </si>
  <si>
    <t>Item</t>
    <phoneticPr fontId="4" type="noConversion"/>
  </si>
  <si>
    <t>星星</t>
    <phoneticPr fontId="4" type="noConversion"/>
  </si>
  <si>
    <t>Art/Tex/UI/Item/item_star</t>
    <phoneticPr fontId="4" type="noConversion"/>
  </si>
  <si>
    <t>rank_star_1</t>
    <phoneticPr fontId="4" type="noConversion"/>
  </si>
  <si>
    <t>gold</t>
    <phoneticPr fontId="4" type="noConversion"/>
  </si>
  <si>
    <t>rank_star_2</t>
  </si>
  <si>
    <t>rank_star_2</t>
    <phoneticPr fontId="4" type="noConversion"/>
  </si>
  <si>
    <t>rank_star_3</t>
  </si>
  <si>
    <t>rank_star_3</t>
    <phoneticPr fontId="4" type="noConversion"/>
  </si>
  <si>
    <t>rank_star_4</t>
  </si>
  <si>
    <t>rank_star_4</t>
    <phoneticPr fontId="4" type="noConversion"/>
  </si>
  <si>
    <t>RankStar</t>
    <phoneticPr fontId="4" type="noConversion"/>
  </si>
  <si>
    <t>RankStar</t>
    <phoneticPr fontId="4" type="noConversion"/>
  </si>
  <si>
    <t>RankStarPanel</t>
    <phoneticPr fontId="4" type="noConversion"/>
  </si>
  <si>
    <t>activity_id</t>
    <phoneticPr fontId="4" type="noConversion"/>
  </si>
  <si>
    <t>活动ID</t>
    <phoneticPr fontId="4" type="noConversion"/>
  </si>
  <si>
    <t>星星排行榜</t>
    <phoneticPr fontId="4" type="noConversion"/>
  </si>
  <si>
    <t>max_ranking</t>
    <phoneticPr fontId="4" type="noConversion"/>
  </si>
  <si>
    <t>item_num</t>
    <phoneticPr fontId="4" type="noConversion"/>
  </si>
  <si>
    <t>int</t>
    <phoneticPr fontId="4" type="noConversion"/>
  </si>
  <si>
    <t>获得奖励所需资源最小数量</t>
    <phoneticPr fontId="4" type="noConversion"/>
  </si>
  <si>
    <t>goldleaf</t>
    <phoneticPr fontId="4" type="noConversion"/>
  </si>
  <si>
    <t>GoldBox</t>
    <phoneticPr fontId="4" type="noConversion"/>
  </si>
  <si>
    <t>全部关卡都通过后奖励策略-宝箱（0、不给奖励；1：按最后一关奖励；2：从第一级循环）</t>
    <phoneticPr fontId="2" type="noConversion"/>
  </si>
  <si>
    <t>overlap</t>
  </si>
  <si>
    <t>bool</t>
    <phoneticPr fontId="4" type="noConversion"/>
  </si>
  <si>
    <t>两期活动是否可重叠</t>
    <phoneticPr fontId="4" type="noConversion"/>
  </si>
  <si>
    <t>GooglePublicKey</t>
    <phoneticPr fontId="2" type="noConversion"/>
  </si>
  <si>
    <t>string</t>
    <phoneticPr fontId="2" type="noConversion"/>
  </si>
  <si>
    <t>内购 - google公钥</t>
    <phoneticPr fontId="2" type="noConversion"/>
  </si>
  <si>
    <t>AppleRootCert</t>
    <phoneticPr fontId="2" type="noConversion"/>
  </si>
  <si>
    <t>内购 - Apple证书</t>
    <phoneticPr fontId="2" type="noConversion"/>
  </si>
  <si>
    <t>开始方式</t>
    <phoneticPr fontId="4" type="noConversion"/>
  </si>
  <si>
    <t>auto_open_time</t>
    <phoneticPr fontId="4" type="noConversion"/>
  </si>
  <si>
    <t>string</t>
    <phoneticPr fontId="4" type="noConversion"/>
  </si>
  <si>
    <t>自动打开弹窗时机</t>
    <phoneticPr fontId="4" type="noConversion"/>
  </si>
  <si>
    <t>auto_open_priority</t>
    <phoneticPr fontId="4" type="noConversion"/>
  </si>
  <si>
    <t>int</t>
    <phoneticPr fontId="4" type="noConversion"/>
  </si>
  <si>
    <t>弹出打开优先级</t>
    <phoneticPr fontId="4" type="noConversion"/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</si>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</sst>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quotePrefix="1" applyFont="1" applyFill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ColWidth="9" defaultRowHeight="13.5" x14ac:dyDescent="0.15"/>
  <cols>
    <col min="1" max="1" width="30.5" customWidth="1"/>
    <col min="2" max="2" width="17.375" customWidth="1"/>
    <col min="3" max="3" width="11.625" customWidth="1"/>
    <col min="4" max="4" width="72.1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15">
      <c r="A2" s="5" t="s">
        <v>4</v>
      </c>
      <c r="B2" s="5" t="s">
        <v>4</v>
      </c>
      <c r="C2" s="5" t="s">
        <v>4</v>
      </c>
      <c r="D2" s="6" t="s">
        <v>4</v>
      </c>
    </row>
    <row r="3" spans="1:4" x14ac:dyDescent="0.15">
      <c r="A3" s="5" t="s">
        <v>5</v>
      </c>
      <c r="B3" s="5" t="s">
        <v>6</v>
      </c>
      <c r="C3" s="5" t="s">
        <v>7</v>
      </c>
      <c r="D3" s="12" t="s">
        <v>8</v>
      </c>
    </row>
    <row r="4" spans="1:4" x14ac:dyDescent="0.15">
      <c r="A4" s="5" t="s">
        <v>9</v>
      </c>
      <c r="B4" s="13" t="s">
        <v>10</v>
      </c>
      <c r="C4" s="5" t="s">
        <v>11</v>
      </c>
      <c r="D4" s="5" t="s">
        <v>12</v>
      </c>
    </row>
    <row r="5" spans="1:4" x14ac:dyDescent="0.15">
      <c r="A5" s="5" t="s">
        <v>13</v>
      </c>
      <c r="B5" s="13" t="s">
        <v>14</v>
      </c>
      <c r="C5" s="5" t="s">
        <v>11</v>
      </c>
      <c r="D5" s="5" t="s">
        <v>15</v>
      </c>
    </row>
    <row r="6" spans="1:4" x14ac:dyDescent="0.15">
      <c r="A6" s="15" t="s">
        <v>152</v>
      </c>
      <c r="B6" s="14" t="s">
        <v>14</v>
      </c>
      <c r="C6" s="1" t="s">
        <v>11</v>
      </c>
      <c r="D6" s="15" t="s">
        <v>224</v>
      </c>
    </row>
    <row r="7" spans="1:4" x14ac:dyDescent="0.15">
      <c r="A7" s="16" t="s">
        <v>228</v>
      </c>
      <c r="C7" s="16" t="s">
        <v>229</v>
      </c>
      <c r="D7" s="16" t="s">
        <v>230</v>
      </c>
    </row>
    <row r="8" spans="1:4" x14ac:dyDescent="0.15">
      <c r="A8" s="16" t="s">
        <v>231</v>
      </c>
      <c r="C8" s="16" t="s">
        <v>229</v>
      </c>
      <c r="D8" s="16" t="s">
        <v>232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A12" sqref="A12"/>
    </sheetView>
  </sheetViews>
  <sheetFormatPr defaultColWidth="9" defaultRowHeight="13.5" x14ac:dyDescent="0.15"/>
  <cols>
    <col min="1" max="1" width="18.25" customWidth="1"/>
    <col min="2" max="2" width="16.125" style="6" customWidth="1"/>
    <col min="4" max="4" width="37" customWidth="1"/>
    <col min="5" max="5" width="13.875" customWidth="1"/>
    <col min="6" max="7" width="9.5" customWidth="1"/>
    <col min="17" max="17" width="9" style="10"/>
  </cols>
  <sheetData>
    <row r="1" spans="1:8" x14ac:dyDescent="0.15">
      <c r="A1" s="6" t="s">
        <v>0</v>
      </c>
      <c r="B1" s="5" t="s">
        <v>2</v>
      </c>
      <c r="C1" s="6" t="s">
        <v>3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15">
      <c r="A2" s="6" t="s">
        <v>4</v>
      </c>
      <c r="B2" s="5" t="s">
        <v>4</v>
      </c>
      <c r="C2" s="6" t="s">
        <v>4</v>
      </c>
      <c r="D2" s="6" t="s">
        <v>4</v>
      </c>
      <c r="E2" s="6" t="s">
        <v>11</v>
      </c>
      <c r="F2" s="6" t="s">
        <v>11</v>
      </c>
      <c r="G2" s="6" t="s">
        <v>11</v>
      </c>
      <c r="H2" s="6" t="s">
        <v>11</v>
      </c>
    </row>
    <row r="3" spans="1:8" x14ac:dyDescent="0.15">
      <c r="A3" s="2" t="s">
        <v>21</v>
      </c>
      <c r="B3" s="11" t="s">
        <v>7</v>
      </c>
      <c r="C3" s="2" t="s">
        <v>8</v>
      </c>
      <c r="D3" s="2" t="s">
        <v>22</v>
      </c>
      <c r="E3" s="2" t="s">
        <v>23</v>
      </c>
      <c r="F3" s="2" t="s">
        <v>24</v>
      </c>
      <c r="G3" s="2" t="s">
        <v>25</v>
      </c>
      <c r="H3" t="s">
        <v>26</v>
      </c>
    </row>
    <row r="4" spans="1:8" x14ac:dyDescent="0.15">
      <c r="A4" s="6" t="s">
        <v>27</v>
      </c>
      <c r="B4" s="5" t="s">
        <v>28</v>
      </c>
      <c r="C4" t="s">
        <v>29</v>
      </c>
      <c r="D4" t="s">
        <v>30</v>
      </c>
      <c r="E4">
        <v>300</v>
      </c>
      <c r="F4">
        <v>0</v>
      </c>
      <c r="G4">
        <v>-1</v>
      </c>
      <c r="H4" s="6">
        <v>1</v>
      </c>
    </row>
    <row r="5" spans="1:8" x14ac:dyDescent="0.15">
      <c r="A5" s="6" t="s">
        <v>31</v>
      </c>
      <c r="B5" s="5" t="s">
        <v>28</v>
      </c>
      <c r="C5" t="s">
        <v>32</v>
      </c>
      <c r="D5" t="s">
        <v>33</v>
      </c>
      <c r="E5">
        <v>0</v>
      </c>
      <c r="F5">
        <v>0</v>
      </c>
      <c r="G5">
        <v>-1</v>
      </c>
      <c r="H5" s="6">
        <v>1</v>
      </c>
    </row>
    <row r="6" spans="1:8" x14ac:dyDescent="0.15">
      <c r="A6" s="6" t="s">
        <v>34</v>
      </c>
      <c r="B6" s="5" t="s">
        <v>28</v>
      </c>
      <c r="C6" t="s">
        <v>35</v>
      </c>
      <c r="D6" t="s">
        <v>36</v>
      </c>
      <c r="E6">
        <v>5</v>
      </c>
      <c r="F6">
        <v>0</v>
      </c>
      <c r="G6">
        <v>30</v>
      </c>
      <c r="H6" s="6">
        <v>1</v>
      </c>
    </row>
    <row r="7" spans="1:8" x14ac:dyDescent="0.15">
      <c r="A7" s="16" t="s">
        <v>171</v>
      </c>
      <c r="B7" s="5" t="s">
        <v>28</v>
      </c>
      <c r="C7" s="1" t="s">
        <v>38</v>
      </c>
      <c r="D7" t="s">
        <v>36</v>
      </c>
      <c r="E7">
        <v>0</v>
      </c>
      <c r="F7">
        <v>0</v>
      </c>
      <c r="G7">
        <v>-1</v>
      </c>
      <c r="H7" s="6">
        <v>1</v>
      </c>
    </row>
    <row r="8" spans="1:8" x14ac:dyDescent="0.15">
      <c r="A8" s="6" t="s">
        <v>39</v>
      </c>
      <c r="B8" s="5" t="s">
        <v>28</v>
      </c>
      <c r="C8" t="s">
        <v>40</v>
      </c>
      <c r="E8">
        <v>0</v>
      </c>
      <c r="F8">
        <v>0</v>
      </c>
      <c r="G8">
        <v>-1</v>
      </c>
      <c r="H8" s="6">
        <v>2</v>
      </c>
    </row>
    <row r="9" spans="1:8" x14ac:dyDescent="0.15">
      <c r="A9" s="16" t="s">
        <v>182</v>
      </c>
      <c r="B9" s="5" t="s">
        <v>28</v>
      </c>
      <c r="C9" s="1" t="s">
        <v>41</v>
      </c>
      <c r="E9">
        <v>0</v>
      </c>
      <c r="F9">
        <v>0</v>
      </c>
      <c r="G9">
        <v>-1</v>
      </c>
      <c r="H9" s="6">
        <v>2</v>
      </c>
    </row>
    <row r="10" spans="1:8" x14ac:dyDescent="0.15">
      <c r="A10" s="5" t="s">
        <v>42</v>
      </c>
      <c r="B10" s="5" t="s">
        <v>28</v>
      </c>
      <c r="C10" s="1" t="s">
        <v>43</v>
      </c>
      <c r="D10" t="s">
        <v>44</v>
      </c>
      <c r="E10">
        <v>0</v>
      </c>
      <c r="F10">
        <v>0</v>
      </c>
      <c r="G10">
        <v>1</v>
      </c>
      <c r="H10" s="6">
        <v>2</v>
      </c>
    </row>
    <row r="11" spans="1:8" x14ac:dyDescent="0.15">
      <c r="A11" t="s">
        <v>45</v>
      </c>
      <c r="B11" s="5" t="s">
        <v>28</v>
      </c>
      <c r="C11" t="s">
        <v>46</v>
      </c>
      <c r="E11">
        <v>0</v>
      </c>
      <c r="F11">
        <v>0</v>
      </c>
      <c r="G11">
        <v>1</v>
      </c>
      <c r="H11">
        <v>2</v>
      </c>
    </row>
    <row r="12" spans="1:8" x14ac:dyDescent="0.15">
      <c r="A12" s="15" t="s">
        <v>222</v>
      </c>
      <c r="B12" s="5" t="s">
        <v>28</v>
      </c>
      <c r="C12" s="1" t="s">
        <v>48</v>
      </c>
      <c r="D12" s="1" t="s">
        <v>49</v>
      </c>
      <c r="E12">
        <v>0</v>
      </c>
      <c r="F12">
        <v>0</v>
      </c>
      <c r="G12">
        <v>-1</v>
      </c>
      <c r="H12">
        <v>2</v>
      </c>
    </row>
    <row r="13" spans="1:8" x14ac:dyDescent="0.15">
      <c r="A13" s="15" t="s">
        <v>200</v>
      </c>
      <c r="B13" s="16" t="s">
        <v>201</v>
      </c>
      <c r="C13" s="15" t="s">
        <v>202</v>
      </c>
      <c r="D13" s="15" t="s">
        <v>203</v>
      </c>
      <c r="E13">
        <v>0</v>
      </c>
      <c r="F13">
        <v>0</v>
      </c>
      <c r="G13">
        <v>-1</v>
      </c>
      <c r="H13">
        <v>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B21" sqref="B21"/>
    </sheetView>
  </sheetViews>
  <sheetFormatPr defaultColWidth="9" defaultRowHeight="13.5" x14ac:dyDescent="0.15"/>
  <cols>
    <col min="1" max="1" width="13.875" customWidth="1"/>
    <col min="2" max="2" width="16.25" customWidth="1"/>
  </cols>
  <sheetData>
    <row r="1" spans="1:3" x14ac:dyDescent="0.15">
      <c r="A1" s="6" t="s">
        <v>0</v>
      </c>
      <c r="B1" s="6" t="s">
        <v>50</v>
      </c>
      <c r="C1" s="6" t="s">
        <v>51</v>
      </c>
    </row>
    <row r="2" spans="1:3" x14ac:dyDescent="0.15">
      <c r="A2" s="6" t="s">
        <v>4</v>
      </c>
      <c r="B2" s="6" t="s">
        <v>4</v>
      </c>
      <c r="C2" s="6" t="s">
        <v>11</v>
      </c>
    </row>
    <row r="3" spans="1:3" x14ac:dyDescent="0.15">
      <c r="A3" t="s">
        <v>52</v>
      </c>
      <c r="B3" t="s">
        <v>53</v>
      </c>
      <c r="C3" t="s">
        <v>54</v>
      </c>
    </row>
    <row r="4" spans="1:3" x14ac:dyDescent="0.15">
      <c r="A4" t="s">
        <v>55</v>
      </c>
      <c r="B4" t="s">
        <v>27</v>
      </c>
      <c r="C4">
        <v>300</v>
      </c>
    </row>
    <row r="5" spans="1:3" x14ac:dyDescent="0.15">
      <c r="A5" s="1" t="s">
        <v>55</v>
      </c>
      <c r="B5" t="s">
        <v>31</v>
      </c>
      <c r="C5">
        <v>50</v>
      </c>
    </row>
    <row r="6" spans="1:3" x14ac:dyDescent="0.15">
      <c r="A6" s="1" t="s">
        <v>55</v>
      </c>
      <c r="B6" s="1" t="s">
        <v>34</v>
      </c>
      <c r="C6">
        <v>30</v>
      </c>
    </row>
    <row r="7" spans="1:3" x14ac:dyDescent="0.15">
      <c r="A7" s="1" t="s">
        <v>56</v>
      </c>
      <c r="B7" t="s">
        <v>27</v>
      </c>
      <c r="C7">
        <v>1000</v>
      </c>
    </row>
    <row r="8" spans="1:3" x14ac:dyDescent="0.15">
      <c r="A8" s="1" t="s">
        <v>56</v>
      </c>
      <c r="B8" t="s">
        <v>31</v>
      </c>
      <c r="C8">
        <v>200</v>
      </c>
    </row>
    <row r="9" spans="1:3" x14ac:dyDescent="0.15">
      <c r="A9" s="1" t="s">
        <v>57</v>
      </c>
      <c r="B9" s="1" t="s">
        <v>27</v>
      </c>
      <c r="C9">
        <v>100</v>
      </c>
    </row>
    <row r="10" spans="1:3" x14ac:dyDescent="0.15">
      <c r="A10" s="1" t="s">
        <v>58</v>
      </c>
      <c r="B10" s="1" t="s">
        <v>27</v>
      </c>
      <c r="C10">
        <v>5000</v>
      </c>
    </row>
    <row r="11" spans="1:3" x14ac:dyDescent="0.15">
      <c r="A11" s="1" t="s">
        <v>59</v>
      </c>
      <c r="B11" s="1" t="s">
        <v>42</v>
      </c>
      <c r="C11">
        <v>1</v>
      </c>
    </row>
    <row r="12" spans="1:3" x14ac:dyDescent="0.15">
      <c r="A12" s="1" t="s">
        <v>59</v>
      </c>
      <c r="B12" s="1" t="s">
        <v>27</v>
      </c>
      <c r="C12">
        <v>1000</v>
      </c>
    </row>
    <row r="13" spans="1:3" x14ac:dyDescent="0.15">
      <c r="A13" s="15" t="s">
        <v>204</v>
      </c>
      <c r="B13" s="15" t="s">
        <v>205</v>
      </c>
      <c r="C13">
        <v>1000</v>
      </c>
    </row>
    <row r="14" spans="1:3" x14ac:dyDescent="0.15">
      <c r="A14" s="15" t="s">
        <v>204</v>
      </c>
      <c r="B14" t="s">
        <v>31</v>
      </c>
      <c r="C14">
        <v>100</v>
      </c>
    </row>
    <row r="15" spans="1:3" x14ac:dyDescent="0.15">
      <c r="A15" s="15" t="s">
        <v>204</v>
      </c>
      <c r="B15" s="15" t="s">
        <v>171</v>
      </c>
      <c r="C15">
        <f>2*60*60</f>
        <v>7200</v>
      </c>
    </row>
    <row r="16" spans="1:3" x14ac:dyDescent="0.15">
      <c r="A16" s="15" t="s">
        <v>207</v>
      </c>
      <c r="B16" s="15" t="s">
        <v>205</v>
      </c>
      <c r="C16">
        <v>500</v>
      </c>
    </row>
    <row r="17" spans="1:3" x14ac:dyDescent="0.15">
      <c r="A17" s="15" t="s">
        <v>207</v>
      </c>
      <c r="B17" t="s">
        <v>31</v>
      </c>
      <c r="C17">
        <v>50</v>
      </c>
    </row>
    <row r="18" spans="1:3" x14ac:dyDescent="0.15">
      <c r="A18" s="15" t="s">
        <v>207</v>
      </c>
      <c r="B18" s="15" t="s">
        <v>171</v>
      </c>
      <c r="C18">
        <f>2*60*60</f>
        <v>7200</v>
      </c>
    </row>
    <row r="19" spans="1:3" x14ac:dyDescent="0.15">
      <c r="A19" s="15" t="s">
        <v>209</v>
      </c>
      <c r="B19" s="15" t="s">
        <v>205</v>
      </c>
      <c r="C19">
        <v>300</v>
      </c>
    </row>
    <row r="20" spans="1:3" x14ac:dyDescent="0.15">
      <c r="A20" s="15" t="s">
        <v>209</v>
      </c>
      <c r="B20" t="s">
        <v>31</v>
      </c>
      <c r="C20">
        <v>30</v>
      </c>
    </row>
    <row r="21" spans="1:3" x14ac:dyDescent="0.15">
      <c r="A21" s="15" t="s">
        <v>209</v>
      </c>
      <c r="B21" s="15" t="s">
        <v>171</v>
      </c>
      <c r="C21">
        <f>2*60*60</f>
        <v>7200</v>
      </c>
    </row>
    <row r="22" spans="1:3" x14ac:dyDescent="0.15">
      <c r="A22" s="15" t="s">
        <v>211</v>
      </c>
      <c r="B22" s="15" t="s">
        <v>205</v>
      </c>
      <c r="C22">
        <v>100</v>
      </c>
    </row>
    <row r="23" spans="1:3" x14ac:dyDescent="0.15">
      <c r="A23" s="15" t="s">
        <v>211</v>
      </c>
      <c r="B23" t="s">
        <v>31</v>
      </c>
      <c r="C2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G7" sqref="G7"/>
    </sheetView>
  </sheetViews>
  <sheetFormatPr defaultColWidth="9" defaultRowHeight="13.5" x14ac:dyDescent="0.15"/>
  <cols>
    <col min="1" max="1" width="12.75" customWidth="1"/>
    <col min="2" max="2" width="23.125" customWidth="1"/>
    <col min="3" max="3" width="17.125" customWidth="1"/>
    <col min="4" max="4" width="12.75" customWidth="1"/>
    <col min="5" max="5" width="38.5" customWidth="1"/>
    <col min="7" max="7" width="33.25" customWidth="1"/>
    <col min="9" max="10" width="17.25" customWidth="1"/>
  </cols>
  <sheetData>
    <row r="1" spans="1:10" x14ac:dyDescent="0.15">
      <c r="A1" s="6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6" t="s">
        <v>64</v>
      </c>
      <c r="G1" s="5" t="s">
        <v>65</v>
      </c>
      <c r="H1" s="5" t="s">
        <v>66</v>
      </c>
      <c r="I1" s="5" t="s">
        <v>67</v>
      </c>
      <c r="J1" s="6" t="s">
        <v>68</v>
      </c>
    </row>
    <row r="2" spans="1:10" x14ac:dyDescent="0.15">
      <c r="A2" s="6" t="s">
        <v>4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11</v>
      </c>
      <c r="H2" s="6" t="s">
        <v>69</v>
      </c>
      <c r="I2" s="6" t="s">
        <v>70</v>
      </c>
      <c r="J2" s="6" t="s">
        <v>11</v>
      </c>
    </row>
    <row r="3" spans="1:10" x14ac:dyDescent="0.15">
      <c r="A3" t="s">
        <v>71</v>
      </c>
      <c r="B3" t="s">
        <v>72</v>
      </c>
      <c r="C3" t="s">
        <v>73</v>
      </c>
      <c r="D3" s="1" t="s">
        <v>74</v>
      </c>
      <c r="E3" t="s">
        <v>75</v>
      </c>
      <c r="F3" t="s">
        <v>76</v>
      </c>
      <c r="G3" s="1" t="s">
        <v>77</v>
      </c>
      <c r="H3" t="s">
        <v>78</v>
      </c>
      <c r="I3" t="s">
        <v>79</v>
      </c>
      <c r="J3" t="s">
        <v>80</v>
      </c>
    </row>
    <row r="4" spans="1:10" x14ac:dyDescent="0.15">
      <c r="A4" s="1" t="s">
        <v>81</v>
      </c>
      <c r="B4" s="1" t="s">
        <v>59</v>
      </c>
      <c r="C4" s="1" t="s">
        <v>82</v>
      </c>
      <c r="D4" s="1" t="s">
        <v>82</v>
      </c>
      <c r="E4" s="1" t="s">
        <v>83</v>
      </c>
      <c r="G4">
        <v>1</v>
      </c>
      <c r="H4">
        <v>39.9</v>
      </c>
      <c r="I4" t="b">
        <v>0</v>
      </c>
      <c r="J4">
        <v>1</v>
      </c>
    </row>
    <row r="5" spans="1:10" x14ac:dyDescent="0.15">
      <c r="A5" t="s">
        <v>84</v>
      </c>
      <c r="B5" t="s">
        <v>55</v>
      </c>
      <c r="E5" t="s">
        <v>85</v>
      </c>
      <c r="G5">
        <v>3</v>
      </c>
      <c r="H5">
        <v>100</v>
      </c>
      <c r="I5" t="b">
        <v>1</v>
      </c>
    </row>
    <row r="6" spans="1:10" x14ac:dyDescent="0.15">
      <c r="A6" t="s">
        <v>86</v>
      </c>
      <c r="B6" t="s">
        <v>56</v>
      </c>
      <c r="C6" t="s">
        <v>87</v>
      </c>
      <c r="D6" t="s">
        <v>87</v>
      </c>
      <c r="E6" t="s">
        <v>85</v>
      </c>
      <c r="G6">
        <v>1</v>
      </c>
      <c r="H6">
        <v>1.99</v>
      </c>
      <c r="I6" t="b">
        <v>1</v>
      </c>
    </row>
    <row r="7" spans="1:10" x14ac:dyDescent="0.15">
      <c r="A7" t="s">
        <v>88</v>
      </c>
      <c r="B7" t="s">
        <v>57</v>
      </c>
      <c r="E7" t="s">
        <v>89</v>
      </c>
      <c r="G7">
        <v>1</v>
      </c>
      <c r="H7">
        <v>0</v>
      </c>
      <c r="I7" t="b">
        <v>1</v>
      </c>
      <c r="J7">
        <v>1</v>
      </c>
    </row>
    <row r="8" spans="1:10" x14ac:dyDescent="0.15">
      <c r="A8" t="s">
        <v>90</v>
      </c>
      <c r="B8" t="s">
        <v>58</v>
      </c>
      <c r="C8" t="s">
        <v>91</v>
      </c>
      <c r="D8" t="s">
        <v>91</v>
      </c>
      <c r="E8" t="s">
        <v>89</v>
      </c>
      <c r="G8">
        <v>1</v>
      </c>
      <c r="H8">
        <v>8.99</v>
      </c>
      <c r="I8" t="b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A19" sqref="A19"/>
    </sheetView>
  </sheetViews>
  <sheetFormatPr defaultColWidth="9" defaultRowHeight="13.5" x14ac:dyDescent="0.15"/>
  <cols>
    <col min="1" max="1" width="16.375" customWidth="1"/>
    <col min="2" max="3" width="13" customWidth="1"/>
    <col min="4" max="4" width="16.125" customWidth="1"/>
    <col min="5" max="5" width="27.5" customWidth="1"/>
    <col min="6" max="6" width="21.875" customWidth="1"/>
    <col min="7" max="7" width="11.625" customWidth="1"/>
  </cols>
  <sheetData>
    <row r="1" spans="1:7" x14ac:dyDescent="0.15">
      <c r="A1" s="5" t="s">
        <v>92</v>
      </c>
      <c r="B1" s="6" t="s">
        <v>93</v>
      </c>
      <c r="C1" s="5" t="s">
        <v>94</v>
      </c>
      <c r="D1" s="5" t="s">
        <v>95</v>
      </c>
      <c r="E1" s="5" t="s">
        <v>60</v>
      </c>
      <c r="F1" s="6" t="s">
        <v>50</v>
      </c>
      <c r="G1" s="5" t="s">
        <v>96</v>
      </c>
    </row>
    <row r="2" spans="1:7" x14ac:dyDescent="0.15">
      <c r="A2" s="5" t="s">
        <v>4</v>
      </c>
      <c r="B2" s="6" t="s">
        <v>11</v>
      </c>
      <c r="C2" s="5" t="s">
        <v>4</v>
      </c>
      <c r="D2" s="6" t="s">
        <v>11</v>
      </c>
      <c r="E2" s="6" t="s">
        <v>4</v>
      </c>
      <c r="F2" s="5" t="s">
        <v>4</v>
      </c>
      <c r="G2" s="5" t="s">
        <v>11</v>
      </c>
    </row>
    <row r="3" spans="1:7" x14ac:dyDescent="0.15">
      <c r="A3" s="1" t="s">
        <v>97</v>
      </c>
      <c r="B3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</row>
    <row r="4" spans="1:7" x14ac:dyDescent="0.15">
      <c r="A4" t="s">
        <v>104</v>
      </c>
      <c r="B4">
        <v>1</v>
      </c>
      <c r="C4" t="s">
        <v>39</v>
      </c>
      <c r="D4">
        <v>1</v>
      </c>
      <c r="E4" t="s">
        <v>55</v>
      </c>
    </row>
    <row r="5" spans="1:7" x14ac:dyDescent="0.15">
      <c r="A5" t="s">
        <v>104</v>
      </c>
      <c r="B5">
        <v>2</v>
      </c>
      <c r="C5" t="s">
        <v>39</v>
      </c>
      <c r="D5">
        <v>10</v>
      </c>
      <c r="E5" t="s">
        <v>56</v>
      </c>
    </row>
    <row r="6" spans="1:7" x14ac:dyDescent="0.15">
      <c r="A6" t="s">
        <v>104</v>
      </c>
      <c r="B6">
        <v>3</v>
      </c>
      <c r="C6" t="s">
        <v>39</v>
      </c>
      <c r="D6">
        <v>20</v>
      </c>
      <c r="E6" t="s">
        <v>57</v>
      </c>
    </row>
    <row r="7" spans="1:7" x14ac:dyDescent="0.15">
      <c r="A7" t="s">
        <v>105</v>
      </c>
      <c r="B7">
        <v>1</v>
      </c>
      <c r="C7" t="s">
        <v>106</v>
      </c>
    </row>
    <row r="8" spans="1:7" x14ac:dyDescent="0.15">
      <c r="A8" t="s">
        <v>105</v>
      </c>
      <c r="B8">
        <v>2</v>
      </c>
      <c r="C8" t="s">
        <v>106</v>
      </c>
    </row>
    <row r="9" spans="1:7" x14ac:dyDescent="0.15">
      <c r="A9" t="s">
        <v>105</v>
      </c>
      <c r="B9">
        <v>3</v>
      </c>
      <c r="C9" t="s">
        <v>106</v>
      </c>
    </row>
    <row r="10" spans="1:7" x14ac:dyDescent="0.15">
      <c r="A10" t="s">
        <v>105</v>
      </c>
      <c r="B10">
        <v>4</v>
      </c>
      <c r="C10" t="s">
        <v>106</v>
      </c>
    </row>
    <row r="11" spans="1:7" x14ac:dyDescent="0.15">
      <c r="A11" t="s">
        <v>107</v>
      </c>
      <c r="B11">
        <v>1</v>
      </c>
      <c r="C11" t="s">
        <v>39</v>
      </c>
    </row>
    <row r="12" spans="1:7" x14ac:dyDescent="0.15">
      <c r="A12" t="s">
        <v>107</v>
      </c>
      <c r="B12">
        <v>2</v>
      </c>
      <c r="C12" t="s">
        <v>39</v>
      </c>
    </row>
    <row r="13" spans="1:7" x14ac:dyDescent="0.15">
      <c r="A13" s="1" t="s">
        <v>108</v>
      </c>
      <c r="B13">
        <v>1</v>
      </c>
      <c r="C13" s="1" t="s">
        <v>47</v>
      </c>
      <c r="D13">
        <v>10</v>
      </c>
      <c r="F13" s="1" t="s">
        <v>27</v>
      </c>
      <c r="G13">
        <v>10</v>
      </c>
    </row>
    <row r="14" spans="1:7" x14ac:dyDescent="0.15">
      <c r="A14" s="1" t="s">
        <v>108</v>
      </c>
      <c r="B14">
        <v>2</v>
      </c>
      <c r="C14" s="1" t="s">
        <v>47</v>
      </c>
      <c r="D14">
        <v>10</v>
      </c>
      <c r="F14" s="1" t="s">
        <v>31</v>
      </c>
      <c r="G14">
        <v>5</v>
      </c>
    </row>
    <row r="15" spans="1:7" x14ac:dyDescent="0.15">
      <c r="A15" s="1" t="s">
        <v>108</v>
      </c>
      <c r="B15">
        <v>3</v>
      </c>
      <c r="C15" s="1" t="s">
        <v>47</v>
      </c>
      <c r="D15">
        <v>10</v>
      </c>
      <c r="F15" s="1" t="s">
        <v>27</v>
      </c>
      <c r="G15">
        <v>20</v>
      </c>
    </row>
    <row r="16" spans="1:7" x14ac:dyDescent="0.15">
      <c r="A16" s="1" t="s">
        <v>108</v>
      </c>
      <c r="B16">
        <v>4</v>
      </c>
      <c r="C16" s="1" t="s">
        <v>47</v>
      </c>
      <c r="D16">
        <v>15</v>
      </c>
      <c r="F16" s="1" t="s">
        <v>37</v>
      </c>
      <c r="G16">
        <f>15*60</f>
        <v>900</v>
      </c>
    </row>
    <row r="17" spans="1:7" x14ac:dyDescent="0.15">
      <c r="A17" s="1" t="s">
        <v>108</v>
      </c>
      <c r="B17">
        <v>5</v>
      </c>
      <c r="C17" s="1" t="s">
        <v>47</v>
      </c>
      <c r="D17">
        <v>15</v>
      </c>
      <c r="F17" s="1" t="s">
        <v>31</v>
      </c>
      <c r="G17">
        <v>10</v>
      </c>
    </row>
    <row r="18" spans="1:7" x14ac:dyDescent="0.15">
      <c r="A18" s="1" t="s">
        <v>108</v>
      </c>
      <c r="B18">
        <v>6</v>
      </c>
      <c r="C18" s="1" t="s">
        <v>47</v>
      </c>
      <c r="D18">
        <v>20</v>
      </c>
      <c r="F18" s="1" t="s">
        <v>27</v>
      </c>
      <c r="G18">
        <v>30</v>
      </c>
    </row>
    <row r="19" spans="1:7" x14ac:dyDescent="0.15">
      <c r="A19" s="15" t="s">
        <v>223</v>
      </c>
      <c r="B19">
        <v>7</v>
      </c>
      <c r="C19" s="1" t="s">
        <v>47</v>
      </c>
      <c r="D19">
        <v>20</v>
      </c>
      <c r="F19" s="1" t="s">
        <v>31</v>
      </c>
      <c r="G19">
        <v>15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D1" sqref="D1"/>
    </sheetView>
  </sheetViews>
  <sheetFormatPr defaultColWidth="9" defaultRowHeight="13.5" x14ac:dyDescent="0.15"/>
  <cols>
    <col min="1" max="1" width="17.625" customWidth="1"/>
    <col min="2" max="2" width="10.5" customWidth="1"/>
    <col min="3" max="3" width="60.125" customWidth="1"/>
    <col min="4" max="4" width="11.625" style="4" customWidth="1"/>
  </cols>
  <sheetData>
    <row r="1" spans="1:4" x14ac:dyDescent="0.15">
      <c r="A1" s="5" t="s">
        <v>50</v>
      </c>
      <c r="B1" s="5" t="s">
        <v>109</v>
      </c>
      <c r="C1" s="6" t="s">
        <v>110</v>
      </c>
      <c r="D1" s="7" t="s">
        <v>111</v>
      </c>
    </row>
    <row r="2" spans="1:4" x14ac:dyDescent="0.15">
      <c r="A2" s="6" t="s">
        <v>4</v>
      </c>
      <c r="B2" s="5" t="s">
        <v>4</v>
      </c>
      <c r="C2" s="6" t="s">
        <v>11</v>
      </c>
      <c r="D2" s="8" t="s">
        <v>4</v>
      </c>
    </row>
    <row r="3" spans="1:4" x14ac:dyDescent="0.15">
      <c r="A3" s="5" t="s">
        <v>112</v>
      </c>
      <c r="B3" s="6" t="s">
        <v>113</v>
      </c>
      <c r="C3" s="5" t="s">
        <v>114</v>
      </c>
      <c r="D3" s="8" t="s">
        <v>115</v>
      </c>
    </row>
    <row r="4" spans="1:4" x14ac:dyDescent="0.15">
      <c r="A4" t="s">
        <v>45</v>
      </c>
      <c r="B4" s="14" t="s">
        <v>116</v>
      </c>
      <c r="C4">
        <v>4</v>
      </c>
      <c r="D4" s="9" t="s">
        <v>14</v>
      </c>
    </row>
    <row r="5" spans="1:4" x14ac:dyDescent="0.15">
      <c r="A5" t="s">
        <v>117</v>
      </c>
      <c r="B5" s="14" t="s">
        <v>116</v>
      </c>
      <c r="C5">
        <v>4</v>
      </c>
      <c r="D5" s="9" t="s">
        <v>14</v>
      </c>
    </row>
    <row r="6" spans="1:4" x14ac:dyDescent="0.15">
      <c r="A6" t="s">
        <v>118</v>
      </c>
      <c r="B6" s="14" t="s">
        <v>116</v>
      </c>
      <c r="C6">
        <v>4</v>
      </c>
      <c r="D6" s="9" t="s">
        <v>14</v>
      </c>
    </row>
    <row r="7" spans="1:4" x14ac:dyDescent="0.15">
      <c r="D7" s="9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tabSelected="1" workbookViewId="0">
      <selection activeCell="D13" sqref="D13"/>
    </sheetView>
  </sheetViews>
  <sheetFormatPr defaultColWidth="9" defaultRowHeight="13.5" x14ac:dyDescent="0.15"/>
  <cols>
    <col min="1" max="1" width="16.75" customWidth="1"/>
    <col min="2" max="2" width="29.5" customWidth="1"/>
    <col min="3" max="3" width="10.25" customWidth="1"/>
    <col min="4" max="4" width="12.5" customWidth="1"/>
    <col min="5" max="5" width="14.125" customWidth="1"/>
    <col min="6" max="6" width="11.875" customWidth="1"/>
    <col min="7" max="7" width="14.375" customWidth="1"/>
    <col min="8" max="8" width="16.25" customWidth="1"/>
    <col min="9" max="9" width="11" customWidth="1"/>
    <col min="11" max="11" width="16.875" customWidth="1"/>
    <col min="12" max="12" width="17.25" customWidth="1"/>
    <col min="13" max="13" width="13.25" customWidth="1"/>
    <col min="14" max="14" width="9" style="21"/>
  </cols>
  <sheetData>
    <row r="1" spans="1:15" x14ac:dyDescent="0.15">
      <c r="A1" s="1" t="s">
        <v>0</v>
      </c>
      <c r="B1" s="1" t="s">
        <v>2</v>
      </c>
      <c r="C1" t="s">
        <v>3</v>
      </c>
      <c r="D1" t="s">
        <v>119</v>
      </c>
      <c r="E1" t="s">
        <v>120</v>
      </c>
      <c r="F1" t="s">
        <v>121</v>
      </c>
      <c r="G1" s="1" t="s">
        <v>122</v>
      </c>
      <c r="H1" t="s">
        <v>123</v>
      </c>
      <c r="I1" t="s">
        <v>124</v>
      </c>
      <c r="J1" s="1" t="s">
        <v>125</v>
      </c>
      <c r="K1" s="1" t="s">
        <v>126</v>
      </c>
      <c r="L1" t="s">
        <v>127</v>
      </c>
      <c r="M1" t="s">
        <v>225</v>
      </c>
      <c r="N1" s="19" t="s">
        <v>234</v>
      </c>
      <c r="O1" s="15" t="s">
        <v>237</v>
      </c>
    </row>
    <row r="2" spans="1:15" x14ac:dyDescent="0.15">
      <c r="A2" t="s">
        <v>4</v>
      </c>
      <c r="B2" s="1" t="s">
        <v>4</v>
      </c>
      <c r="C2" t="s">
        <v>4</v>
      </c>
      <c r="D2" t="s">
        <v>11</v>
      </c>
      <c r="E2" s="1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4</v>
      </c>
      <c r="K2" s="1" t="s">
        <v>4</v>
      </c>
      <c r="L2" s="1" t="s">
        <v>70</v>
      </c>
      <c r="M2" s="15" t="s">
        <v>226</v>
      </c>
      <c r="N2" s="19" t="s">
        <v>235</v>
      </c>
      <c r="O2" s="15" t="s">
        <v>238</v>
      </c>
    </row>
    <row r="3" spans="1:15" ht="27" x14ac:dyDescent="0.15">
      <c r="A3" s="2" t="s">
        <v>128</v>
      </c>
      <c r="B3" s="3" t="s">
        <v>7</v>
      </c>
      <c r="C3" s="2" t="s">
        <v>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133</v>
      </c>
      <c r="I3" s="18" t="s">
        <v>233</v>
      </c>
      <c r="J3" s="2" t="s">
        <v>134</v>
      </c>
      <c r="K3" s="2" t="s">
        <v>135</v>
      </c>
      <c r="L3" s="3" t="s">
        <v>136</v>
      </c>
      <c r="M3" s="18" t="s">
        <v>227</v>
      </c>
      <c r="N3" s="20" t="s">
        <v>236</v>
      </c>
      <c r="O3" s="18" t="s">
        <v>239</v>
      </c>
    </row>
    <row r="4" spans="1:15" x14ac:dyDescent="0.15">
      <c r="A4" s="1" t="s">
        <v>137</v>
      </c>
      <c r="B4" s="1" t="s">
        <v>138</v>
      </c>
      <c r="C4" t="s">
        <v>139</v>
      </c>
      <c r="D4">
        <v>0</v>
      </c>
      <c r="E4">
        <v>0</v>
      </c>
      <c r="F4">
        <v>-1</v>
      </c>
      <c r="G4">
        <v>86400</v>
      </c>
      <c r="H4">
        <v>7</v>
      </c>
      <c r="I4">
        <v>1</v>
      </c>
      <c r="K4" t="s">
        <v>140</v>
      </c>
      <c r="L4" t="b">
        <v>0</v>
      </c>
      <c r="M4" t="b">
        <v>0</v>
      </c>
      <c r="N4" s="22" t="s">
        <v>240</v>
      </c>
      <c r="O4">
        <v>1</v>
      </c>
    </row>
    <row r="5" spans="1:15" x14ac:dyDescent="0.15">
      <c r="A5" s="1" t="s">
        <v>141</v>
      </c>
      <c r="B5" s="1" t="s">
        <v>142</v>
      </c>
      <c r="C5" s="1" t="s">
        <v>143</v>
      </c>
      <c r="D5">
        <v>0</v>
      </c>
      <c r="E5">
        <v>0</v>
      </c>
      <c r="F5">
        <v>-1</v>
      </c>
      <c r="G5">
        <v>-1</v>
      </c>
      <c r="H5">
        <v>1</v>
      </c>
      <c r="I5">
        <v>1</v>
      </c>
      <c r="K5" t="s">
        <v>144</v>
      </c>
      <c r="L5" t="b">
        <v>1</v>
      </c>
      <c r="M5" t="b">
        <v>0</v>
      </c>
      <c r="N5" s="22" t="s">
        <v>173</v>
      </c>
      <c r="O5">
        <v>2</v>
      </c>
    </row>
    <row r="6" spans="1:15" x14ac:dyDescent="0.15">
      <c r="A6" s="1" t="s">
        <v>108</v>
      </c>
      <c r="B6" s="1" t="s">
        <v>145</v>
      </c>
      <c r="C6" s="1" t="s">
        <v>146</v>
      </c>
      <c r="D6">
        <v>0</v>
      </c>
      <c r="E6">
        <v>0</v>
      </c>
      <c r="F6">
        <v>-1</v>
      </c>
      <c r="G6">
        <v>-1</v>
      </c>
      <c r="H6">
        <v>-1</v>
      </c>
      <c r="I6">
        <v>1</v>
      </c>
      <c r="L6" t="b">
        <v>1</v>
      </c>
      <c r="M6" t="b">
        <v>1</v>
      </c>
    </row>
    <row r="7" spans="1:15" x14ac:dyDescent="0.15">
      <c r="A7" s="15" t="s">
        <v>154</v>
      </c>
      <c r="B7" s="15" t="s">
        <v>155</v>
      </c>
      <c r="C7" s="15" t="s">
        <v>153</v>
      </c>
      <c r="D7">
        <v>0</v>
      </c>
      <c r="E7">
        <v>1713744000</v>
      </c>
      <c r="F7">
        <v>86400</v>
      </c>
      <c r="G7">
        <f>7*86400</f>
        <v>604800</v>
      </c>
      <c r="H7">
        <v>-1</v>
      </c>
      <c r="I7">
        <v>1</v>
      </c>
      <c r="K7" t="s">
        <v>172</v>
      </c>
      <c r="L7" t="b">
        <v>1</v>
      </c>
      <c r="M7" t="b">
        <v>1</v>
      </c>
    </row>
    <row r="8" spans="1:15" x14ac:dyDescent="0.15">
      <c r="A8" s="15" t="s">
        <v>213</v>
      </c>
      <c r="B8" s="1" t="s">
        <v>145</v>
      </c>
      <c r="C8" s="15" t="s">
        <v>217</v>
      </c>
      <c r="D8">
        <v>0</v>
      </c>
      <c r="E8">
        <v>1713744000</v>
      </c>
      <c r="F8">
        <f>3 * 86400</f>
        <v>259200</v>
      </c>
      <c r="G8">
        <f>7*86400</f>
        <v>604800</v>
      </c>
      <c r="H8">
        <v>-1</v>
      </c>
      <c r="I8">
        <v>1</v>
      </c>
      <c r="K8" s="15" t="s">
        <v>214</v>
      </c>
      <c r="L8" t="b">
        <v>0</v>
      </c>
      <c r="M8" t="b">
        <v>1</v>
      </c>
    </row>
  </sheetData>
  <phoneticPr fontId="4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A12" sqref="A12"/>
    </sheetView>
  </sheetViews>
  <sheetFormatPr defaultColWidth="9" defaultRowHeight="13.5" x14ac:dyDescent="0.15"/>
  <cols>
    <col min="1" max="1" width="9.125" customWidth="1"/>
    <col min="2" max="2" width="13.875" customWidth="1"/>
    <col min="3" max="3" width="12.75" customWidth="1"/>
    <col min="4" max="4" width="9.5" customWidth="1"/>
  </cols>
  <sheetData>
    <row r="1" spans="1:4" x14ac:dyDescent="0.15">
      <c r="A1" s="1" t="s">
        <v>147</v>
      </c>
      <c r="B1" s="1" t="s">
        <v>60</v>
      </c>
      <c r="C1" s="1" t="s">
        <v>50</v>
      </c>
      <c r="D1" s="1" t="s">
        <v>51</v>
      </c>
    </row>
    <row r="2" spans="1:4" x14ac:dyDescent="0.15">
      <c r="A2" s="1" t="s">
        <v>11</v>
      </c>
      <c r="B2" s="1" t="s">
        <v>4</v>
      </c>
      <c r="C2" s="1" t="s">
        <v>4</v>
      </c>
      <c r="D2" s="1" t="s">
        <v>11</v>
      </c>
    </row>
    <row r="3" spans="1:4" x14ac:dyDescent="0.15">
      <c r="A3" s="1" t="s">
        <v>148</v>
      </c>
      <c r="B3" s="1" t="s">
        <v>149</v>
      </c>
      <c r="C3" s="1" t="s">
        <v>150</v>
      </c>
      <c r="D3" s="1" t="s">
        <v>151</v>
      </c>
    </row>
    <row r="4" spans="1:4" x14ac:dyDescent="0.15">
      <c r="A4">
        <v>1</v>
      </c>
      <c r="C4" s="1" t="s">
        <v>27</v>
      </c>
      <c r="D4">
        <v>100</v>
      </c>
    </row>
    <row r="5" spans="1:4" x14ac:dyDescent="0.15">
      <c r="A5">
        <v>2</v>
      </c>
      <c r="C5" t="s">
        <v>31</v>
      </c>
      <c r="D5">
        <v>10</v>
      </c>
    </row>
    <row r="6" spans="1:4" x14ac:dyDescent="0.15">
      <c r="A6">
        <v>3</v>
      </c>
      <c r="C6" s="1" t="s">
        <v>27</v>
      </c>
      <c r="D6">
        <v>200</v>
      </c>
    </row>
    <row r="7" spans="1:4" x14ac:dyDescent="0.15">
      <c r="A7">
        <v>4</v>
      </c>
      <c r="C7" t="s">
        <v>31</v>
      </c>
      <c r="D7">
        <v>20</v>
      </c>
    </row>
    <row r="8" spans="1:4" x14ac:dyDescent="0.15">
      <c r="A8">
        <v>5</v>
      </c>
      <c r="C8" s="1" t="s">
        <v>27</v>
      </c>
      <c r="D8">
        <v>300</v>
      </c>
    </row>
    <row r="9" spans="1:4" x14ac:dyDescent="0.15">
      <c r="A9">
        <v>6</v>
      </c>
      <c r="C9" t="s">
        <v>31</v>
      </c>
      <c r="D9">
        <v>30</v>
      </c>
    </row>
    <row r="10" spans="1:4" x14ac:dyDescent="0.15">
      <c r="A10">
        <v>7</v>
      </c>
      <c r="B10" t="s">
        <v>55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27E5-9579-4677-A661-3466DB72167E}">
  <dimension ref="A1:F12"/>
  <sheetViews>
    <sheetView workbookViewId="0">
      <selection activeCell="D28" sqref="D28"/>
    </sheetView>
  </sheetViews>
  <sheetFormatPr defaultRowHeight="13.5" x14ac:dyDescent="0.15"/>
  <cols>
    <col min="2" max="2" width="13.875" bestFit="1" customWidth="1"/>
    <col min="3" max="3" width="16.125" bestFit="1" customWidth="1"/>
    <col min="4" max="4" width="9.5" bestFit="1" customWidth="1"/>
    <col min="5" max="5" width="9.5" customWidth="1"/>
    <col min="6" max="6" width="9.125" bestFit="1" customWidth="1"/>
  </cols>
  <sheetData>
    <row r="1" spans="1:6" x14ac:dyDescent="0.15">
      <c r="A1" s="15" t="s">
        <v>156</v>
      </c>
      <c r="B1" s="1" t="s">
        <v>60</v>
      </c>
      <c r="C1" s="1" t="s">
        <v>50</v>
      </c>
      <c r="D1" s="1" t="s">
        <v>51</v>
      </c>
      <c r="E1" s="15" t="s">
        <v>169</v>
      </c>
      <c r="F1" s="15" t="s">
        <v>159</v>
      </c>
    </row>
    <row r="2" spans="1:6" x14ac:dyDescent="0.15">
      <c r="A2" s="15" t="s">
        <v>157</v>
      </c>
      <c r="B2" s="1" t="s">
        <v>4</v>
      </c>
      <c r="C2" s="1" t="s">
        <v>4</v>
      </c>
      <c r="D2" s="1" t="s">
        <v>11</v>
      </c>
      <c r="E2" s="15" t="s">
        <v>157</v>
      </c>
      <c r="F2" s="15" t="s">
        <v>157</v>
      </c>
    </row>
    <row r="3" spans="1:6" x14ac:dyDescent="0.15">
      <c r="A3" s="15" t="s">
        <v>158</v>
      </c>
      <c r="B3" s="1" t="s">
        <v>149</v>
      </c>
      <c r="C3" s="1" t="s">
        <v>150</v>
      </c>
      <c r="D3" s="1" t="s">
        <v>151</v>
      </c>
      <c r="E3" s="15" t="s">
        <v>170</v>
      </c>
      <c r="F3" s="15" t="s">
        <v>160</v>
      </c>
    </row>
    <row r="4" spans="1:6" x14ac:dyDescent="0.15">
      <c r="A4" s="17" t="s">
        <v>173</v>
      </c>
      <c r="C4" s="1" t="s">
        <v>27</v>
      </c>
      <c r="D4">
        <v>100</v>
      </c>
      <c r="F4" t="s">
        <v>161</v>
      </c>
    </row>
    <row r="5" spans="1:6" x14ac:dyDescent="0.15">
      <c r="A5" s="17" t="s">
        <v>174</v>
      </c>
      <c r="C5" t="s">
        <v>31</v>
      </c>
      <c r="D5">
        <v>10</v>
      </c>
      <c r="F5" t="s">
        <v>162</v>
      </c>
    </row>
    <row r="6" spans="1:6" x14ac:dyDescent="0.15">
      <c r="A6" s="17" t="s">
        <v>175</v>
      </c>
      <c r="C6" s="1" t="s">
        <v>37</v>
      </c>
      <c r="D6">
        <v>600</v>
      </c>
      <c r="F6" t="s">
        <v>163</v>
      </c>
    </row>
    <row r="7" spans="1:6" x14ac:dyDescent="0.15">
      <c r="A7" s="17" t="s">
        <v>176</v>
      </c>
      <c r="B7" s="15"/>
      <c r="E7" t="s">
        <v>90</v>
      </c>
      <c r="F7" t="s">
        <v>164</v>
      </c>
    </row>
    <row r="8" spans="1:6" x14ac:dyDescent="0.15">
      <c r="A8" s="17" t="s">
        <v>177</v>
      </c>
      <c r="C8" s="1" t="s">
        <v>27</v>
      </c>
      <c r="D8">
        <v>300</v>
      </c>
      <c r="F8" s="15" t="s">
        <v>165</v>
      </c>
    </row>
    <row r="9" spans="1:6" x14ac:dyDescent="0.15">
      <c r="A9" s="17" t="s">
        <v>178</v>
      </c>
      <c r="C9" t="s">
        <v>31</v>
      </c>
      <c r="D9">
        <v>30</v>
      </c>
      <c r="F9" s="15" t="s">
        <v>166</v>
      </c>
    </row>
    <row r="10" spans="1:6" x14ac:dyDescent="0.15">
      <c r="A10" s="17" t="s">
        <v>179</v>
      </c>
      <c r="C10" t="s">
        <v>31</v>
      </c>
      <c r="D10">
        <v>30</v>
      </c>
      <c r="F10" s="15" t="s">
        <v>167</v>
      </c>
    </row>
    <row r="11" spans="1:6" x14ac:dyDescent="0.15">
      <c r="A11" s="17" t="s">
        <v>180</v>
      </c>
      <c r="C11" t="s">
        <v>31</v>
      </c>
      <c r="D11">
        <v>30</v>
      </c>
      <c r="F11" s="15" t="s">
        <v>166</v>
      </c>
    </row>
    <row r="12" spans="1:6" x14ac:dyDescent="0.15">
      <c r="A12" s="17" t="s">
        <v>181</v>
      </c>
      <c r="C12" t="s">
        <v>31</v>
      </c>
      <c r="D12">
        <v>30</v>
      </c>
      <c r="F12" s="15" t="s">
        <v>168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3F24-4A91-4E29-B7E3-7923CFFADB38}">
  <dimension ref="A1:F4"/>
  <sheetViews>
    <sheetView workbookViewId="0">
      <selection activeCell="C12" sqref="C12"/>
    </sheetView>
  </sheetViews>
  <sheetFormatPr defaultRowHeight="13.5" x14ac:dyDescent="0.15"/>
  <cols>
    <col min="1" max="1" width="10.5" customWidth="1"/>
    <col min="2" max="2" width="12.75" bestFit="1" customWidth="1"/>
    <col min="3" max="3" width="12.5" customWidth="1"/>
    <col min="4" max="4" width="16.125" bestFit="1" customWidth="1"/>
    <col min="5" max="5" width="19.25" bestFit="1" customWidth="1"/>
    <col min="6" max="6" width="14.125" bestFit="1" customWidth="1"/>
  </cols>
  <sheetData>
    <row r="1" spans="1:6" x14ac:dyDescent="0.15">
      <c r="A1" s="15" t="s">
        <v>183</v>
      </c>
      <c r="B1" s="15" t="s">
        <v>215</v>
      </c>
      <c r="C1" s="15" t="s">
        <v>185</v>
      </c>
      <c r="D1" s="15" t="s">
        <v>193</v>
      </c>
      <c r="E1" s="15" t="s">
        <v>189</v>
      </c>
      <c r="F1" s="15" t="s">
        <v>218</v>
      </c>
    </row>
    <row r="2" spans="1:6" x14ac:dyDescent="0.15">
      <c r="A2" s="15" t="s">
        <v>157</v>
      </c>
      <c r="B2" s="15" t="s">
        <v>157</v>
      </c>
      <c r="C2" s="15" t="s">
        <v>157</v>
      </c>
      <c r="D2" s="15" t="s">
        <v>187</v>
      </c>
      <c r="E2" s="15" t="s">
        <v>190</v>
      </c>
      <c r="F2" s="15" t="s">
        <v>187</v>
      </c>
    </row>
    <row r="3" spans="1:6" x14ac:dyDescent="0.15">
      <c r="A3" s="15" t="s">
        <v>184</v>
      </c>
      <c r="B3" s="15" t="s">
        <v>216</v>
      </c>
      <c r="C3" s="15" t="s">
        <v>186</v>
      </c>
      <c r="D3" s="15" t="s">
        <v>188</v>
      </c>
      <c r="E3" s="15" t="s">
        <v>191</v>
      </c>
      <c r="F3" s="15" t="s">
        <v>192</v>
      </c>
    </row>
    <row r="4" spans="1:6" x14ac:dyDescent="0.15">
      <c r="A4" s="15" t="s">
        <v>212</v>
      </c>
      <c r="B4" s="15" t="s">
        <v>212</v>
      </c>
      <c r="C4" s="15" t="s">
        <v>106</v>
      </c>
      <c r="D4">
        <v>1</v>
      </c>
      <c r="E4" t="b">
        <v>0</v>
      </c>
      <c r="F4">
        <v>99</v>
      </c>
    </row>
  </sheetData>
  <phoneticPr fontId="4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1EC7-6625-4414-8A51-6704059492A2}">
  <dimension ref="A1:E7"/>
  <sheetViews>
    <sheetView workbookViewId="0">
      <selection activeCell="H39" sqref="H39"/>
    </sheetView>
  </sheetViews>
  <sheetFormatPr defaultRowHeight="13.5" x14ac:dyDescent="0.15"/>
  <cols>
    <col min="1" max="1" width="13" customWidth="1"/>
    <col min="2" max="2" width="13.375" customWidth="1"/>
    <col min="3" max="3" width="12.75" customWidth="1"/>
    <col min="4" max="4" width="13.875" bestFit="1" customWidth="1"/>
    <col min="5" max="5" width="25.5" bestFit="1" customWidth="1"/>
  </cols>
  <sheetData>
    <row r="1" spans="1:5" x14ac:dyDescent="0.15">
      <c r="A1" s="15" t="s">
        <v>183</v>
      </c>
      <c r="B1" s="15" t="s">
        <v>194</v>
      </c>
      <c r="C1" s="15" t="s">
        <v>195</v>
      </c>
      <c r="D1" s="15" t="s">
        <v>196</v>
      </c>
      <c r="E1" s="15" t="s">
        <v>219</v>
      </c>
    </row>
    <row r="2" spans="1:5" x14ac:dyDescent="0.15">
      <c r="A2" s="15" t="s">
        <v>157</v>
      </c>
      <c r="B2" s="15" t="s">
        <v>187</v>
      </c>
      <c r="C2" s="15" t="s">
        <v>187</v>
      </c>
      <c r="D2" s="15" t="s">
        <v>157</v>
      </c>
      <c r="E2" s="15" t="s">
        <v>220</v>
      </c>
    </row>
    <row r="3" spans="1:5" x14ac:dyDescent="0.15">
      <c r="A3" s="15" t="s">
        <v>184</v>
      </c>
      <c r="B3" s="15" t="s">
        <v>197</v>
      </c>
      <c r="C3" s="15" t="s">
        <v>198</v>
      </c>
      <c r="D3" s="15" t="s">
        <v>199</v>
      </c>
      <c r="E3" s="15" t="s">
        <v>221</v>
      </c>
    </row>
    <row r="4" spans="1:5" x14ac:dyDescent="0.15">
      <c r="A4" s="15" t="s">
        <v>212</v>
      </c>
      <c r="B4">
        <v>1</v>
      </c>
      <c r="C4">
        <v>1</v>
      </c>
      <c r="D4" s="15" t="s">
        <v>204</v>
      </c>
      <c r="E4">
        <v>200</v>
      </c>
    </row>
    <row r="5" spans="1:5" x14ac:dyDescent="0.15">
      <c r="A5" s="15" t="s">
        <v>212</v>
      </c>
      <c r="B5">
        <v>2</v>
      </c>
      <c r="C5">
        <v>2</v>
      </c>
      <c r="D5" s="15" t="s">
        <v>206</v>
      </c>
      <c r="E5">
        <v>150</v>
      </c>
    </row>
    <row r="6" spans="1:5" x14ac:dyDescent="0.15">
      <c r="A6" s="15" t="s">
        <v>212</v>
      </c>
      <c r="B6">
        <v>3</v>
      </c>
      <c r="C6">
        <v>3</v>
      </c>
      <c r="D6" s="15" t="s">
        <v>208</v>
      </c>
      <c r="E6">
        <v>100</v>
      </c>
    </row>
    <row r="7" spans="1:5" x14ac:dyDescent="0.15">
      <c r="A7" s="15" t="s">
        <v>212</v>
      </c>
      <c r="B7">
        <v>4</v>
      </c>
      <c r="C7">
        <v>10</v>
      </c>
      <c r="D7" s="15" t="s">
        <v>210</v>
      </c>
      <c r="E7">
        <v>50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GameSetting</vt:lpstr>
      <vt:lpstr>Item</vt:lpstr>
      <vt:lpstr>ItemGroup</vt:lpstr>
      <vt:lpstr>Shop</vt:lpstr>
      <vt:lpstr>ExpBox</vt:lpstr>
      <vt:lpstr>Skin</vt:lpstr>
      <vt:lpstr>Activity</vt:lpstr>
      <vt:lpstr>ActivityDailyGift</vt:lpstr>
      <vt:lpstr>ActivityEndlessTreasure</vt:lpstr>
      <vt:lpstr>Rank</vt:lpstr>
      <vt:lpstr>RankReward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Mu</dc:creator>
  <cp:lastModifiedBy>zhangming_0305@163.com</cp:lastModifiedBy>
  <dcterms:created xsi:type="dcterms:W3CDTF">2023-10-16T06:30:00Z</dcterms:created>
  <dcterms:modified xsi:type="dcterms:W3CDTF">2024-04-24T03:47:05Z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1C1F7A9042674E8C9E55F3A1632DF17B_11</vt:lpwstr>
  </property>
  <property fmtid="{D5CDD505-2E9C-101B-9397-08002B2CF9AE}" pid="3" name="KSOProductBuildVer">
    <vt:lpwstr>2052-12.1.0.16399</vt:lpwstr>
  </property>
</Properties>
</file>