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17BB471F-1B3F-41DF-8827-657E71E48FC3}" xr6:coauthVersionLast="40" xr6:coauthVersionMax="40" xr10:uidLastSave="{00000000-0000-0000-0000-000000000000}"/>
  <bookViews>
    <workbookView xWindow="0" yWindow="0" windowWidth="30720" windowHeight="13512" xr2:uid="{00000000-000D-0000-FFFF-FFFF00000000}"/>
  </bookViews>
  <sheets>
    <sheet name="Отчет_транспорт" sheetId="4" r:id="rId1"/>
  </sheets>
  <externalReferences>
    <externalReference r:id="rId2"/>
  </externalReferences>
  <definedNames>
    <definedName name="_xlnm._FilterDatabase" localSheetId="0" hidden="1">Отчет_транспорт!$A$3:$N$3</definedName>
    <definedName name="Выпол_опт" localSheetId="0">[1]Расчет_презентация_опт!$D$13</definedName>
    <definedName name="Выпол_опт">#REF!</definedName>
    <definedName name="Выпол_розн" localSheetId="0">[1]Расчет_презентация_опт!#REF!</definedName>
    <definedName name="Выпол_розн">#REF!</definedName>
    <definedName name="Выпол_розн_2" localSheetId="0">[1]Расчет_презентация_опт!#REF!</definedName>
    <definedName name="Выпол_розн_2">#REF!</definedName>
    <definedName name="Выпол_розн_3">#REF!</definedName>
    <definedName name="Выпол_розн_4">#REF!</definedName>
    <definedName name="Выпол_розн_5">#REF!</definedName>
    <definedName name="Выпол_розн_6">#REF!</definedName>
    <definedName name="Колич_менедж_опт" localSheetId="0">[1]Расчет_презентация_опт!$C$19</definedName>
    <definedName name="Колич_менедж_опт">#REF!</definedName>
    <definedName name="Колич_менедж_розн">#REF!</definedName>
    <definedName name="Колич_менедж_розн_2">#REF!</definedName>
    <definedName name="Колич_менедж_розн_3">#REF!</definedName>
    <definedName name="Колич_менедж_розн_4">#REF!</definedName>
    <definedName name="Колич_менедж_розн_5">#REF!</definedName>
    <definedName name="Колич_менедж_розн_6">#REF!</definedName>
    <definedName name="Коэф_прев_лог" localSheetId="0">[1]Расчет_презентация_опт!#REF!</definedName>
    <definedName name="Коэф_прев_лог">#REF!</definedName>
    <definedName name="Коэф_прев_опт" localSheetId="0">[1]Расчет_презентация_опт!#REF!</definedName>
    <definedName name="Коэф_прев_опт">#REF!</definedName>
    <definedName name="Коэф_прев_розн" localSheetId="0">[1]Расчет_презентация_опт!#REF!</definedName>
    <definedName name="Коэф_прев_розн">#REF!</definedName>
    <definedName name="План_опт" localSheetId="0">[1]Расчет_презентация_опт!$D$12</definedName>
    <definedName name="План_опт">#REF!</definedName>
    <definedName name="План_розн" localSheetId="0">[1]Расчет_презентация_опт!#REF!</definedName>
    <definedName name="План_розн">#REF!</definedName>
    <definedName name="План_розн_2" localSheetId="0">[1]Расчет_презентация_опт!#REF!</definedName>
    <definedName name="План_розн_2">#REF!</definedName>
    <definedName name="План_розн_3">#REF!</definedName>
    <definedName name="План_розн_4">#REF!</definedName>
    <definedName name="План_розн_5">#REF!</definedName>
    <definedName name="План_розн_6">#REF!</definedName>
    <definedName name="Проц_опт" localSheetId="0">[1]Расчет_презентация_опт!$C$23</definedName>
    <definedName name="Проц_опт">#REF!</definedName>
    <definedName name="Проц_перевыпол_опт" localSheetId="0">[1]Расчет_презентация_опт!$C$25</definedName>
    <definedName name="Проц_перевыпол_опт">#REF!</definedName>
    <definedName name="Проц_перевыпол_розн" localSheetId="0">[1]Расчет_презентация_опт!#REF!</definedName>
    <definedName name="Проц_перевыпол_розн">#REF!</definedName>
    <definedName name="Проц_перевыпол_розн_2">#REF!</definedName>
    <definedName name="Проц_перевыпол_розн_3">#REF!</definedName>
    <definedName name="Проц_перевыпол_розн_4">#REF!</definedName>
    <definedName name="Проц_перевыпол_розн_5">#REF!</definedName>
    <definedName name="Проц_перевыпол_розн_6">#REF!</definedName>
    <definedName name="Проц_розн" localSheetId="0">[1]Расчет_презентация_опт!#REF!</definedName>
    <definedName name="Проц_розн">#REF!</definedName>
    <definedName name="Сумма_баллы_лог" localSheetId="0">[1]Расчет_презентация_опт!#REF!</definedName>
    <definedName name="Сумма_баллы_лог">#REF!</definedName>
    <definedName name="Сумма_баллы_опт" localSheetId="0">[1]Расчет_презентация_опт!$C$18</definedName>
    <definedName name="Сумма_баллы_опт">#REF!</definedName>
    <definedName name="Сумма_баллы_розн" localSheetId="0">[1]Расчет_презентация_опт!#REF!</definedName>
    <definedName name="Сумма_баллы_розн">#REF!</definedName>
    <definedName name="Сумма_баллы_розн_2">#REF!</definedName>
    <definedName name="Сумма_баллы_розн_3">#REF!</definedName>
    <definedName name="Сумма_баллы_розн_4">#REF!</definedName>
    <definedName name="Сумма_баллы_розн_5">#REF!</definedName>
    <definedName name="Сумма_баллы_розн_6">#REF!</definedName>
    <definedName name="Фонд_перевып_лог" localSheetId="0">[1]Расчет_презентация_опт!#REF!</definedName>
    <definedName name="Фонд_перевып_лог">#REF!</definedName>
    <definedName name="Фонд_перевып_опт" localSheetId="0">[1]Расчет_презентация_опт!$D$25</definedName>
    <definedName name="Фонд_перевып_опт">#REF!</definedName>
    <definedName name="Фонд_перевып_розн" localSheetId="0">[1]Расчет_презентация_опт!#REF!</definedName>
    <definedName name="Фонд_перевып_розн">#REF!</definedName>
    <definedName name="Фонд_перевып_розн_2">#REF!</definedName>
    <definedName name="Фонд_перевып_розн_3">#REF!</definedName>
    <definedName name="Фонд_перевып_розн_4">#REF!</definedName>
    <definedName name="Фонд_перевып_розн_5">#REF!</definedName>
    <definedName name="Фонд_перевып_розн_6">#REF!</definedName>
  </definedNames>
  <calcPr calcId="191029"/>
</workbook>
</file>

<file path=xl/calcChain.xml><?xml version="1.0" encoding="utf-8"?>
<calcChain xmlns="http://schemas.openxmlformats.org/spreadsheetml/2006/main">
  <c r="CQ36" i="4" l="1"/>
  <c r="CQ35" i="4"/>
  <c r="CQ34" i="4"/>
  <c r="CQ33" i="4"/>
  <c r="CQ32" i="4"/>
  <c r="CQ31" i="4"/>
  <c r="CQ30" i="4"/>
  <c r="CQ29" i="4"/>
  <c r="CQ28" i="4"/>
  <c r="CQ27" i="4"/>
  <c r="CQ26" i="4"/>
  <c r="CQ25" i="4"/>
  <c r="CQ24" i="4"/>
  <c r="CQ23" i="4"/>
  <c r="CQ22" i="4"/>
  <c r="CQ21" i="4"/>
  <c r="CQ20" i="4"/>
  <c r="CQ19" i="4"/>
  <c r="CQ18" i="4"/>
  <c r="CQ17" i="4"/>
  <c r="CQ16" i="4"/>
  <c r="CQ15" i="4"/>
  <c r="CQ14" i="4"/>
  <c r="CQ13" i="4"/>
  <c r="CQ12" i="4"/>
  <c r="CQ11" i="4"/>
  <c r="CQ10" i="4"/>
  <c r="CQ9" i="4"/>
  <c r="CQ8" i="4"/>
  <c r="CQ7" i="4"/>
  <c r="CQ6" i="4"/>
  <c r="CQ4" i="4" l="1"/>
  <c r="CK36" i="4"/>
  <c r="CK35" i="4"/>
  <c r="CK34" i="4"/>
  <c r="CK33" i="4"/>
  <c r="CK32" i="4"/>
  <c r="CK31" i="4"/>
  <c r="CK30" i="4"/>
  <c r="CK29" i="4"/>
  <c r="CK28" i="4"/>
  <c r="CK27" i="4"/>
  <c r="CK26" i="4"/>
  <c r="CK25" i="4"/>
  <c r="CK24" i="4"/>
  <c r="CK23" i="4"/>
  <c r="CK22" i="4"/>
  <c r="CK21" i="4"/>
  <c r="CK20" i="4"/>
  <c r="CK19" i="4"/>
  <c r="CK18" i="4"/>
  <c r="CK17" i="4"/>
  <c r="CK16" i="4"/>
  <c r="CK15" i="4"/>
  <c r="CK14" i="4"/>
  <c r="CK13" i="4"/>
  <c r="CK12" i="4"/>
  <c r="CK11" i="4"/>
  <c r="CK10" i="4"/>
  <c r="CK9" i="4"/>
  <c r="CK8" i="4"/>
  <c r="CK7" i="4"/>
  <c r="CK6" i="4"/>
  <c r="CK4" i="4" l="1"/>
  <c r="BY36" i="4"/>
  <c r="BY35" i="4"/>
  <c r="BY34" i="4"/>
  <c r="BY33" i="4"/>
  <c r="BY32" i="4"/>
  <c r="BY31" i="4"/>
  <c r="BY30" i="4"/>
  <c r="BY29" i="4"/>
  <c r="BY28" i="4"/>
  <c r="BY27" i="4"/>
  <c r="BY26" i="4"/>
  <c r="BY25" i="4"/>
  <c r="BY24" i="4"/>
  <c r="BY23" i="4"/>
  <c r="BY22" i="4"/>
  <c r="BY21" i="4"/>
  <c r="BY20" i="4"/>
  <c r="BY19" i="4"/>
  <c r="BY18" i="4"/>
  <c r="BY17" i="4"/>
  <c r="BY16" i="4"/>
  <c r="BY15" i="4"/>
  <c r="BY14" i="4"/>
  <c r="BY13" i="4"/>
  <c r="BY12" i="4"/>
  <c r="BY11" i="4"/>
  <c r="BY10" i="4"/>
  <c r="BY9" i="4"/>
  <c r="BY8" i="4"/>
  <c r="BY7" i="4"/>
  <c r="BY6" i="4"/>
  <c r="BY4" i="4" l="1"/>
  <c r="BS7" i="4"/>
  <c r="BS8" i="4"/>
  <c r="BS9" i="4"/>
  <c r="BS10" i="4"/>
  <c r="BS11" i="4"/>
  <c r="BS12" i="4"/>
  <c r="BS13" i="4"/>
  <c r="AU7" i="4"/>
  <c r="AU8" i="4"/>
  <c r="AU9" i="4"/>
  <c r="AU10" i="4"/>
  <c r="AU11" i="4"/>
  <c r="AU12" i="4"/>
  <c r="AU13" i="4"/>
  <c r="AU14" i="4"/>
  <c r="AU15" i="4"/>
  <c r="AU16" i="4"/>
  <c r="AU17" i="4"/>
  <c r="AU18" i="4"/>
  <c r="AU19" i="4"/>
  <c r="AU20" i="4"/>
  <c r="AU21" i="4"/>
  <c r="AU22" i="4"/>
  <c r="AU23" i="4"/>
  <c r="AU24" i="4"/>
  <c r="AU25" i="4"/>
  <c r="AU26" i="4"/>
  <c r="AU27" i="4"/>
  <c r="AU28" i="4"/>
  <c r="AU29" i="4"/>
  <c r="AU30" i="4"/>
  <c r="AU31" i="4"/>
  <c r="AU32" i="4"/>
  <c r="AU33" i="4"/>
  <c r="AU34" i="4"/>
  <c r="AU35" i="4"/>
  <c r="AU3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BA7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3" i="4"/>
  <c r="BA34" i="4"/>
  <c r="BA35" i="4"/>
  <c r="BA36" i="4"/>
  <c r="BG7" i="4"/>
  <c r="BG8" i="4"/>
  <c r="BG9" i="4"/>
  <c r="BG10" i="4"/>
  <c r="BG11" i="4"/>
  <c r="BG12" i="4"/>
  <c r="BG13" i="4"/>
  <c r="BG14" i="4"/>
  <c r="BG15" i="4"/>
  <c r="BG16" i="4"/>
  <c r="BG17" i="4"/>
  <c r="BG18" i="4"/>
  <c r="BG19" i="4"/>
  <c r="BG20" i="4"/>
  <c r="BG21" i="4"/>
  <c r="BG22" i="4"/>
  <c r="BG23" i="4"/>
  <c r="BG24" i="4"/>
  <c r="BG25" i="4"/>
  <c r="BG26" i="4"/>
  <c r="BG27" i="4"/>
  <c r="BG28" i="4"/>
  <c r="BG29" i="4"/>
  <c r="BG30" i="4"/>
  <c r="BG31" i="4"/>
  <c r="BG32" i="4"/>
  <c r="BG33" i="4"/>
  <c r="BG34" i="4"/>
  <c r="BG35" i="4"/>
  <c r="BG36" i="4"/>
  <c r="BM7" i="4"/>
  <c r="BM8" i="4"/>
  <c r="BM9" i="4"/>
  <c r="BM10" i="4"/>
  <c r="BM11" i="4"/>
  <c r="BM12" i="4"/>
  <c r="BM13" i="4"/>
  <c r="BM14" i="4"/>
  <c r="BM15" i="4"/>
  <c r="BM16" i="4"/>
  <c r="BM17" i="4"/>
  <c r="BM18" i="4"/>
  <c r="BM19" i="4"/>
  <c r="BM20" i="4"/>
  <c r="BM21" i="4"/>
  <c r="BM22" i="4"/>
  <c r="BM23" i="4"/>
  <c r="BM24" i="4"/>
  <c r="BM25" i="4"/>
  <c r="BM26" i="4"/>
  <c r="BM27" i="4"/>
  <c r="BM28" i="4"/>
  <c r="BM29" i="4"/>
  <c r="BM30" i="4"/>
  <c r="BM31" i="4"/>
  <c r="BM32" i="4"/>
  <c r="BM33" i="4"/>
  <c r="BM34" i="4"/>
  <c r="BM35" i="4"/>
  <c r="BM36" i="4"/>
  <c r="BS15" i="4"/>
  <c r="BS16" i="4"/>
  <c r="BS17" i="4"/>
  <c r="BS18" i="4"/>
  <c r="BS19" i="4"/>
  <c r="BS20" i="4"/>
  <c r="BS21" i="4"/>
  <c r="BS22" i="4"/>
  <c r="BS23" i="4"/>
  <c r="BS24" i="4"/>
  <c r="BS25" i="4"/>
  <c r="BS26" i="4"/>
  <c r="BS27" i="4"/>
  <c r="BS28" i="4"/>
  <c r="BS29" i="4"/>
  <c r="BS30" i="4"/>
  <c r="BS31" i="4"/>
  <c r="BS32" i="4"/>
  <c r="BS33" i="4"/>
  <c r="BS34" i="4"/>
  <c r="BS35" i="4"/>
  <c r="BS36" i="4"/>
  <c r="BS14" i="4"/>
  <c r="CE7" i="4"/>
  <c r="CE8" i="4"/>
  <c r="CE9" i="4"/>
  <c r="CE10" i="4"/>
  <c r="CE11" i="4"/>
  <c r="CE12" i="4"/>
  <c r="CE13" i="4"/>
  <c r="CE14" i="4"/>
  <c r="CE15" i="4"/>
  <c r="CE16" i="4"/>
  <c r="CE17" i="4"/>
  <c r="CE18" i="4"/>
  <c r="CE19" i="4"/>
  <c r="CE20" i="4"/>
  <c r="CE21" i="4"/>
  <c r="CE22" i="4"/>
  <c r="CE23" i="4"/>
  <c r="CE24" i="4"/>
  <c r="CE25" i="4"/>
  <c r="CE26" i="4"/>
  <c r="CE27" i="4"/>
  <c r="CE28" i="4"/>
  <c r="CE29" i="4"/>
  <c r="CE30" i="4"/>
  <c r="CE31" i="4"/>
  <c r="CE32" i="4"/>
  <c r="CE33" i="4"/>
  <c r="CE34" i="4"/>
  <c r="CE35" i="4"/>
  <c r="CE3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W7" i="4" l="1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E7" i="4" l="1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CE6" i="4"/>
  <c r="BS6" i="4"/>
  <c r="BS4" i="4" s="1"/>
  <c r="BM6" i="4"/>
  <c r="BM4" i="4" s="1"/>
  <c r="BG6" i="4"/>
  <c r="BG4" i="4" s="1"/>
  <c r="BA6" i="4"/>
  <c r="BA4" i="4" s="1"/>
  <c r="AU6" i="4"/>
  <c r="AU4" i="4" s="1"/>
  <c r="AO6" i="4"/>
  <c r="AO4" i="4" s="1"/>
  <c r="AI6" i="4"/>
  <c r="AI4" i="4" s="1"/>
  <c r="AC6" i="4"/>
  <c r="AC4" i="4" s="1"/>
  <c r="W6" i="4"/>
  <c r="W4" i="4" s="1"/>
  <c r="Q6" i="4"/>
  <c r="K6" i="4"/>
  <c r="CE4" i="4" l="1"/>
  <c r="Q4" i="4"/>
  <c r="K4" i="4"/>
  <c r="E6" i="4"/>
  <c r="E4" i="4" s="1"/>
  <c r="B7" i="4" l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B6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М</t>
        </r>
      </text>
    </comment>
    <comment ref="N7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Склад стоянка 14 ч 20 мин</t>
        </r>
      </text>
    </comment>
    <comment ref="AL7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до 03.02 42-46</t>
        </r>
      </text>
    </comment>
    <comment ref="CB7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М</t>
        </r>
      </text>
    </comment>
    <comment ref="CB8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М</t>
        </r>
      </text>
    </comment>
    <comment ref="Z9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М</t>
        </r>
      </text>
    </comment>
    <comment ref="CB12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М</t>
        </r>
      </text>
    </comment>
    <comment ref="CB13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М</t>
        </r>
      </text>
    </comment>
    <comment ref="CB14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М</t>
        </r>
      </text>
    </comment>
    <comment ref="CH14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склад стоянка 8 ч 29 мин</t>
        </r>
      </text>
    </comment>
    <comment ref="CB15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М</t>
        </r>
      </text>
    </comment>
    <comment ref="CB16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М</t>
        </r>
      </text>
    </comment>
    <comment ref="CB19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М</t>
        </r>
      </text>
    </comment>
    <comment ref="CH19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Сумы</t>
        </r>
      </text>
    </comment>
    <comment ref="CB20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М</t>
        </r>
      </text>
    </comment>
    <comment ref="CB21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М</t>
        </r>
      </text>
    </comment>
    <comment ref="CB23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М</t>
        </r>
      </text>
    </comment>
    <comment ref="CB26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М</t>
        </r>
      </text>
    </comment>
    <comment ref="AL27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Черкассы</t>
        </r>
      </text>
    </comment>
    <comment ref="CB27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М</t>
        </r>
      </text>
    </comment>
  </commentList>
</comments>
</file>

<file path=xl/sharedStrings.xml><?xml version="1.0" encoding="utf-8"?>
<sst xmlns="http://schemas.openxmlformats.org/spreadsheetml/2006/main" count="622" uniqueCount="48">
  <si>
    <t>День недели</t>
  </si>
  <si>
    <t>Дата</t>
  </si>
  <si>
    <t>Время прихода на работу</t>
  </si>
  <si>
    <t>Рабочие часы</t>
  </si>
  <si>
    <t>Примечание</t>
  </si>
  <si>
    <t>Рабочие</t>
  </si>
  <si>
    <t>Сверхурочные</t>
  </si>
  <si>
    <t>Вторник</t>
  </si>
  <si>
    <t>Время окончания работы</t>
  </si>
  <si>
    <t>Старт</t>
  </si>
  <si>
    <t>Финиш</t>
  </si>
  <si>
    <t xml:space="preserve">    </t>
  </si>
  <si>
    <t>Мазда AI 53-19 ВМ</t>
  </si>
  <si>
    <t>Мерседес AA 74-42 ТК</t>
  </si>
  <si>
    <t>Опель Виваро АI 35-68 EH</t>
  </si>
  <si>
    <t>Опель Мовано AI 97-26 ЕР</t>
  </si>
  <si>
    <t>Рено  AA 27-17 ТЕ</t>
  </si>
  <si>
    <t>Хюндай AI 72-92 EI</t>
  </si>
  <si>
    <t>Опель Мовано AI 60-12 MB</t>
  </si>
  <si>
    <t>Пежо Boxer AI 68-25 ET</t>
  </si>
  <si>
    <t>Рено Kangoo AI 06-16 MB</t>
  </si>
  <si>
    <t>Рено Kangoo AI 98-75 MC</t>
  </si>
  <si>
    <t>Опель Виваро  АI 12-65 MO</t>
  </si>
  <si>
    <t>Рено Мастер AI 88-16 MH</t>
  </si>
  <si>
    <t xml:space="preserve"> Рено Kangoo KA 5125 CH</t>
  </si>
  <si>
    <t>Мерседес BH 69-12 EH</t>
  </si>
  <si>
    <t>Fiat Doblo AI 20-73 ET</t>
  </si>
  <si>
    <t>Отчет по автотранспорту по данным GPS за январь 2022 года</t>
  </si>
  <si>
    <t>Волынская</t>
  </si>
  <si>
    <t>Королева</t>
  </si>
  <si>
    <t>Светлогорская</t>
  </si>
  <si>
    <t>Промыслова</t>
  </si>
  <si>
    <t>Запорожская</t>
  </si>
  <si>
    <t>Закревского</t>
  </si>
  <si>
    <t>Новосельского</t>
  </si>
  <si>
    <t>Сахарова</t>
  </si>
  <si>
    <t>Трублаини</t>
  </si>
  <si>
    <t>Витянская</t>
  </si>
  <si>
    <t>Холмогорский</t>
  </si>
  <si>
    <t>Харьковское</t>
  </si>
  <si>
    <t>Симиренко</t>
  </si>
  <si>
    <t xml:space="preserve"> </t>
  </si>
  <si>
    <t>Рено Мастер KA 39-85 HХ</t>
  </si>
  <si>
    <t>Одесса</t>
  </si>
  <si>
    <t>Гарина</t>
  </si>
  <si>
    <t>Жулянская</t>
  </si>
  <si>
    <t>Киевская обл</t>
  </si>
  <si>
    <t>Запорожье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</si>
</sst>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0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0"/>
      <name val="Arial Cyr"/>
      <charset val="204"/>
    </font>
    <font>
      <b/>
      <sz val="10"/>
      <color indexed="10"/>
      <name val="Arial Cyr"/>
      <charset val="204"/>
    </font>
    <font>
      <b/>
      <sz val="8"/>
      <name val="Arial Cyr"/>
      <charset val="204"/>
    </font>
    <font>
      <b/>
      <sz val="9"/>
      <name val="Arial Cyr"/>
      <charset val="204"/>
    </font>
    <font>
      <sz val="9"/>
      <color indexed="58"/>
      <name val="Arial"/>
      <family val="2"/>
      <charset val="204"/>
    </font>
    <font>
      <sz val="9"/>
      <color indexed="10"/>
      <name val="Arial Cyr"/>
      <charset val="204"/>
    </font>
    <font>
      <b/>
      <i/>
      <sz val="10"/>
      <name val="Arial Cyr"/>
      <charset val="204"/>
    </font>
    <font>
      <b/>
      <sz val="9"/>
      <color indexed="58"/>
      <name val="Arial"/>
      <family val="2"/>
      <charset val="204"/>
    </font>
    <font>
      <sz val="9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5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5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5" xfId="0" applyBorder="1"/>
    <xf numFmtId="0" fontId="0" fillId="0" borderId="6" xfId="0" applyBorder="1"/>
    <xf numFmtId="0" fontId="12" fillId="4" borderId="7" xfId="0" applyFont="1" applyFill="1" applyBorder="1" applyAlignment="1">
      <alignment horizontal="centerContinuous" vertical="center"/>
    </xf>
    <xf numFmtId="0" fontId="12" fillId="4" borderId="8" xfId="0" applyFont="1" applyFill="1" applyBorder="1" applyAlignment="1">
      <alignment horizontal="centerContinuous" vertical="center"/>
    </xf>
    <xf numFmtId="0" fontId="12" fillId="4" borderId="9" xfId="0" applyFont="1" applyFill="1" applyBorder="1" applyAlignment="1">
      <alignment horizontal="centerContinuous" vertical="center"/>
    </xf>
    <xf numFmtId="0" fontId="2" fillId="0" borderId="5" xfId="0" applyFont="1" applyBorder="1" applyAlignment="1">
      <alignment horizontal="center" vertical="center"/>
    </xf>
    <xf numFmtId="0" fontId="4" fillId="4" borderId="10" xfId="0" applyFont="1" applyFill="1" applyBorder="1" applyAlignment="1">
      <alignment horizontal="center" textRotation="90" wrapText="1"/>
    </xf>
    <xf numFmtId="0" fontId="4" fillId="4" borderId="11" xfId="0" applyFont="1" applyFill="1" applyBorder="1" applyAlignment="1">
      <alignment horizontal="center" textRotation="90" wrapText="1"/>
    </xf>
    <xf numFmtId="0" fontId="4" fillId="4" borderId="12" xfId="0" applyFont="1" applyFill="1" applyBorder="1" applyAlignment="1">
      <alignment horizontal="center" textRotation="90" wrapText="1"/>
    </xf>
    <xf numFmtId="0" fontId="8" fillId="3" borderId="5" xfId="0" applyFont="1" applyFill="1" applyBorder="1" applyAlignment="1"/>
    <xf numFmtId="0" fontId="4" fillId="3" borderId="6" xfId="0" applyFont="1" applyFill="1" applyBorder="1" applyAlignment="1">
      <alignment horizontal="center" textRotation="90" wrapText="1"/>
    </xf>
    <xf numFmtId="1" fontId="3" fillId="3" borderId="6" xfId="0" applyNumberFormat="1" applyFont="1" applyFill="1" applyBorder="1" applyAlignment="1">
      <alignment horizontal="center"/>
    </xf>
    <xf numFmtId="1" fontId="3" fillId="3" borderId="13" xfId="0" applyNumberFormat="1" applyFont="1" applyFill="1" applyBorder="1" applyAlignment="1">
      <alignment horizontal="center"/>
    </xf>
    <xf numFmtId="0" fontId="8" fillId="3" borderId="14" xfId="0" applyFont="1" applyFill="1" applyBorder="1" applyAlignment="1"/>
    <xf numFmtId="0" fontId="2" fillId="3" borderId="15" xfId="0" applyFont="1" applyFill="1" applyBorder="1" applyAlignment="1">
      <alignment horizontal="center" textRotation="90" wrapText="1"/>
    </xf>
    <xf numFmtId="1" fontId="3" fillId="3" borderId="15" xfId="0" applyNumberFormat="1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 textRotation="90"/>
    </xf>
    <xf numFmtId="0" fontId="0" fillId="3" borderId="16" xfId="0" applyFill="1" applyBorder="1"/>
    <xf numFmtId="0" fontId="13" fillId="0" borderId="0" xfId="0" applyFont="1"/>
    <xf numFmtId="0" fontId="15" fillId="0" borderId="0" xfId="0" applyFont="1" applyAlignment="1">
      <alignment horizontal="center"/>
    </xf>
    <xf numFmtId="0" fontId="4" fillId="3" borderId="5" xfId="0" applyFont="1" applyFill="1" applyBorder="1" applyAlignment="1">
      <alignment horizontal="center" textRotation="90" wrapText="1"/>
    </xf>
    <xf numFmtId="1" fontId="3" fillId="3" borderId="18" xfId="0" applyNumberFormat="1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 textRotation="90" wrapText="1"/>
    </xf>
    <xf numFmtId="0" fontId="2" fillId="3" borderId="16" xfId="0" applyFont="1" applyFill="1" applyBorder="1" applyAlignment="1">
      <alignment horizontal="center" textRotation="90"/>
    </xf>
    <xf numFmtId="0" fontId="9" fillId="6" borderId="17" xfId="0" applyFont="1" applyFill="1" applyBorder="1"/>
    <xf numFmtId="0" fontId="13" fillId="6" borderId="0" xfId="0" applyFont="1" applyFill="1"/>
    <xf numFmtId="0" fontId="9" fillId="0" borderId="17" xfId="0" applyFont="1" applyFill="1" applyBorder="1"/>
    <xf numFmtId="0" fontId="13" fillId="0" borderId="0" xfId="0" applyFont="1" applyFill="1"/>
    <xf numFmtId="0" fontId="16" fillId="5" borderId="15" xfId="0" applyFont="1" applyFill="1" applyBorder="1" applyAlignment="1">
      <alignment horizontal="center" vertical="center"/>
    </xf>
    <xf numFmtId="0" fontId="0" fillId="5" borderId="0" xfId="0" applyFill="1"/>
    <xf numFmtId="0" fontId="0" fillId="5" borderId="15" xfId="0" applyFill="1" applyBorder="1" applyAlignment="1"/>
    <xf numFmtId="0" fontId="13" fillId="2" borderId="0" xfId="0" applyFont="1" applyFill="1"/>
    <xf numFmtId="2" fontId="7" fillId="2" borderId="0" xfId="0" applyNumberFormat="1" applyFont="1" applyFill="1" applyBorder="1"/>
    <xf numFmtId="20" fontId="5" fillId="2" borderId="4" xfId="0" applyNumberFormat="1" applyFont="1" applyFill="1" applyBorder="1" applyAlignment="1">
      <alignment horizontal="center"/>
    </xf>
    <xf numFmtId="0" fontId="6" fillId="2" borderId="0" xfId="0" applyFont="1" applyFill="1" applyBorder="1"/>
    <xf numFmtId="2" fontId="5" fillId="2" borderId="0" xfId="0" applyNumberFormat="1" applyFont="1" applyFill="1" applyBorder="1" applyAlignment="1">
      <alignment horizontal="center"/>
    </xf>
    <xf numFmtId="1" fontId="7" fillId="2" borderId="0" xfId="0" applyNumberFormat="1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3" fillId="2" borderId="0" xfId="0" applyFont="1" applyFill="1" applyBorder="1"/>
    <xf numFmtId="2" fontId="7" fillId="2" borderId="0" xfId="0" applyNumberFormat="1" applyFont="1" applyFill="1" applyBorder="1" applyAlignment="1">
      <alignment horizontal="center"/>
    </xf>
    <xf numFmtId="20" fontId="5" fillId="2" borderId="0" xfId="0" applyNumberFormat="1" applyFont="1" applyFill="1" applyBorder="1" applyAlignment="1">
      <alignment horizontal="center"/>
    </xf>
    <xf numFmtId="0" fontId="10" fillId="2" borderId="17" xfId="0" applyFont="1" applyFill="1" applyBorder="1" applyAlignment="1">
      <alignment horizontal="center"/>
    </xf>
    <xf numFmtId="164" fontId="5" fillId="2" borderId="3" xfId="0" applyNumberFormat="1" applyFont="1" applyFill="1" applyBorder="1" applyAlignment="1">
      <alignment horizontal="center"/>
    </xf>
    <xf numFmtId="20" fontId="7" fillId="2" borderId="3" xfId="0" applyNumberFormat="1" applyFont="1" applyFill="1" applyBorder="1" applyAlignment="1">
      <alignment horizontal="center"/>
    </xf>
    <xf numFmtId="49" fontId="14" fillId="2" borderId="3" xfId="0" applyNumberFormat="1" applyFont="1" applyFill="1" applyBorder="1" applyAlignment="1">
      <alignment horizontal="left"/>
    </xf>
    <xf numFmtId="0" fontId="0" fillId="0" borderId="0" xfId="0" applyBorder="1"/>
    <xf numFmtId="0" fontId="11" fillId="0" borderId="0" xfId="0" applyFont="1" applyBorder="1"/>
    <xf numFmtId="0" fontId="1" fillId="0" borderId="0" xfId="0" applyFont="1" applyBorder="1"/>
    <xf numFmtId="0" fontId="1" fillId="0" borderId="0" xfId="0" applyFont="1" applyBorder="1" applyAlignment="1"/>
    <xf numFmtId="0" fontId="1" fillId="0" borderId="0" xfId="0" applyFont="1" applyBorder="1" applyAlignment="1">
      <alignment wrapText="1"/>
    </xf>
    <xf numFmtId="49" fontId="1" fillId="0" borderId="0" xfId="0" applyNumberFormat="1" applyFont="1" applyBorder="1"/>
    <xf numFmtId="0" fontId="0" fillId="3" borderId="23" xfId="0" applyFill="1" applyBorder="1"/>
    <xf numFmtId="49" fontId="14" fillId="2" borderId="2" xfId="0" applyNumberFormat="1" applyFont="1" applyFill="1" applyBorder="1" applyAlignment="1">
      <alignment horizontal="left"/>
    </xf>
    <xf numFmtId="0" fontId="14" fillId="2" borderId="2" xfId="0" applyFont="1" applyFill="1" applyBorder="1"/>
    <xf numFmtId="20" fontId="14" fillId="2" borderId="2" xfId="0" applyNumberFormat="1" applyFont="1" applyFill="1" applyBorder="1" applyAlignment="1">
      <alignment horizontal="left"/>
    </xf>
    <xf numFmtId="46" fontId="3" fillId="3" borderId="6" xfId="0" applyNumberFormat="1" applyFont="1" applyFill="1" applyBorder="1" applyAlignment="1">
      <alignment horizontal="center"/>
    </xf>
    <xf numFmtId="1" fontId="14" fillId="2" borderId="3" xfId="0" applyNumberFormat="1" applyFont="1" applyFill="1" applyBorder="1" applyAlignment="1">
      <alignment horizontal="left"/>
    </xf>
    <xf numFmtId="0" fontId="14" fillId="2" borderId="3" xfId="0" applyFont="1" applyFill="1" applyBorder="1" applyAlignment="1">
      <alignment horizontal="left"/>
    </xf>
    <xf numFmtId="0" fontId="14" fillId="2" borderId="2" xfId="0" applyFont="1" applyFill="1" applyBorder="1" applyAlignment="1">
      <alignment horizontal="left"/>
    </xf>
    <xf numFmtId="0" fontId="18" fillId="3" borderId="6" xfId="0" applyFont="1" applyFill="1" applyBorder="1" applyAlignment="1">
      <alignment horizontal="center" textRotation="90" wrapText="1"/>
    </xf>
    <xf numFmtId="0" fontId="10" fillId="2" borderId="24" xfId="0" applyFont="1" applyFill="1" applyBorder="1" applyAlignment="1">
      <alignment horizontal="center"/>
    </xf>
    <xf numFmtId="0" fontId="10" fillId="0" borderId="17" xfId="0" applyFont="1" applyFill="1" applyBorder="1" applyAlignment="1">
      <alignment horizontal="center"/>
    </xf>
    <xf numFmtId="20" fontId="5" fillId="0" borderId="4" xfId="0" applyNumberFormat="1" applyFont="1" applyFill="1" applyBorder="1" applyAlignment="1">
      <alignment horizontal="center"/>
    </xf>
    <xf numFmtId="164" fontId="5" fillId="0" borderId="3" xfId="0" applyNumberFormat="1" applyFont="1" applyFill="1" applyBorder="1" applyAlignment="1">
      <alignment horizontal="center"/>
    </xf>
    <xf numFmtId="20" fontId="7" fillId="0" borderId="3" xfId="0" applyNumberFormat="1" applyFont="1" applyFill="1" applyBorder="1" applyAlignment="1">
      <alignment horizontal="center"/>
    </xf>
    <xf numFmtId="49" fontId="14" fillId="0" borderId="3" xfId="0" applyNumberFormat="1" applyFont="1" applyFill="1" applyBorder="1" applyAlignment="1">
      <alignment horizontal="left"/>
    </xf>
    <xf numFmtId="49" fontId="14" fillId="0" borderId="2" xfId="0" applyNumberFormat="1" applyFont="1" applyFill="1" applyBorder="1" applyAlignment="1">
      <alignment horizontal="left"/>
    </xf>
    <xf numFmtId="0" fontId="14" fillId="0" borderId="2" xfId="0" applyFont="1" applyFill="1" applyBorder="1"/>
    <xf numFmtId="49" fontId="14" fillId="0" borderId="22" xfId="0" applyNumberFormat="1" applyFont="1" applyFill="1" applyBorder="1" applyAlignment="1">
      <alignment horizontal="left"/>
    </xf>
    <xf numFmtId="0" fontId="10" fillId="7" borderId="17" xfId="0" applyFont="1" applyFill="1" applyBorder="1" applyAlignment="1">
      <alignment horizontal="center"/>
    </xf>
    <xf numFmtId="20" fontId="5" fillId="7" borderId="4" xfId="0" applyNumberFormat="1" applyFont="1" applyFill="1" applyBorder="1" applyAlignment="1">
      <alignment horizontal="center"/>
    </xf>
    <xf numFmtId="164" fontId="5" fillId="7" borderId="3" xfId="0" applyNumberFormat="1" applyFont="1" applyFill="1" applyBorder="1" applyAlignment="1">
      <alignment horizontal="center"/>
    </xf>
    <xf numFmtId="20" fontId="7" fillId="7" borderId="3" xfId="0" applyNumberFormat="1" applyFont="1" applyFill="1" applyBorder="1" applyAlignment="1">
      <alignment horizontal="center"/>
    </xf>
    <xf numFmtId="49" fontId="14" fillId="7" borderId="3" xfId="0" applyNumberFormat="1" applyFont="1" applyFill="1" applyBorder="1" applyAlignment="1">
      <alignment horizontal="left"/>
    </xf>
    <xf numFmtId="49" fontId="14" fillId="7" borderId="2" xfId="0" applyNumberFormat="1" applyFont="1" applyFill="1" applyBorder="1" applyAlignment="1">
      <alignment horizontal="left"/>
    </xf>
    <xf numFmtId="1" fontId="14" fillId="7" borderId="3" xfId="0" applyNumberFormat="1" applyFont="1" applyFill="1" applyBorder="1" applyAlignment="1">
      <alignment horizontal="left"/>
    </xf>
    <xf numFmtId="0" fontId="14" fillId="7" borderId="3" xfId="0" applyFont="1" applyFill="1" applyBorder="1" applyAlignment="1">
      <alignment horizontal="left"/>
    </xf>
    <xf numFmtId="0" fontId="14" fillId="7" borderId="2" xfId="0" applyFont="1" applyFill="1" applyBorder="1" applyAlignment="1">
      <alignment horizontal="left"/>
    </xf>
    <xf numFmtId="0" fontId="12" fillId="4" borderId="19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7" fillId="4" borderId="19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4" borderId="20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&#1047;&#1072;&#1088;&#1087;&#1083;&#1072;&#1090;&#1072;_&#1044;&#1045;&#1052;&#1054;&#1053;&#1057;&#1058;&#1056;&#1040;&#1062;&#1048;&#1071;_&#1086;&#1087;&#109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зменения"/>
      <sheetName val="Ставки"/>
      <sheetName val="Баллы"/>
      <sheetName val="Табель_презентация_опт"/>
      <sheetName val="Расчет_презентация_опт"/>
      <sheetName val="Лист3"/>
    </sheetNames>
    <sheetDataSet>
      <sheetData sheetId="0"/>
      <sheetData sheetId="1"/>
      <sheetData sheetId="2"/>
      <sheetData sheetId="3"/>
      <sheetData sheetId="4">
        <row r="12">
          <cell r="D12">
            <v>672000</v>
          </cell>
        </row>
        <row r="13">
          <cell r="D13">
            <v>640000</v>
          </cell>
        </row>
        <row r="18">
          <cell r="C18">
            <v>345</v>
          </cell>
        </row>
        <row r="19">
          <cell r="C19">
            <v>3</v>
          </cell>
        </row>
        <row r="23">
          <cell r="C23">
            <v>5.4999999999999997E-3</v>
          </cell>
        </row>
        <row r="25">
          <cell r="C25">
            <v>0</v>
          </cell>
          <cell r="D25">
            <v>0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F50"/>
  <sheetViews>
    <sheetView showGridLines="0" tabSelected="1" topLeftCell="B1" zoomScale="150" zoomScaleNormal="150" workbookViewId="0">
      <pane xSplit="1" ySplit="5" topLeftCell="T20" activePane="bottomRight" state="frozen"/>
      <selection activeCell="B1" sqref="B1"/>
      <selection pane="topRight" activeCell="C1" sqref="C1"/>
      <selection pane="bottomLeft" activeCell="B6" sqref="B6"/>
      <selection pane="bottomRight" activeCell="AB29" sqref="AB29"/>
    </sheetView>
  </sheetViews>
  <sheetFormatPr defaultRowHeight="14.4" outlineLevelRow="2" x14ac:dyDescent="0.3"/>
  <cols>
    <col min="1" max="1" width="17.44140625" hidden="1" customWidth="1"/>
    <col min="2" max="2" width="6.33203125" customWidth="1"/>
    <col min="3" max="3" width="5.88671875" customWidth="1"/>
    <col min="4" max="4" width="5.6640625" customWidth="1"/>
    <col min="5" max="5" width="9.33203125" customWidth="1"/>
    <col min="6" max="6" width="9.109375" customWidth="1"/>
    <col min="7" max="7" width="6" customWidth="1"/>
    <col min="8" max="8" width="3.77734375" customWidth="1"/>
    <col min="9" max="9" width="9.44140625" customWidth="1"/>
    <col min="10" max="10" width="5.5546875" customWidth="1"/>
    <col min="11" max="11" width="9.21875" customWidth="1"/>
    <col min="12" max="12" width="8.77734375" bestFit="1" customWidth="1"/>
    <col min="13" max="13" width="4.33203125" customWidth="1"/>
    <col min="14" max="14" width="3.5546875" customWidth="1"/>
    <col min="15" max="15" width="5.88671875" customWidth="1"/>
    <col min="16" max="16" width="5.6640625" customWidth="1"/>
    <col min="17" max="17" width="9.33203125" customWidth="1"/>
    <col min="18" max="18" width="3.88671875" customWidth="1"/>
    <col min="19" max="19" width="4.6640625" customWidth="1"/>
    <col min="20" max="20" width="7" bestFit="1" customWidth="1"/>
    <col min="21" max="21" width="6.5546875" customWidth="1"/>
    <col min="22" max="22" width="6.5546875" bestFit="1" customWidth="1"/>
    <col min="23" max="23" width="9.109375" customWidth="1"/>
    <col min="24" max="24" width="7.77734375" bestFit="1" customWidth="1"/>
    <col min="25" max="25" width="3.6640625" bestFit="1" customWidth="1"/>
    <col min="26" max="26" width="7" bestFit="1" customWidth="1"/>
    <col min="27" max="27" width="5.88671875" customWidth="1"/>
    <col min="28" max="28" width="5.6640625" customWidth="1"/>
    <col min="29" max="29" width="9.21875" customWidth="1"/>
    <col min="30" max="30" width="3.88671875" customWidth="1"/>
    <col min="31" max="31" width="4.6640625" customWidth="1"/>
    <col min="32" max="32" width="5" customWidth="1"/>
    <col min="33" max="33" width="6.5546875" bestFit="1" customWidth="1"/>
    <col min="34" max="34" width="8.44140625" bestFit="1" customWidth="1"/>
    <col min="35" max="35" width="9" customWidth="1"/>
    <col min="36" max="36" width="6.5546875" bestFit="1" customWidth="1"/>
    <col min="37" max="37" width="3.6640625" bestFit="1" customWidth="1"/>
    <col min="38" max="38" width="4.6640625" customWidth="1"/>
    <col min="39" max="39" width="6.5546875" bestFit="1" customWidth="1"/>
    <col min="40" max="40" width="7.44140625" bestFit="1" customWidth="1"/>
    <col min="41" max="41" width="9.33203125" customWidth="1"/>
    <col min="42" max="42" width="9.33203125" bestFit="1" customWidth="1"/>
    <col min="43" max="44" width="3.6640625" bestFit="1" customWidth="1"/>
    <col min="45" max="45" width="8.44140625" bestFit="1" customWidth="1"/>
    <col min="46" max="46" width="6.5546875" bestFit="1" customWidth="1"/>
    <col min="47" max="47" width="9.109375" customWidth="1"/>
    <col min="48" max="48" width="6.5546875" bestFit="1" customWidth="1"/>
    <col min="49" max="49" width="3.6640625" bestFit="1" customWidth="1"/>
    <col min="50" max="50" width="6" bestFit="1" customWidth="1"/>
    <col min="51" max="52" width="8.44140625" bestFit="1" customWidth="1"/>
    <col min="53" max="53" width="8.88671875" customWidth="1"/>
    <col min="54" max="54" width="6.5546875" bestFit="1" customWidth="1"/>
    <col min="55" max="55" width="3.6640625" bestFit="1" customWidth="1"/>
    <col min="56" max="56" width="4.6640625" customWidth="1"/>
    <col min="57" max="57" width="5.88671875" customWidth="1"/>
    <col min="58" max="58" width="5.6640625" customWidth="1"/>
    <col min="59" max="59" width="9.109375" customWidth="1"/>
    <col min="60" max="60" width="6.109375" customWidth="1"/>
    <col min="61" max="61" width="6.6640625" customWidth="1"/>
    <col min="62" max="62" width="5" customWidth="1"/>
    <col min="63" max="63" width="5.88671875" customWidth="1"/>
    <col min="64" max="64" width="5.6640625" customWidth="1"/>
    <col min="65" max="65" width="9" customWidth="1"/>
    <col min="66" max="66" width="3.88671875" customWidth="1"/>
    <col min="67" max="67" width="4.6640625" customWidth="1"/>
    <col min="68" max="68" width="6.33203125" customWidth="1"/>
    <col min="69" max="69" width="6.5546875" bestFit="1" customWidth="1"/>
    <col min="70" max="70" width="8.5546875" bestFit="1" customWidth="1"/>
    <col min="71" max="71" width="9.44140625" customWidth="1"/>
    <col min="72" max="72" width="6.5546875" bestFit="1" customWidth="1"/>
    <col min="73" max="73" width="3.6640625" bestFit="1" customWidth="1"/>
    <col min="74" max="74" width="4.44140625" customWidth="1"/>
    <col min="75" max="75" width="6.5546875" bestFit="1" customWidth="1"/>
    <col min="76" max="76" width="8.44140625" bestFit="1" customWidth="1"/>
    <col min="77" max="77" width="9.109375" customWidth="1"/>
    <col min="78" max="78" width="10" bestFit="1" customWidth="1"/>
    <col min="79" max="79" width="3.6640625" bestFit="1" customWidth="1"/>
    <col min="80" max="80" width="4.5546875" bestFit="1" customWidth="1"/>
    <col min="81" max="82" width="6.5546875" bestFit="1" customWidth="1"/>
    <col min="83" max="83" width="9.88671875" customWidth="1"/>
    <col min="84" max="84" width="10.6640625" customWidth="1"/>
    <col min="85" max="85" width="3.6640625" bestFit="1" customWidth="1"/>
    <col min="86" max="86" width="4.5546875" bestFit="1" customWidth="1"/>
    <col min="87" max="87" width="6.5546875" bestFit="1" customWidth="1"/>
    <col min="88" max="88" width="8.44140625" bestFit="1" customWidth="1"/>
    <col min="89" max="89" width="9.109375" customWidth="1"/>
    <col min="90" max="90" width="6.5546875" bestFit="1" customWidth="1"/>
    <col min="91" max="91" width="3.6640625" bestFit="1" customWidth="1"/>
    <col min="92" max="92" width="4.6640625" customWidth="1"/>
    <col min="93" max="93" width="6.5546875" bestFit="1" customWidth="1"/>
    <col min="94" max="94" width="8.44140625" bestFit="1" customWidth="1"/>
    <col min="95" max="95" width="9.33203125" customWidth="1"/>
    <col min="96" max="96" width="6.5546875" bestFit="1" customWidth="1"/>
    <col min="97" max="97" width="3.6640625" bestFit="1" customWidth="1"/>
    <col min="98" max="98" width="4.6640625" customWidth="1"/>
    <col min="99" max="99" width="5.88671875" customWidth="1"/>
    <col min="100" max="100" width="5.6640625" customWidth="1"/>
    <col min="101" max="101" width="6.33203125" customWidth="1"/>
    <col min="102" max="102" width="3.88671875" customWidth="1"/>
    <col min="103" max="103" width="4.6640625" customWidth="1"/>
    <col min="104" max="104" width="5.6640625" customWidth="1"/>
    <col min="105" max="105" width="5.88671875" customWidth="1"/>
    <col min="106" max="106" width="5.6640625" customWidth="1"/>
    <col min="107" max="107" width="4.6640625" customWidth="1"/>
    <col min="108" max="108" width="3.88671875" customWidth="1"/>
    <col min="109" max="109" width="4.6640625" customWidth="1"/>
    <col min="110" max="110" width="5" customWidth="1"/>
    <col min="111" max="111" width="6.5546875" bestFit="1" customWidth="1"/>
    <col min="112" max="112" width="5.88671875" customWidth="1"/>
    <col min="113" max="113" width="5.44140625" customWidth="1"/>
    <col min="114" max="114" width="6.5546875" bestFit="1" customWidth="1"/>
    <col min="115" max="115" width="3.6640625" bestFit="1" customWidth="1"/>
    <col min="116" max="116" width="4.5546875" bestFit="1" customWidth="1"/>
    <col min="117" max="117" width="5.88671875" customWidth="1"/>
    <col min="118" max="118" width="5.6640625" customWidth="1"/>
    <col min="119" max="119" width="4.6640625" customWidth="1"/>
    <col min="120" max="120" width="3.88671875" customWidth="1"/>
    <col min="121" max="121" width="4.6640625" customWidth="1"/>
    <col min="122" max="122" width="5" customWidth="1"/>
  </cols>
  <sheetData>
    <row r="1" spans="1:122" ht="21.6" hidden="1" outlineLevel="2" thickBot="1" x14ac:dyDescent="0.35">
      <c r="C1" s="30" t="s">
        <v>27</v>
      </c>
      <c r="D1" s="30"/>
      <c r="E1" s="30"/>
      <c r="F1" s="30"/>
      <c r="G1" s="30"/>
      <c r="H1" s="30"/>
      <c r="I1" s="29"/>
      <c r="J1" s="29"/>
      <c r="K1" s="29"/>
      <c r="L1" s="29"/>
      <c r="M1" s="29"/>
      <c r="N1" s="29"/>
      <c r="O1" s="30"/>
      <c r="P1" s="30"/>
      <c r="Q1" s="30"/>
      <c r="R1" s="30"/>
      <c r="S1" s="30"/>
      <c r="T1" s="30"/>
      <c r="U1" s="29"/>
      <c r="V1" s="29"/>
      <c r="W1" s="29"/>
      <c r="X1" s="29"/>
      <c r="Y1" s="29"/>
      <c r="Z1" s="29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1"/>
      <c r="BR1" s="31"/>
      <c r="BS1" s="31"/>
      <c r="BT1" s="31"/>
      <c r="BU1" s="31"/>
      <c r="BV1" s="31"/>
      <c r="BW1" s="29"/>
      <c r="BX1" s="29"/>
      <c r="BY1" s="29"/>
      <c r="BZ1" s="29"/>
      <c r="CA1" s="29"/>
      <c r="CB1" s="29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1"/>
      <c r="DH1" s="31"/>
      <c r="DI1" s="31"/>
      <c r="DJ1" s="31"/>
      <c r="DK1" s="31"/>
      <c r="DL1" s="31"/>
      <c r="DM1" s="30"/>
      <c r="DN1" s="30"/>
      <c r="DO1" s="30"/>
      <c r="DP1" s="30"/>
      <c r="DQ1" s="30"/>
      <c r="DR1" s="30"/>
    </row>
    <row r="2" spans="1:122" ht="27.75" customHeight="1" collapsed="1" thickBot="1" x14ac:dyDescent="0.35">
      <c r="A2" s="1"/>
      <c r="B2" s="2"/>
      <c r="C2" s="3" t="s">
        <v>12</v>
      </c>
      <c r="D2" s="4"/>
      <c r="E2" s="4"/>
      <c r="F2" s="4"/>
      <c r="G2" s="4"/>
      <c r="H2" s="5"/>
      <c r="I2" s="79" t="s">
        <v>13</v>
      </c>
      <c r="J2" s="80"/>
      <c r="K2" s="80"/>
      <c r="L2" s="80"/>
      <c r="M2" s="80"/>
      <c r="N2" s="81"/>
      <c r="O2" s="79" t="s">
        <v>14</v>
      </c>
      <c r="P2" s="82"/>
      <c r="Q2" s="82"/>
      <c r="R2" s="82"/>
      <c r="S2" s="82"/>
      <c r="T2" s="83"/>
      <c r="U2" s="79" t="s">
        <v>15</v>
      </c>
      <c r="V2" s="80"/>
      <c r="W2" s="80"/>
      <c r="X2" s="80"/>
      <c r="Y2" s="80"/>
      <c r="Z2" s="81"/>
      <c r="AA2" s="79" t="s">
        <v>16</v>
      </c>
      <c r="AB2" s="80"/>
      <c r="AC2" s="80"/>
      <c r="AD2" s="80"/>
      <c r="AE2" s="80"/>
      <c r="AF2" s="81"/>
      <c r="AG2" s="3" t="s">
        <v>42</v>
      </c>
      <c r="AH2" s="4"/>
      <c r="AI2" s="4"/>
      <c r="AJ2" s="4"/>
      <c r="AK2" s="4"/>
      <c r="AL2" s="5"/>
      <c r="AM2" s="79" t="s">
        <v>17</v>
      </c>
      <c r="AN2" s="80"/>
      <c r="AO2" s="80"/>
      <c r="AP2" s="80"/>
      <c r="AQ2" s="80"/>
      <c r="AR2" s="87"/>
      <c r="AS2" s="79" t="s">
        <v>21</v>
      </c>
      <c r="AT2" s="80"/>
      <c r="AU2" s="80"/>
      <c r="AV2" s="80"/>
      <c r="AW2" s="80"/>
      <c r="AX2" s="81"/>
      <c r="AY2" s="79" t="s">
        <v>19</v>
      </c>
      <c r="AZ2" s="80"/>
      <c r="BA2" s="80"/>
      <c r="BB2" s="80"/>
      <c r="BC2" s="80"/>
      <c r="BD2" s="81"/>
      <c r="BE2" s="79" t="s">
        <v>24</v>
      </c>
      <c r="BF2" s="80"/>
      <c r="BG2" s="80"/>
      <c r="BH2" s="80"/>
      <c r="BI2" s="80"/>
      <c r="BJ2" s="81"/>
      <c r="BK2" s="84" t="s">
        <v>20</v>
      </c>
      <c r="BL2" s="85"/>
      <c r="BM2" s="85"/>
      <c r="BN2" s="85"/>
      <c r="BO2" s="85"/>
      <c r="BP2" s="86"/>
      <c r="BQ2" s="79" t="s">
        <v>22</v>
      </c>
      <c r="BR2" s="82"/>
      <c r="BS2" s="82"/>
      <c r="BT2" s="82"/>
      <c r="BU2" s="82"/>
      <c r="BV2" s="83"/>
      <c r="BW2" s="79" t="s">
        <v>18</v>
      </c>
      <c r="BX2" s="80"/>
      <c r="BY2" s="80"/>
      <c r="BZ2" s="80"/>
      <c r="CA2" s="80"/>
      <c r="CB2" s="87"/>
      <c r="CC2" s="79" t="s">
        <v>23</v>
      </c>
      <c r="CD2" s="80"/>
      <c r="CE2" s="80"/>
      <c r="CF2" s="80"/>
      <c r="CG2" s="80"/>
      <c r="CH2" s="87"/>
      <c r="CI2" s="79" t="s">
        <v>25</v>
      </c>
      <c r="CJ2" s="80"/>
      <c r="CK2" s="80"/>
      <c r="CL2" s="80"/>
      <c r="CM2" s="80"/>
      <c r="CN2" s="81"/>
      <c r="CO2" s="79" t="s">
        <v>26</v>
      </c>
      <c r="CP2" s="80"/>
      <c r="CQ2" s="80"/>
      <c r="CR2" s="80"/>
      <c r="CS2" s="80"/>
      <c r="CT2" s="81"/>
    </row>
    <row r="3" spans="1:122" ht="75.75" customHeight="1" thickBot="1" x14ac:dyDescent="0.35">
      <c r="A3" s="6" t="s">
        <v>0</v>
      </c>
      <c r="B3" s="6" t="s">
        <v>1</v>
      </c>
      <c r="C3" s="7" t="s">
        <v>2</v>
      </c>
      <c r="D3" s="8" t="s">
        <v>8</v>
      </c>
      <c r="E3" s="8" t="s">
        <v>3</v>
      </c>
      <c r="F3" s="8" t="s">
        <v>9</v>
      </c>
      <c r="G3" s="8" t="s">
        <v>10</v>
      </c>
      <c r="H3" s="9" t="s">
        <v>4</v>
      </c>
      <c r="I3" s="7" t="s">
        <v>2</v>
      </c>
      <c r="J3" s="8" t="s">
        <v>8</v>
      </c>
      <c r="K3" s="8" t="s">
        <v>3</v>
      </c>
      <c r="L3" s="8" t="s">
        <v>9</v>
      </c>
      <c r="M3" s="8" t="s">
        <v>10</v>
      </c>
      <c r="N3" s="9" t="s">
        <v>4</v>
      </c>
      <c r="O3" s="7" t="s">
        <v>2</v>
      </c>
      <c r="P3" s="8" t="s">
        <v>8</v>
      </c>
      <c r="Q3" s="8" t="s">
        <v>3</v>
      </c>
      <c r="R3" s="8" t="s">
        <v>9</v>
      </c>
      <c r="S3" s="8" t="s">
        <v>10</v>
      </c>
      <c r="T3" s="9" t="s">
        <v>4</v>
      </c>
      <c r="U3" s="7" t="s">
        <v>2</v>
      </c>
      <c r="V3" s="8" t="s">
        <v>8</v>
      </c>
      <c r="W3" s="8" t="s">
        <v>3</v>
      </c>
      <c r="X3" s="8" t="s">
        <v>9</v>
      </c>
      <c r="Y3" s="8" t="s">
        <v>10</v>
      </c>
      <c r="Z3" s="9" t="s">
        <v>4</v>
      </c>
      <c r="AA3" s="7" t="s">
        <v>2</v>
      </c>
      <c r="AB3" s="8" t="s">
        <v>8</v>
      </c>
      <c r="AC3" s="8" t="s">
        <v>3</v>
      </c>
      <c r="AD3" s="8" t="s">
        <v>9</v>
      </c>
      <c r="AE3" s="8" t="s">
        <v>10</v>
      </c>
      <c r="AF3" s="9" t="s">
        <v>4</v>
      </c>
      <c r="AG3" s="7" t="s">
        <v>2</v>
      </c>
      <c r="AH3" s="8" t="s">
        <v>8</v>
      </c>
      <c r="AI3" s="8" t="s">
        <v>3</v>
      </c>
      <c r="AJ3" s="8" t="s">
        <v>9</v>
      </c>
      <c r="AK3" s="8" t="s">
        <v>10</v>
      </c>
      <c r="AL3" s="9" t="s">
        <v>4</v>
      </c>
      <c r="AM3" s="7" t="s">
        <v>2</v>
      </c>
      <c r="AN3" s="8" t="s">
        <v>8</v>
      </c>
      <c r="AO3" s="8" t="s">
        <v>3</v>
      </c>
      <c r="AP3" s="8" t="s">
        <v>9</v>
      </c>
      <c r="AQ3" s="8" t="s">
        <v>10</v>
      </c>
      <c r="AR3" s="9" t="s">
        <v>4</v>
      </c>
      <c r="AS3" s="7" t="s">
        <v>2</v>
      </c>
      <c r="AT3" s="8" t="s">
        <v>8</v>
      </c>
      <c r="AU3" s="8" t="s">
        <v>3</v>
      </c>
      <c r="AV3" s="8" t="s">
        <v>9</v>
      </c>
      <c r="AW3" s="8" t="s">
        <v>10</v>
      </c>
      <c r="AX3" s="9" t="s">
        <v>4</v>
      </c>
      <c r="AY3" s="7" t="s">
        <v>2</v>
      </c>
      <c r="AZ3" s="8" t="s">
        <v>8</v>
      </c>
      <c r="BA3" s="8" t="s">
        <v>3</v>
      </c>
      <c r="BB3" s="8" t="s">
        <v>9</v>
      </c>
      <c r="BC3" s="8" t="s">
        <v>10</v>
      </c>
      <c r="BD3" s="9" t="s">
        <v>4</v>
      </c>
      <c r="BE3" s="7" t="s">
        <v>2</v>
      </c>
      <c r="BF3" s="8" t="s">
        <v>8</v>
      </c>
      <c r="BG3" s="8" t="s">
        <v>3</v>
      </c>
      <c r="BH3" s="8" t="s">
        <v>9</v>
      </c>
      <c r="BI3" s="8" t="s">
        <v>10</v>
      </c>
      <c r="BJ3" s="9" t="s">
        <v>4</v>
      </c>
      <c r="BK3" s="7" t="s">
        <v>2</v>
      </c>
      <c r="BL3" s="8" t="s">
        <v>8</v>
      </c>
      <c r="BM3" s="8" t="s">
        <v>3</v>
      </c>
      <c r="BN3" s="8" t="s">
        <v>9</v>
      </c>
      <c r="BO3" s="8" t="s">
        <v>10</v>
      </c>
      <c r="BP3" s="9" t="s">
        <v>4</v>
      </c>
      <c r="BQ3" s="7" t="s">
        <v>2</v>
      </c>
      <c r="BR3" s="8" t="s">
        <v>8</v>
      </c>
      <c r="BS3" s="8" t="s">
        <v>3</v>
      </c>
      <c r="BT3" s="8" t="s">
        <v>9</v>
      </c>
      <c r="BU3" s="8" t="s">
        <v>10</v>
      </c>
      <c r="BV3" s="9" t="s">
        <v>4</v>
      </c>
      <c r="BW3" s="7" t="s">
        <v>2</v>
      </c>
      <c r="BX3" s="8" t="s">
        <v>8</v>
      </c>
      <c r="BY3" s="8" t="s">
        <v>3</v>
      </c>
      <c r="BZ3" s="8" t="s">
        <v>9</v>
      </c>
      <c r="CA3" s="8" t="s">
        <v>10</v>
      </c>
      <c r="CB3" s="9" t="s">
        <v>4</v>
      </c>
      <c r="CC3" s="7" t="s">
        <v>2</v>
      </c>
      <c r="CD3" s="8" t="s">
        <v>8</v>
      </c>
      <c r="CE3" s="8" t="s">
        <v>3</v>
      </c>
      <c r="CF3" s="8" t="s">
        <v>9</v>
      </c>
      <c r="CG3" s="8" t="s">
        <v>10</v>
      </c>
      <c r="CH3" s="9" t="s">
        <v>4</v>
      </c>
      <c r="CI3" s="7" t="s">
        <v>2</v>
      </c>
      <c r="CJ3" s="8" t="s">
        <v>8</v>
      </c>
      <c r="CK3" s="8" t="s">
        <v>3</v>
      </c>
      <c r="CL3" s="8" t="s">
        <v>9</v>
      </c>
      <c r="CM3" s="8" t="s">
        <v>10</v>
      </c>
      <c r="CN3" s="9" t="s">
        <v>4</v>
      </c>
      <c r="CO3" s="7" t="s">
        <v>2</v>
      </c>
      <c r="CP3" s="8" t="s">
        <v>8</v>
      </c>
      <c r="CQ3" s="8" t="s">
        <v>3</v>
      </c>
      <c r="CR3" s="8" t="s">
        <v>9</v>
      </c>
      <c r="CS3" s="8" t="s">
        <v>10</v>
      </c>
      <c r="CT3" s="9" t="s">
        <v>4</v>
      </c>
    </row>
    <row r="4" spans="1:122" x14ac:dyDescent="0.3">
      <c r="A4" s="46"/>
      <c r="B4" s="10" t="s">
        <v>5</v>
      </c>
      <c r="C4" s="11"/>
      <c r="D4" s="11"/>
      <c r="E4" s="56">
        <f>SUM(E6:E37)</f>
        <v>0</v>
      </c>
      <c r="F4" s="12"/>
      <c r="G4" s="12"/>
      <c r="H4" s="13"/>
      <c r="I4" s="21"/>
      <c r="J4" s="11"/>
      <c r="K4" s="56">
        <f>SUM(K6:K37)</f>
        <v>8.3375000000000004</v>
      </c>
      <c r="L4" s="12"/>
      <c r="M4" s="12"/>
      <c r="N4" s="22"/>
      <c r="O4" s="11"/>
      <c r="P4" s="60"/>
      <c r="Q4" s="56">
        <f>SUM(Q6:Q37)</f>
        <v>6.0173611111111107</v>
      </c>
      <c r="R4" s="12"/>
      <c r="S4" s="12"/>
      <c r="T4" s="12"/>
      <c r="U4" s="21"/>
      <c r="V4" s="11"/>
      <c r="W4" s="56">
        <f>SUM(W6:W37)</f>
        <v>4.1687500000000011</v>
      </c>
      <c r="X4" s="12"/>
      <c r="Y4" s="12"/>
      <c r="Z4" s="22"/>
      <c r="AA4" s="21"/>
      <c r="AB4" s="11"/>
      <c r="AC4" s="56">
        <f>SUM(AC6:AC37)</f>
        <v>4.6138888888888898</v>
      </c>
      <c r="AD4" s="12"/>
      <c r="AE4" s="12"/>
      <c r="AF4" s="12"/>
      <c r="AG4" s="11"/>
      <c r="AH4" s="11"/>
      <c r="AI4" s="56">
        <f>SUM(AI6:AI37)</f>
        <v>4.7576388888888888</v>
      </c>
      <c r="AJ4" s="12"/>
      <c r="AK4" s="12"/>
      <c r="AL4" s="13"/>
      <c r="AM4" s="11"/>
      <c r="AN4" s="11"/>
      <c r="AO4" s="56">
        <f>SUM(AO6:AO37)</f>
        <v>1.9715277777777778</v>
      </c>
      <c r="AP4" s="12"/>
      <c r="AQ4" s="12"/>
      <c r="AR4" s="13"/>
      <c r="AS4" s="11"/>
      <c r="AT4" s="11"/>
      <c r="AU4" s="56">
        <f>SUM(AU6:AU37)</f>
        <v>5.2729166666666663</v>
      </c>
      <c r="AV4" s="12"/>
      <c r="AW4" s="12"/>
      <c r="AX4" s="13"/>
      <c r="AY4" s="11"/>
      <c r="AZ4" s="11"/>
      <c r="BA4" s="56">
        <f>SUM(BA6:BA37)</f>
        <v>3.353472222222222</v>
      </c>
      <c r="BB4" s="12"/>
      <c r="BC4" s="12"/>
      <c r="BD4" s="13"/>
      <c r="BE4" s="11"/>
      <c r="BF4" s="11"/>
      <c r="BG4" s="56">
        <f>SUM(BG6:BG37)</f>
        <v>9.9145833333333311</v>
      </c>
      <c r="BH4" s="12"/>
      <c r="BI4" s="12"/>
      <c r="BJ4" s="13"/>
      <c r="BK4" s="11"/>
      <c r="BL4" s="11"/>
      <c r="BM4" s="56">
        <f>SUM(BM6:BM37)</f>
        <v>8.0555555555555554</v>
      </c>
      <c r="BN4" s="12"/>
      <c r="BO4" s="12"/>
      <c r="BP4" s="13"/>
      <c r="BQ4" s="11"/>
      <c r="BR4" s="11"/>
      <c r="BS4" s="56">
        <f>SUM(BS6:BS37)</f>
        <v>5.3423611111111118</v>
      </c>
      <c r="BT4" s="12"/>
      <c r="BU4" s="12"/>
      <c r="BV4" s="13"/>
      <c r="BW4" s="11"/>
      <c r="BX4" s="11"/>
      <c r="BY4" s="56">
        <f>SUM(BY6:BY37)</f>
        <v>5.7750000000000004</v>
      </c>
      <c r="BZ4" s="12"/>
      <c r="CA4" s="12"/>
      <c r="CB4" s="13"/>
      <c r="CC4" s="11"/>
      <c r="CD4" s="11"/>
      <c r="CE4" s="56">
        <f>SUM(CE6:CE37)</f>
        <v>6.7847222222222223</v>
      </c>
      <c r="CF4" s="12"/>
      <c r="CG4" s="12"/>
      <c r="CH4" s="13"/>
      <c r="CI4" s="21"/>
      <c r="CJ4" s="11"/>
      <c r="CK4" s="56">
        <f>SUM(CK6:CK37)</f>
        <v>7.030555555555555</v>
      </c>
      <c r="CL4" s="12"/>
      <c r="CM4" s="12"/>
      <c r="CN4" s="22"/>
      <c r="CO4" s="21"/>
      <c r="CP4" s="11"/>
      <c r="CQ4" s="56">
        <f>SUM(CQ6:CQ37)</f>
        <v>7.645138888888888</v>
      </c>
      <c r="CR4" s="12"/>
      <c r="CS4" s="12"/>
      <c r="CT4" s="22"/>
    </row>
    <row r="5" spans="1:122" ht="13.2" customHeight="1" thickBot="1" x14ac:dyDescent="0.35">
      <c r="A5" s="46"/>
      <c r="B5" s="14" t="s">
        <v>6</v>
      </c>
      <c r="C5" s="15"/>
      <c r="D5" s="15"/>
      <c r="E5" s="16"/>
      <c r="F5" s="16"/>
      <c r="G5" s="16"/>
      <c r="H5" s="18"/>
      <c r="I5" s="23"/>
      <c r="J5" s="15"/>
      <c r="K5" s="16"/>
      <c r="L5" s="16"/>
      <c r="M5" s="16"/>
      <c r="N5" s="24"/>
      <c r="O5" s="15"/>
      <c r="P5" s="15"/>
      <c r="Q5" s="16"/>
      <c r="R5" s="16"/>
      <c r="S5" s="16"/>
      <c r="T5" s="18"/>
      <c r="U5" s="15"/>
      <c r="V5" s="15"/>
      <c r="W5" s="16"/>
      <c r="X5" s="16"/>
      <c r="Y5" s="16"/>
      <c r="Z5" s="18"/>
      <c r="AA5" s="23"/>
      <c r="AB5" s="15"/>
      <c r="AC5" s="16"/>
      <c r="AD5" s="16"/>
      <c r="AE5" s="16"/>
      <c r="AF5" s="17"/>
      <c r="AG5" s="15"/>
      <c r="AH5" s="15"/>
      <c r="AI5" s="16"/>
      <c r="AJ5" s="16"/>
      <c r="AK5" s="16"/>
      <c r="AL5" s="18"/>
      <c r="AM5" s="15"/>
      <c r="AN5" s="15"/>
      <c r="AO5" s="16"/>
      <c r="AP5" s="16"/>
      <c r="AQ5" s="16"/>
      <c r="AR5" s="18"/>
      <c r="AS5" s="15"/>
      <c r="AT5" s="15"/>
      <c r="AU5" s="16"/>
      <c r="AV5" s="16"/>
      <c r="AW5" s="16"/>
      <c r="AX5" s="18"/>
      <c r="AY5" s="15"/>
      <c r="AZ5" s="15"/>
      <c r="BA5" s="16"/>
      <c r="BB5" s="16"/>
      <c r="BC5" s="16"/>
      <c r="BD5" s="18"/>
      <c r="BE5" s="15"/>
      <c r="BF5" s="15"/>
      <c r="BG5" s="16"/>
      <c r="BH5" s="16"/>
      <c r="BI5" s="16"/>
      <c r="BJ5" s="18"/>
      <c r="BK5" s="15"/>
      <c r="BL5" s="15"/>
      <c r="BM5" s="16"/>
      <c r="BN5" s="16"/>
      <c r="BO5" s="16"/>
      <c r="BP5" s="18"/>
      <c r="BQ5" s="15"/>
      <c r="BR5" s="15"/>
      <c r="BS5" s="16"/>
      <c r="BT5" s="16"/>
      <c r="BU5" s="16"/>
      <c r="BV5" s="52"/>
      <c r="BW5" s="15"/>
      <c r="BX5" s="15"/>
      <c r="BY5" s="16"/>
      <c r="BZ5" s="16"/>
      <c r="CA5" s="16"/>
      <c r="CB5" s="18"/>
      <c r="CC5" s="15"/>
      <c r="CD5" s="15"/>
      <c r="CE5" s="16"/>
      <c r="CF5" s="16"/>
      <c r="CG5" s="16"/>
      <c r="CH5" s="18"/>
      <c r="CI5" s="23"/>
      <c r="CJ5" s="15"/>
      <c r="CK5" s="16"/>
      <c r="CL5" s="16"/>
      <c r="CM5" s="16"/>
      <c r="CN5" s="24"/>
      <c r="CO5" s="23"/>
      <c r="CP5" s="15"/>
      <c r="CQ5" s="16"/>
      <c r="CR5" s="16"/>
      <c r="CS5" s="16"/>
      <c r="CT5" s="24"/>
    </row>
    <row r="6" spans="1:122" s="28" customFormat="1" ht="12" x14ac:dyDescent="0.25">
      <c r="A6" s="27" t="s">
        <v>7</v>
      </c>
      <c r="B6" s="62">
        <v>1</v>
      </c>
      <c r="C6" s="63">
        <v>0</v>
      </c>
      <c r="D6" s="64">
        <v>0</v>
      </c>
      <c r="E6" s="65">
        <f t="shared" ref="E6:E36" si="0">D6-C6</f>
        <v>0</v>
      </c>
      <c r="F6" s="66" t="s">
        <v>28</v>
      </c>
      <c r="G6" s="66"/>
      <c r="H6" s="67"/>
      <c r="I6" s="63">
        <v>0.30208333333333331</v>
      </c>
      <c r="J6" s="63">
        <v>0.75347222222222221</v>
      </c>
      <c r="K6" s="65">
        <f t="shared" ref="K6:K36" si="1">J6-I6</f>
        <v>0.4513888888888889</v>
      </c>
      <c r="L6" s="66" t="s">
        <v>30</v>
      </c>
      <c r="M6" s="66"/>
      <c r="N6" s="68"/>
      <c r="O6" s="63">
        <v>0.30624999999999997</v>
      </c>
      <c r="P6" s="63">
        <v>0.87361111111111101</v>
      </c>
      <c r="Q6" s="65">
        <f t="shared" ref="Q6:Q36" si="2">P6-O6</f>
        <v>0.56736111111111098</v>
      </c>
      <c r="R6" s="66" t="s">
        <v>29</v>
      </c>
      <c r="S6" s="66"/>
      <c r="T6" s="67"/>
      <c r="U6" s="63">
        <v>0</v>
      </c>
      <c r="V6" s="63">
        <v>0</v>
      </c>
      <c r="W6" s="65">
        <f>V6-U6</f>
        <v>0</v>
      </c>
      <c r="X6" s="66" t="s">
        <v>31</v>
      </c>
      <c r="Y6" s="66"/>
      <c r="Z6" s="67"/>
      <c r="AA6" s="63">
        <v>0.33888888888888885</v>
      </c>
      <c r="AB6" s="63">
        <v>0.86249999999999993</v>
      </c>
      <c r="AC6" s="65">
        <f>AB6-AA6</f>
        <v>0.52361111111111103</v>
      </c>
      <c r="AD6" s="66" t="s">
        <v>37</v>
      </c>
      <c r="AE6" s="66"/>
      <c r="AF6" s="67"/>
      <c r="AG6" s="63">
        <v>0.56874999999999998</v>
      </c>
      <c r="AH6" s="63">
        <v>0.59930555555555554</v>
      </c>
      <c r="AI6" s="65">
        <f>AH6-AG6</f>
        <v>3.0555555555555558E-2</v>
      </c>
      <c r="AJ6" s="66" t="s">
        <v>31</v>
      </c>
      <c r="AK6" s="66"/>
      <c r="AL6" s="67"/>
      <c r="AM6" s="63">
        <v>0.61319444444444449</v>
      </c>
      <c r="AN6" s="63">
        <v>0.63541666666666663</v>
      </c>
      <c r="AO6" s="65">
        <f>AN6-AM6</f>
        <v>2.2222222222222143E-2</v>
      </c>
      <c r="AP6" s="66" t="s">
        <v>31</v>
      </c>
      <c r="AQ6" s="66" t="s">
        <v>32</v>
      </c>
      <c r="AR6" s="67"/>
      <c r="AS6" s="63">
        <v>0.32708333333333334</v>
      </c>
      <c r="AT6" s="63">
        <v>0.82916666666666661</v>
      </c>
      <c r="AU6" s="65">
        <f>AT6-AS6</f>
        <v>0.50208333333333321</v>
      </c>
      <c r="AV6" s="66" t="s">
        <v>38</v>
      </c>
      <c r="AW6" s="66"/>
      <c r="AX6" s="67"/>
      <c r="AY6" s="63">
        <v>0.44097222222222227</v>
      </c>
      <c r="AZ6" s="63">
        <v>0.69652777777777775</v>
      </c>
      <c r="BA6" s="65">
        <f>AZ6-AY6</f>
        <v>0.25555555555555548</v>
      </c>
      <c r="BB6" s="66" t="s">
        <v>34</v>
      </c>
      <c r="BC6" s="66"/>
      <c r="BD6" s="67"/>
      <c r="BE6" s="63">
        <v>0.3354166666666667</v>
      </c>
      <c r="BF6" s="63">
        <v>0.84930555555555554</v>
      </c>
      <c r="BG6" s="65">
        <f>BF6-BE6</f>
        <v>0.51388888888888884</v>
      </c>
      <c r="BH6" s="66" t="s">
        <v>37</v>
      </c>
      <c r="BI6" s="66"/>
      <c r="BJ6" s="67"/>
      <c r="BK6" s="63">
        <v>0.28194444444444444</v>
      </c>
      <c r="BL6" s="63">
        <v>0.64583333333333337</v>
      </c>
      <c r="BM6" s="65">
        <f>BL6-BK6</f>
        <v>0.36388888888888893</v>
      </c>
      <c r="BN6" s="66" t="s">
        <v>33</v>
      </c>
      <c r="BO6" s="66"/>
      <c r="BP6" s="67"/>
      <c r="BQ6" s="63">
        <v>0.40763888888888888</v>
      </c>
      <c r="BR6" s="63">
        <v>0.74791666666666667</v>
      </c>
      <c r="BS6" s="65">
        <f>BR6-BQ6</f>
        <v>0.34027777777777779</v>
      </c>
      <c r="BT6" s="66" t="s">
        <v>31</v>
      </c>
      <c r="BU6" s="66"/>
      <c r="BV6" s="69"/>
      <c r="BW6" s="63">
        <v>0.73611111111111116</v>
      </c>
      <c r="BX6" s="63">
        <v>0.93402777777777779</v>
      </c>
      <c r="BY6" s="65">
        <f>BX6-BW6</f>
        <v>0.19791666666666663</v>
      </c>
      <c r="BZ6" s="66" t="s">
        <v>31</v>
      </c>
      <c r="CA6" s="66"/>
      <c r="CB6" s="67"/>
      <c r="CC6" s="63">
        <v>0.27777777777777779</v>
      </c>
      <c r="CD6" s="63">
        <v>0.9194444444444444</v>
      </c>
      <c r="CE6" s="65">
        <f>CD6-CC6</f>
        <v>0.64166666666666661</v>
      </c>
      <c r="CF6" s="66" t="s">
        <v>39</v>
      </c>
      <c r="CG6" s="66"/>
      <c r="CH6" s="67"/>
      <c r="CI6" s="63">
        <v>0.33402777777777781</v>
      </c>
      <c r="CJ6" s="63">
        <v>0.66319444444444442</v>
      </c>
      <c r="CK6" s="65">
        <f t="shared" ref="CK6:CK36" si="3">CJ6-CI6</f>
        <v>0.32916666666666661</v>
      </c>
      <c r="CL6" s="66" t="s">
        <v>35</v>
      </c>
      <c r="CM6" s="66"/>
      <c r="CN6" s="68"/>
      <c r="CO6" s="63">
        <v>0.30624999999999997</v>
      </c>
      <c r="CP6" s="63">
        <v>0.68402777777777779</v>
      </c>
      <c r="CQ6" s="65">
        <f t="shared" ref="CQ6:CQ36" si="4">CP6-CO6</f>
        <v>0.37777777777777782</v>
      </c>
      <c r="CR6" s="66" t="s">
        <v>36</v>
      </c>
      <c r="CS6" s="66"/>
      <c r="CT6" s="68"/>
    </row>
    <row r="7" spans="1:122" s="26" customFormat="1" ht="12" x14ac:dyDescent="0.25">
      <c r="A7" s="25"/>
      <c r="B7" s="62">
        <f t="shared" ref="B7:B36" si="5">B6+1</f>
        <v>2</v>
      </c>
      <c r="C7" s="63">
        <v>0</v>
      </c>
      <c r="D7" s="64">
        <v>0</v>
      </c>
      <c r="E7" s="65">
        <f t="shared" si="0"/>
        <v>0</v>
      </c>
      <c r="F7" s="66" t="s">
        <v>28</v>
      </c>
      <c r="G7" s="66"/>
      <c r="H7" s="67"/>
      <c r="I7" s="63">
        <v>0.30208333333333331</v>
      </c>
      <c r="J7" s="63">
        <v>0.93125000000000002</v>
      </c>
      <c r="K7" s="65">
        <f t="shared" si="1"/>
        <v>0.62916666666666665</v>
      </c>
      <c r="L7" s="66" t="s">
        <v>30</v>
      </c>
      <c r="M7" s="66"/>
      <c r="N7" s="68"/>
      <c r="O7" s="63">
        <v>0</v>
      </c>
      <c r="P7" s="63">
        <v>0</v>
      </c>
      <c r="Q7" s="65">
        <f t="shared" si="2"/>
        <v>0</v>
      </c>
      <c r="R7" s="66" t="s">
        <v>29</v>
      </c>
      <c r="S7" s="66"/>
      <c r="T7" s="67"/>
      <c r="U7" s="63">
        <v>0.40763888888888888</v>
      </c>
      <c r="V7" s="63">
        <v>0.90902777777777777</v>
      </c>
      <c r="W7" s="65">
        <f t="shared" ref="W7:W36" si="6">V7-U7</f>
        <v>0.50138888888888888</v>
      </c>
      <c r="X7" s="66" t="s">
        <v>31</v>
      </c>
      <c r="Y7" s="66"/>
      <c r="Z7" s="67"/>
      <c r="AA7" s="63">
        <v>0.30486111111111108</v>
      </c>
      <c r="AB7" s="63">
        <v>0.90069444444444446</v>
      </c>
      <c r="AC7" s="65">
        <f t="shared" ref="AC7:AC36" si="7">AB7-AA7</f>
        <v>0.59583333333333344</v>
      </c>
      <c r="AD7" s="66" t="s">
        <v>37</v>
      </c>
      <c r="AE7" s="66"/>
      <c r="AF7" s="67"/>
      <c r="AG7" s="63">
        <v>0.43402777777777773</v>
      </c>
      <c r="AH7" s="63">
        <v>0.65694444444444444</v>
      </c>
      <c r="AI7" s="65">
        <f t="shared" ref="AI7:AI36" si="8">AH7-AG7</f>
        <v>0.22291666666666671</v>
      </c>
      <c r="AJ7" s="66" t="s">
        <v>31</v>
      </c>
      <c r="AK7" s="66" t="s">
        <v>33</v>
      </c>
      <c r="AL7" s="67"/>
      <c r="AM7" s="63">
        <v>0</v>
      </c>
      <c r="AN7" s="63">
        <v>0</v>
      </c>
      <c r="AO7" s="65">
        <f t="shared" ref="AO7:AO36" si="9">AN7-AM7</f>
        <v>0</v>
      </c>
      <c r="AP7" s="66" t="s">
        <v>32</v>
      </c>
      <c r="AQ7" s="66"/>
      <c r="AR7" s="67"/>
      <c r="AS7" s="63">
        <v>0.31875000000000003</v>
      </c>
      <c r="AT7" s="63">
        <v>0.75555555555555554</v>
      </c>
      <c r="AU7" s="65">
        <f t="shared" ref="AU7:AU36" si="10">AT7-AS7</f>
        <v>0.4368055555555555</v>
      </c>
      <c r="AV7" s="66" t="s">
        <v>38</v>
      </c>
      <c r="AW7" s="66"/>
      <c r="AX7" s="67"/>
      <c r="AY7" s="63">
        <v>0.43958333333333338</v>
      </c>
      <c r="AZ7" s="63">
        <v>0.68472222222222223</v>
      </c>
      <c r="BA7" s="65">
        <f t="shared" ref="BA7:BA36" si="11">AZ7-AY7</f>
        <v>0.24513888888888885</v>
      </c>
      <c r="BB7" s="66" t="s">
        <v>34</v>
      </c>
      <c r="BC7" s="66"/>
      <c r="BD7" s="67"/>
      <c r="BE7" s="63">
        <v>0.33611111111111108</v>
      </c>
      <c r="BF7" s="63">
        <v>0.73888888888888893</v>
      </c>
      <c r="BG7" s="65">
        <f t="shared" ref="BG7:BG36" si="12">BF7-BE7</f>
        <v>0.40277777777777785</v>
      </c>
      <c r="BH7" s="66" t="s">
        <v>37</v>
      </c>
      <c r="BI7" s="66"/>
      <c r="BJ7" s="67"/>
      <c r="BK7" s="63">
        <v>0.31527777777777777</v>
      </c>
      <c r="BL7" s="63">
        <v>0.87708333333333333</v>
      </c>
      <c r="BM7" s="65">
        <f t="shared" ref="BM7:BM36" si="13">BL7-BK7</f>
        <v>0.56180555555555556</v>
      </c>
      <c r="BN7" s="66" t="s">
        <v>33</v>
      </c>
      <c r="BO7" s="66" t="s">
        <v>39</v>
      </c>
      <c r="BP7" s="67"/>
      <c r="BQ7" s="63">
        <v>0.56736111111111109</v>
      </c>
      <c r="BR7" s="63">
        <v>0.65</v>
      </c>
      <c r="BS7" s="65">
        <f t="shared" ref="BS7:BS13" si="14">BR7-BQ7</f>
        <v>8.2638888888888928E-2</v>
      </c>
      <c r="BT7" s="66" t="s">
        <v>31</v>
      </c>
      <c r="BU7" s="66"/>
      <c r="BV7" s="67"/>
      <c r="BW7" s="63">
        <v>0.55069444444444449</v>
      </c>
      <c r="BX7" s="63">
        <v>0.92986111111111114</v>
      </c>
      <c r="BY7" s="65">
        <f t="shared" ref="BY7:BY36" si="15">BX7-BW7</f>
        <v>0.37916666666666665</v>
      </c>
      <c r="BZ7" s="66" t="s">
        <v>31</v>
      </c>
      <c r="CA7" s="66"/>
      <c r="CB7" s="67"/>
      <c r="CC7" s="63">
        <v>0.27638888888888885</v>
      </c>
      <c r="CD7" s="63">
        <v>0.65277777777777779</v>
      </c>
      <c r="CE7" s="65">
        <f t="shared" ref="CE7:CE36" si="16">CD7-CC7</f>
        <v>0.37638888888888894</v>
      </c>
      <c r="CF7" s="66" t="s">
        <v>39</v>
      </c>
      <c r="CG7" s="66" t="s">
        <v>31</v>
      </c>
      <c r="CH7" s="67"/>
      <c r="CI7" s="63">
        <v>0.33611111111111108</v>
      </c>
      <c r="CJ7" s="63">
        <v>0.67291666666666661</v>
      </c>
      <c r="CK7" s="65">
        <f t="shared" si="3"/>
        <v>0.33680555555555552</v>
      </c>
      <c r="CL7" s="66" t="s">
        <v>35</v>
      </c>
      <c r="CM7" s="66"/>
      <c r="CN7" s="68"/>
      <c r="CO7" s="63">
        <v>0.29166666666666669</v>
      </c>
      <c r="CP7" s="63">
        <v>0.87222222222222223</v>
      </c>
      <c r="CQ7" s="65">
        <f t="shared" si="4"/>
        <v>0.58055555555555549</v>
      </c>
      <c r="CR7" s="66" t="s">
        <v>36</v>
      </c>
      <c r="CS7" s="66" t="s">
        <v>40</v>
      </c>
      <c r="CT7" s="68"/>
      <c r="CU7" s="28" t="s">
        <v>41</v>
      </c>
      <c r="CV7" s="28"/>
    </row>
    <row r="8" spans="1:122" s="28" customFormat="1" ht="12" x14ac:dyDescent="0.25">
      <c r="A8" s="27" t="s">
        <v>7</v>
      </c>
      <c r="B8" s="42">
        <f t="shared" si="5"/>
        <v>3</v>
      </c>
      <c r="C8" s="34">
        <v>0</v>
      </c>
      <c r="D8" s="43">
        <v>0</v>
      </c>
      <c r="E8" s="44">
        <f t="shared" si="0"/>
        <v>0</v>
      </c>
      <c r="F8" s="45" t="s">
        <v>28</v>
      </c>
      <c r="G8" s="45"/>
      <c r="H8" s="53"/>
      <c r="I8" s="34">
        <v>0.30208333333333331</v>
      </c>
      <c r="J8" s="34">
        <v>0.71458333333333324</v>
      </c>
      <c r="K8" s="44">
        <f t="shared" si="1"/>
        <v>0.41249999999999992</v>
      </c>
      <c r="L8" s="66" t="s">
        <v>30</v>
      </c>
      <c r="M8" s="58"/>
      <c r="N8" s="54"/>
      <c r="O8" s="34">
        <v>0</v>
      </c>
      <c r="P8" s="34">
        <v>0</v>
      </c>
      <c r="Q8" s="44">
        <f t="shared" si="2"/>
        <v>0</v>
      </c>
      <c r="R8" s="45" t="s">
        <v>29</v>
      </c>
      <c r="S8" s="45"/>
      <c r="T8" s="53"/>
      <c r="U8" s="34">
        <v>0.38819444444444445</v>
      </c>
      <c r="V8" s="34">
        <v>0.78888888888888886</v>
      </c>
      <c r="W8" s="44">
        <f t="shared" si="6"/>
        <v>0.40069444444444441</v>
      </c>
      <c r="X8" s="45" t="s">
        <v>31</v>
      </c>
      <c r="Y8" s="45" t="s">
        <v>36</v>
      </c>
      <c r="Z8" s="53"/>
      <c r="AA8" s="34">
        <v>0.34375</v>
      </c>
      <c r="AB8" s="34">
        <v>0.77013888888888893</v>
      </c>
      <c r="AC8" s="44">
        <f t="shared" si="7"/>
        <v>0.42638888888888893</v>
      </c>
      <c r="AD8" s="45" t="s">
        <v>37</v>
      </c>
      <c r="AE8" s="45"/>
      <c r="AF8" s="53"/>
      <c r="AG8" s="34">
        <v>0.27569444444444446</v>
      </c>
      <c r="AH8" s="34">
        <v>0.52222222222222225</v>
      </c>
      <c r="AI8" s="44">
        <f t="shared" si="8"/>
        <v>0.24652777777777779</v>
      </c>
      <c r="AJ8" s="45" t="s">
        <v>33</v>
      </c>
      <c r="AK8" s="45" t="s">
        <v>31</v>
      </c>
      <c r="AL8" s="53"/>
      <c r="AM8" s="34">
        <v>0</v>
      </c>
      <c r="AN8" s="34">
        <v>0</v>
      </c>
      <c r="AO8" s="44">
        <f t="shared" si="9"/>
        <v>0</v>
      </c>
      <c r="AP8" s="45" t="s">
        <v>32</v>
      </c>
      <c r="AQ8" s="45"/>
      <c r="AR8" s="53"/>
      <c r="AS8" s="34">
        <v>0.29791666666666666</v>
      </c>
      <c r="AT8" s="34">
        <v>0.78125</v>
      </c>
      <c r="AU8" s="44">
        <f t="shared" si="10"/>
        <v>0.48333333333333334</v>
      </c>
      <c r="AV8" s="45" t="s">
        <v>38</v>
      </c>
      <c r="AW8" s="45"/>
      <c r="AX8" s="53"/>
      <c r="AY8" s="34">
        <v>0.44097222222222227</v>
      </c>
      <c r="AZ8" s="34">
        <v>0.74930555555555556</v>
      </c>
      <c r="BA8" s="44">
        <f t="shared" si="11"/>
        <v>0.30833333333333329</v>
      </c>
      <c r="BB8" s="45" t="s">
        <v>34</v>
      </c>
      <c r="BC8" s="45"/>
      <c r="BD8" s="53"/>
      <c r="BE8" s="34">
        <v>0.30416666666666664</v>
      </c>
      <c r="BF8" s="34">
        <v>0.87291666666666667</v>
      </c>
      <c r="BG8" s="44">
        <f t="shared" si="12"/>
        <v>0.56875000000000009</v>
      </c>
      <c r="BH8" s="45" t="s">
        <v>37</v>
      </c>
      <c r="BI8" s="45"/>
      <c r="BJ8" s="53"/>
      <c r="BK8" s="34">
        <v>0.27499999999999997</v>
      </c>
      <c r="BL8" s="34">
        <v>0.68194444444444446</v>
      </c>
      <c r="BM8" s="44">
        <f t="shared" si="13"/>
        <v>0.4069444444444445</v>
      </c>
      <c r="BN8" s="45" t="s">
        <v>39</v>
      </c>
      <c r="BO8" s="45" t="s">
        <v>33</v>
      </c>
      <c r="BP8" s="53"/>
      <c r="BQ8" s="34">
        <v>0</v>
      </c>
      <c r="BR8" s="34">
        <v>0</v>
      </c>
      <c r="BS8" s="44">
        <f t="shared" si="14"/>
        <v>0</v>
      </c>
      <c r="BT8" s="45" t="s">
        <v>31</v>
      </c>
      <c r="BU8" s="45"/>
      <c r="BV8" s="53"/>
      <c r="BW8" s="34">
        <v>0.60347222222222219</v>
      </c>
      <c r="BX8" s="34">
        <v>0.90763888888888899</v>
      </c>
      <c r="BY8" s="44">
        <f t="shared" si="15"/>
        <v>0.30416666666666681</v>
      </c>
      <c r="BZ8" s="45" t="s">
        <v>31</v>
      </c>
      <c r="CA8" s="45"/>
      <c r="CB8" s="67"/>
      <c r="CC8" s="34">
        <v>0.34027777777777773</v>
      </c>
      <c r="CD8" s="34">
        <v>0.8520833333333333</v>
      </c>
      <c r="CE8" s="44">
        <f t="shared" si="16"/>
        <v>0.51180555555555562</v>
      </c>
      <c r="CF8" s="45" t="s">
        <v>31</v>
      </c>
      <c r="CG8" s="45" t="s">
        <v>39</v>
      </c>
      <c r="CH8" s="53"/>
      <c r="CI8" s="34">
        <v>0.32430555555555557</v>
      </c>
      <c r="CJ8" s="34">
        <v>0.63263888888888886</v>
      </c>
      <c r="CK8" s="44">
        <f t="shared" si="3"/>
        <v>0.30833333333333329</v>
      </c>
      <c r="CL8" s="45" t="s">
        <v>35</v>
      </c>
      <c r="CM8" s="58"/>
      <c r="CN8" s="54"/>
      <c r="CO8" s="34">
        <v>0.2986111111111111</v>
      </c>
      <c r="CP8" s="34">
        <v>0.31527777777777777</v>
      </c>
      <c r="CQ8" s="44">
        <f t="shared" si="4"/>
        <v>1.6666666666666663E-2</v>
      </c>
      <c r="CR8" s="45" t="s">
        <v>40</v>
      </c>
      <c r="CS8" s="58" t="s">
        <v>31</v>
      </c>
      <c r="CT8" s="54"/>
      <c r="CU8" s="32" t="s">
        <v>41</v>
      </c>
      <c r="CV8" s="32"/>
      <c r="CW8" s="32"/>
      <c r="CX8" s="32"/>
      <c r="CY8" s="32"/>
      <c r="CZ8" s="32"/>
    </row>
    <row r="9" spans="1:122" s="28" customFormat="1" ht="12" x14ac:dyDescent="0.25">
      <c r="A9" s="27" t="s">
        <v>7</v>
      </c>
      <c r="B9" s="42">
        <f t="shared" si="5"/>
        <v>4</v>
      </c>
      <c r="C9" s="34">
        <v>0</v>
      </c>
      <c r="D9" s="43">
        <v>0</v>
      </c>
      <c r="E9" s="44">
        <f t="shared" si="0"/>
        <v>0</v>
      </c>
      <c r="F9" s="45" t="s">
        <v>28</v>
      </c>
      <c r="G9" s="45"/>
      <c r="H9" s="53"/>
      <c r="I9" s="34">
        <v>0.30486111111111108</v>
      </c>
      <c r="J9" s="34">
        <v>0.88541666666666663</v>
      </c>
      <c r="K9" s="44">
        <f t="shared" si="1"/>
        <v>0.58055555555555549</v>
      </c>
      <c r="L9" s="57" t="s">
        <v>30</v>
      </c>
      <c r="M9" s="58"/>
      <c r="N9" s="59"/>
      <c r="O9" s="34">
        <v>0</v>
      </c>
      <c r="P9" s="34">
        <v>0</v>
      </c>
      <c r="Q9" s="44">
        <f t="shared" si="2"/>
        <v>0</v>
      </c>
      <c r="R9" s="45" t="s">
        <v>29</v>
      </c>
      <c r="S9" s="45"/>
      <c r="T9" s="53"/>
      <c r="U9" s="34">
        <v>0.2951388888888889</v>
      </c>
      <c r="V9" s="34">
        <v>0.97430555555555554</v>
      </c>
      <c r="W9" s="44">
        <f t="shared" si="6"/>
        <v>0.6791666666666667</v>
      </c>
      <c r="X9" s="45" t="s">
        <v>36</v>
      </c>
      <c r="Y9" s="45" t="s">
        <v>31</v>
      </c>
      <c r="Z9" s="67"/>
      <c r="AA9" s="34">
        <v>0.30694444444444441</v>
      </c>
      <c r="AB9" s="34">
        <v>0.31875000000000003</v>
      </c>
      <c r="AC9" s="44">
        <f t="shared" si="7"/>
        <v>1.1805555555555625E-2</v>
      </c>
      <c r="AD9" s="45" t="s">
        <v>37</v>
      </c>
      <c r="AE9" s="45" t="s">
        <v>31</v>
      </c>
      <c r="AF9" s="53"/>
      <c r="AG9" s="34">
        <v>0</v>
      </c>
      <c r="AH9" s="34">
        <v>0</v>
      </c>
      <c r="AI9" s="44">
        <f t="shared" si="8"/>
        <v>0</v>
      </c>
      <c r="AJ9" s="45" t="s">
        <v>31</v>
      </c>
      <c r="AK9" s="45"/>
      <c r="AL9" s="53"/>
      <c r="AM9" s="34">
        <v>0.4513888888888889</v>
      </c>
      <c r="AN9" s="34">
        <v>0.47083333333333338</v>
      </c>
      <c r="AO9" s="44">
        <f t="shared" si="9"/>
        <v>1.9444444444444486E-2</v>
      </c>
      <c r="AP9" s="45" t="s">
        <v>32</v>
      </c>
      <c r="AQ9" s="45" t="s">
        <v>31</v>
      </c>
      <c r="AR9" s="53"/>
      <c r="AS9" s="34">
        <v>0.31666666666666665</v>
      </c>
      <c r="AT9" s="34">
        <v>0.81597222222222221</v>
      </c>
      <c r="AU9" s="44">
        <f t="shared" si="10"/>
        <v>0.49930555555555556</v>
      </c>
      <c r="AV9" s="45" t="s">
        <v>38</v>
      </c>
      <c r="AW9" s="45"/>
      <c r="AX9" s="53"/>
      <c r="AY9" s="34">
        <v>0.44097222222222227</v>
      </c>
      <c r="AZ9" s="34">
        <v>0.77916666666666667</v>
      </c>
      <c r="BA9" s="44">
        <f t="shared" si="11"/>
        <v>0.33819444444444441</v>
      </c>
      <c r="BB9" s="45" t="s">
        <v>34</v>
      </c>
      <c r="BC9" s="45"/>
      <c r="BD9" s="53"/>
      <c r="BE9" s="34">
        <v>0.33958333333333335</v>
      </c>
      <c r="BF9" s="34">
        <v>0.86388888888888893</v>
      </c>
      <c r="BG9" s="44">
        <f t="shared" si="12"/>
        <v>0.52430555555555558</v>
      </c>
      <c r="BH9" s="45" t="s">
        <v>37</v>
      </c>
      <c r="BI9" s="45" t="s">
        <v>39</v>
      </c>
      <c r="BJ9" s="53"/>
      <c r="BK9" s="34">
        <v>0.27916666666666667</v>
      </c>
      <c r="BL9" s="34">
        <v>0.6430555555555556</v>
      </c>
      <c r="BM9" s="44">
        <f t="shared" si="13"/>
        <v>0.36388888888888893</v>
      </c>
      <c r="BN9" s="45" t="s">
        <v>33</v>
      </c>
      <c r="BO9" s="45"/>
      <c r="BP9" s="53"/>
      <c r="BQ9" s="34">
        <v>0.62777777777777777</v>
      </c>
      <c r="BR9" s="34">
        <v>0.6479166666666667</v>
      </c>
      <c r="BS9" s="44">
        <f t="shared" si="14"/>
        <v>2.0138888888888928E-2</v>
      </c>
      <c r="BT9" s="45" t="s">
        <v>31</v>
      </c>
      <c r="BU9" s="45"/>
      <c r="BV9" s="53"/>
      <c r="BW9" s="34">
        <v>0.39305555555555555</v>
      </c>
      <c r="BX9" s="34">
        <v>0.79791666666666661</v>
      </c>
      <c r="BY9" s="44">
        <f t="shared" si="15"/>
        <v>0.40486111111111106</v>
      </c>
      <c r="BZ9" s="45" t="s">
        <v>31</v>
      </c>
      <c r="CA9" s="45"/>
      <c r="CB9" s="53"/>
      <c r="CC9" s="34">
        <v>0.27916666666666667</v>
      </c>
      <c r="CD9" s="34">
        <v>0.59097222222222223</v>
      </c>
      <c r="CE9" s="44">
        <f t="shared" si="16"/>
        <v>0.31180555555555556</v>
      </c>
      <c r="CF9" s="45" t="s">
        <v>39</v>
      </c>
      <c r="CG9" s="45" t="s">
        <v>31</v>
      </c>
      <c r="CH9" s="53"/>
      <c r="CI9" s="34">
        <v>0</v>
      </c>
      <c r="CJ9" s="34">
        <v>0</v>
      </c>
      <c r="CK9" s="44">
        <f t="shared" si="3"/>
        <v>0</v>
      </c>
      <c r="CL9" s="57" t="s">
        <v>35</v>
      </c>
      <c r="CM9" s="58"/>
      <c r="CN9" s="59"/>
      <c r="CO9" s="34">
        <v>0.37361111111111112</v>
      </c>
      <c r="CP9" s="34">
        <v>0.9291666666666667</v>
      </c>
      <c r="CQ9" s="44">
        <f t="shared" si="4"/>
        <v>0.55555555555555558</v>
      </c>
      <c r="CR9" s="57" t="s">
        <v>31</v>
      </c>
      <c r="CS9" s="58" t="s">
        <v>40</v>
      </c>
      <c r="CT9" s="59"/>
      <c r="CU9" s="32" t="s">
        <v>41</v>
      </c>
      <c r="CV9" s="32"/>
      <c r="CW9" s="32"/>
      <c r="CX9" s="32"/>
      <c r="CY9" s="32"/>
      <c r="CZ9" s="32"/>
    </row>
    <row r="10" spans="1:122" s="26" customFormat="1" ht="12" customHeight="1" x14ac:dyDescent="0.25">
      <c r="A10" s="25" t="s">
        <v>7</v>
      </c>
      <c r="B10" s="70">
        <f t="shared" si="5"/>
        <v>5</v>
      </c>
      <c r="C10" s="71">
        <v>0</v>
      </c>
      <c r="D10" s="72">
        <v>0</v>
      </c>
      <c r="E10" s="73">
        <f t="shared" si="0"/>
        <v>0</v>
      </c>
      <c r="F10" s="74" t="s">
        <v>28</v>
      </c>
      <c r="G10" s="74"/>
      <c r="H10" s="75"/>
      <c r="I10" s="71">
        <v>0</v>
      </c>
      <c r="J10" s="71">
        <v>0</v>
      </c>
      <c r="K10" s="73">
        <f t="shared" si="1"/>
        <v>0</v>
      </c>
      <c r="L10" s="76" t="s">
        <v>30</v>
      </c>
      <c r="M10" s="77"/>
      <c r="N10" s="78"/>
      <c r="O10" s="71">
        <v>0</v>
      </c>
      <c r="P10" s="71">
        <v>0</v>
      </c>
      <c r="Q10" s="73">
        <f t="shared" si="2"/>
        <v>0</v>
      </c>
      <c r="R10" s="74" t="s">
        <v>29</v>
      </c>
      <c r="S10" s="74"/>
      <c r="T10" s="75"/>
      <c r="U10" s="71">
        <v>0</v>
      </c>
      <c r="V10" s="71">
        <v>0</v>
      </c>
      <c r="W10" s="73">
        <f t="shared" si="6"/>
        <v>0</v>
      </c>
      <c r="X10" s="74" t="s">
        <v>31</v>
      </c>
      <c r="Y10" s="74"/>
      <c r="Z10" s="75"/>
      <c r="AA10" s="71">
        <v>0</v>
      </c>
      <c r="AB10" s="71">
        <v>0</v>
      </c>
      <c r="AC10" s="73">
        <f t="shared" si="7"/>
        <v>0</v>
      </c>
      <c r="AD10" s="74" t="s">
        <v>31</v>
      </c>
      <c r="AE10" s="74"/>
      <c r="AF10" s="75"/>
      <c r="AG10" s="71">
        <v>0</v>
      </c>
      <c r="AH10" s="71">
        <v>0</v>
      </c>
      <c r="AI10" s="73">
        <f t="shared" si="8"/>
        <v>0</v>
      </c>
      <c r="AJ10" s="74" t="s">
        <v>31</v>
      </c>
      <c r="AK10" s="74"/>
      <c r="AL10" s="75"/>
      <c r="AM10" s="71">
        <v>0</v>
      </c>
      <c r="AN10" s="71">
        <v>0</v>
      </c>
      <c r="AO10" s="73">
        <f t="shared" si="9"/>
        <v>0</v>
      </c>
      <c r="AP10" s="74" t="s">
        <v>31</v>
      </c>
      <c r="AQ10" s="74"/>
      <c r="AR10" s="75"/>
      <c r="AS10" s="71">
        <v>0</v>
      </c>
      <c r="AT10" s="71">
        <v>0</v>
      </c>
      <c r="AU10" s="73">
        <f t="shared" si="10"/>
        <v>0</v>
      </c>
      <c r="AV10" s="74" t="s">
        <v>38</v>
      </c>
      <c r="AW10" s="74"/>
      <c r="AX10" s="75"/>
      <c r="AY10" s="71">
        <v>0</v>
      </c>
      <c r="AZ10" s="71">
        <v>0</v>
      </c>
      <c r="BA10" s="73">
        <f t="shared" si="11"/>
        <v>0</v>
      </c>
      <c r="BB10" s="74" t="s">
        <v>34</v>
      </c>
      <c r="BC10" s="74"/>
      <c r="BD10" s="75"/>
      <c r="BE10" s="71">
        <v>0.38958333333333334</v>
      </c>
      <c r="BF10" s="71">
        <v>0.52013888888888882</v>
      </c>
      <c r="BG10" s="73">
        <f t="shared" si="12"/>
        <v>0.13055555555555548</v>
      </c>
      <c r="BH10" s="74" t="s">
        <v>39</v>
      </c>
      <c r="BI10" s="74"/>
      <c r="BJ10" s="75"/>
      <c r="BK10" s="71">
        <v>0</v>
      </c>
      <c r="BL10" s="71">
        <v>0</v>
      </c>
      <c r="BM10" s="73">
        <f t="shared" si="13"/>
        <v>0</v>
      </c>
      <c r="BN10" s="74" t="s">
        <v>33</v>
      </c>
      <c r="BO10" s="74"/>
      <c r="BP10" s="75"/>
      <c r="BQ10" s="71">
        <v>0</v>
      </c>
      <c r="BR10" s="71">
        <v>0</v>
      </c>
      <c r="BS10" s="73">
        <f t="shared" si="14"/>
        <v>0</v>
      </c>
      <c r="BT10" s="74" t="s">
        <v>31</v>
      </c>
      <c r="BU10" s="74"/>
      <c r="BV10" s="75"/>
      <c r="BW10" s="71">
        <v>0</v>
      </c>
      <c r="BX10" s="71">
        <v>0</v>
      </c>
      <c r="BY10" s="73">
        <f t="shared" si="15"/>
        <v>0</v>
      </c>
      <c r="BZ10" s="74" t="s">
        <v>31</v>
      </c>
      <c r="CA10" s="74"/>
      <c r="CB10" s="75"/>
      <c r="CC10" s="71">
        <v>0</v>
      </c>
      <c r="CD10" s="71">
        <v>0</v>
      </c>
      <c r="CE10" s="73">
        <f t="shared" si="16"/>
        <v>0</v>
      </c>
      <c r="CF10" s="74" t="s">
        <v>31</v>
      </c>
      <c r="CG10" s="74"/>
      <c r="CH10" s="75"/>
      <c r="CI10" s="71">
        <v>0.33124999999999999</v>
      </c>
      <c r="CJ10" s="71">
        <v>0.7402777777777777</v>
      </c>
      <c r="CK10" s="73">
        <f t="shared" si="3"/>
        <v>0.40902777777777771</v>
      </c>
      <c r="CL10" s="76" t="s">
        <v>35</v>
      </c>
      <c r="CM10" s="77"/>
      <c r="CN10" s="78"/>
      <c r="CO10" s="71">
        <v>0.42430555555555555</v>
      </c>
      <c r="CP10" s="71">
        <v>0.70972222222222225</v>
      </c>
      <c r="CQ10" s="73">
        <f t="shared" si="4"/>
        <v>0.28541666666666671</v>
      </c>
      <c r="CR10" s="76" t="s">
        <v>40</v>
      </c>
      <c r="CS10" s="77"/>
      <c r="CT10" s="78"/>
      <c r="CU10" s="28"/>
      <c r="CV10" s="28"/>
    </row>
    <row r="11" spans="1:122" s="28" customFormat="1" ht="12" customHeight="1" x14ac:dyDescent="0.25">
      <c r="A11" s="27" t="s">
        <v>7</v>
      </c>
      <c r="B11" s="70">
        <f t="shared" si="5"/>
        <v>6</v>
      </c>
      <c r="C11" s="71">
        <v>0</v>
      </c>
      <c r="D11" s="72">
        <v>0</v>
      </c>
      <c r="E11" s="73">
        <f t="shared" si="0"/>
        <v>0</v>
      </c>
      <c r="F11" s="74" t="s">
        <v>28</v>
      </c>
      <c r="G11" s="74"/>
      <c r="H11" s="75"/>
      <c r="I11" s="71">
        <v>0</v>
      </c>
      <c r="J11" s="71">
        <v>0</v>
      </c>
      <c r="K11" s="73">
        <f t="shared" si="1"/>
        <v>0</v>
      </c>
      <c r="L11" s="76" t="s">
        <v>30</v>
      </c>
      <c r="M11" s="76"/>
      <c r="N11" s="78"/>
      <c r="O11" s="71">
        <v>0</v>
      </c>
      <c r="P11" s="71">
        <v>0</v>
      </c>
      <c r="Q11" s="73">
        <f t="shared" si="2"/>
        <v>0</v>
      </c>
      <c r="R11" s="74" t="s">
        <v>29</v>
      </c>
      <c r="S11" s="74"/>
      <c r="T11" s="75"/>
      <c r="U11" s="71">
        <v>0</v>
      </c>
      <c r="V11" s="71">
        <v>0</v>
      </c>
      <c r="W11" s="73">
        <f t="shared" si="6"/>
        <v>0</v>
      </c>
      <c r="X11" s="74" t="s">
        <v>31</v>
      </c>
      <c r="Y11" s="74"/>
      <c r="Z11" s="75"/>
      <c r="AA11" s="71">
        <v>0</v>
      </c>
      <c r="AB11" s="71">
        <v>0</v>
      </c>
      <c r="AC11" s="73">
        <f t="shared" si="7"/>
        <v>0</v>
      </c>
      <c r="AD11" s="74" t="s">
        <v>31</v>
      </c>
      <c r="AE11" s="74"/>
      <c r="AF11" s="75"/>
      <c r="AG11" s="71">
        <v>0</v>
      </c>
      <c r="AH11" s="71">
        <v>0</v>
      </c>
      <c r="AI11" s="73">
        <f t="shared" si="8"/>
        <v>0</v>
      </c>
      <c r="AJ11" s="74" t="s">
        <v>31</v>
      </c>
      <c r="AK11" s="74"/>
      <c r="AL11" s="75"/>
      <c r="AM11" s="71">
        <v>0</v>
      </c>
      <c r="AN11" s="71">
        <v>0</v>
      </c>
      <c r="AO11" s="73">
        <f t="shared" si="9"/>
        <v>0</v>
      </c>
      <c r="AP11" s="74" t="s">
        <v>31</v>
      </c>
      <c r="AQ11" s="74"/>
      <c r="AR11" s="75"/>
      <c r="AS11" s="71">
        <v>0</v>
      </c>
      <c r="AT11" s="71">
        <v>0</v>
      </c>
      <c r="AU11" s="73">
        <f t="shared" si="10"/>
        <v>0</v>
      </c>
      <c r="AV11" s="74" t="s">
        <v>38</v>
      </c>
      <c r="AW11" s="74"/>
      <c r="AX11" s="75"/>
      <c r="AY11" s="71">
        <v>0</v>
      </c>
      <c r="AZ11" s="71">
        <v>0</v>
      </c>
      <c r="BA11" s="73">
        <f t="shared" si="11"/>
        <v>0</v>
      </c>
      <c r="BB11" s="74" t="s">
        <v>34</v>
      </c>
      <c r="BC11" s="74"/>
      <c r="BD11" s="75"/>
      <c r="BE11" s="71">
        <v>0</v>
      </c>
      <c r="BF11" s="71">
        <v>0</v>
      </c>
      <c r="BG11" s="73">
        <f t="shared" si="12"/>
        <v>0</v>
      </c>
      <c r="BH11" s="74" t="s">
        <v>39</v>
      </c>
      <c r="BI11" s="74"/>
      <c r="BJ11" s="75"/>
      <c r="BK11" s="71">
        <v>0</v>
      </c>
      <c r="BL11" s="71">
        <v>0</v>
      </c>
      <c r="BM11" s="73">
        <f t="shared" si="13"/>
        <v>0</v>
      </c>
      <c r="BN11" s="74" t="s">
        <v>33</v>
      </c>
      <c r="BO11" s="74"/>
      <c r="BP11" s="75"/>
      <c r="BQ11" s="71">
        <v>0</v>
      </c>
      <c r="BR11" s="71">
        <v>0</v>
      </c>
      <c r="BS11" s="73">
        <f t="shared" si="14"/>
        <v>0</v>
      </c>
      <c r="BT11" s="74" t="s">
        <v>31</v>
      </c>
      <c r="BU11" s="74"/>
      <c r="BV11" s="75"/>
      <c r="BW11" s="71">
        <v>0</v>
      </c>
      <c r="BX11" s="71">
        <v>0</v>
      </c>
      <c r="BY11" s="73">
        <f t="shared" si="15"/>
        <v>0</v>
      </c>
      <c r="BZ11" s="74" t="s">
        <v>31</v>
      </c>
      <c r="CA11" s="74"/>
      <c r="CB11" s="75"/>
      <c r="CC11" s="71">
        <v>0</v>
      </c>
      <c r="CD11" s="71">
        <v>0</v>
      </c>
      <c r="CE11" s="73">
        <f t="shared" si="16"/>
        <v>0</v>
      </c>
      <c r="CF11" s="74" t="s">
        <v>31</v>
      </c>
      <c r="CG11" s="74"/>
      <c r="CH11" s="75"/>
      <c r="CI11" s="71">
        <v>0</v>
      </c>
      <c r="CJ11" s="71">
        <v>0</v>
      </c>
      <c r="CK11" s="73">
        <f t="shared" si="3"/>
        <v>0</v>
      </c>
      <c r="CL11" s="76" t="s">
        <v>35</v>
      </c>
      <c r="CM11" s="76"/>
      <c r="CN11" s="78"/>
      <c r="CO11" s="71">
        <v>0</v>
      </c>
      <c r="CP11" s="71">
        <v>0</v>
      </c>
      <c r="CQ11" s="73">
        <f t="shared" si="4"/>
        <v>0</v>
      </c>
      <c r="CR11" s="76" t="s">
        <v>40</v>
      </c>
      <c r="CS11" s="76"/>
      <c r="CT11" s="78"/>
    </row>
    <row r="12" spans="1:122" s="28" customFormat="1" ht="12" x14ac:dyDescent="0.25">
      <c r="A12" s="27" t="s">
        <v>7</v>
      </c>
      <c r="B12" s="42">
        <f t="shared" si="5"/>
        <v>7</v>
      </c>
      <c r="C12" s="34">
        <v>0</v>
      </c>
      <c r="D12" s="43">
        <v>0</v>
      </c>
      <c r="E12" s="44">
        <f t="shared" si="0"/>
        <v>0</v>
      </c>
      <c r="F12" s="45" t="s">
        <v>28</v>
      </c>
      <c r="G12" s="45"/>
      <c r="H12" s="53"/>
      <c r="I12" s="34">
        <v>0.2951388888888889</v>
      </c>
      <c r="J12" s="34">
        <v>0.89374999999999993</v>
      </c>
      <c r="K12" s="44">
        <f t="shared" si="1"/>
        <v>0.59861111111111098</v>
      </c>
      <c r="L12" s="57" t="s">
        <v>30</v>
      </c>
      <c r="M12" s="57"/>
      <c r="N12" s="59"/>
      <c r="O12" s="34">
        <v>0.43124999999999997</v>
      </c>
      <c r="P12" s="34">
        <v>0.91388888888888886</v>
      </c>
      <c r="Q12" s="44">
        <f t="shared" si="2"/>
        <v>0.4826388888888889</v>
      </c>
      <c r="R12" s="45" t="s">
        <v>29</v>
      </c>
      <c r="S12" s="45"/>
      <c r="T12" s="53"/>
      <c r="U12" s="34">
        <v>0</v>
      </c>
      <c r="V12" s="34">
        <v>0</v>
      </c>
      <c r="W12" s="44">
        <f t="shared" si="6"/>
        <v>0</v>
      </c>
      <c r="X12" s="45" t="s">
        <v>31</v>
      </c>
      <c r="Y12" s="45"/>
      <c r="Z12" s="53"/>
      <c r="AA12" s="34">
        <v>0</v>
      </c>
      <c r="AB12" s="34">
        <v>0</v>
      </c>
      <c r="AC12" s="44">
        <f t="shared" si="7"/>
        <v>0</v>
      </c>
      <c r="AD12" s="45" t="s">
        <v>31</v>
      </c>
      <c r="AE12" s="45"/>
      <c r="AF12" s="53"/>
      <c r="AG12" s="34">
        <v>0</v>
      </c>
      <c r="AH12" s="34">
        <v>0</v>
      </c>
      <c r="AI12" s="44">
        <f t="shared" si="8"/>
        <v>0</v>
      </c>
      <c r="AJ12" s="45" t="s">
        <v>31</v>
      </c>
      <c r="AK12" s="45"/>
      <c r="AL12" s="53"/>
      <c r="AM12" s="34">
        <v>0</v>
      </c>
      <c r="AN12" s="34">
        <v>0</v>
      </c>
      <c r="AO12" s="44">
        <f t="shared" si="9"/>
        <v>0</v>
      </c>
      <c r="AP12" s="45" t="s">
        <v>31</v>
      </c>
      <c r="AQ12" s="45"/>
      <c r="AR12" s="53"/>
      <c r="AS12" s="34">
        <v>0.31458333333333333</v>
      </c>
      <c r="AT12" s="34">
        <v>0.82708333333333339</v>
      </c>
      <c r="AU12" s="44">
        <f t="shared" si="10"/>
        <v>0.51250000000000007</v>
      </c>
      <c r="AV12" s="45" t="s">
        <v>38</v>
      </c>
      <c r="AW12" s="45"/>
      <c r="AX12" s="53"/>
      <c r="AY12" s="34">
        <v>0.44236111111111115</v>
      </c>
      <c r="AZ12" s="34">
        <v>0.6694444444444444</v>
      </c>
      <c r="BA12" s="44">
        <f t="shared" si="11"/>
        <v>0.22708333333333325</v>
      </c>
      <c r="BB12" s="45" t="s">
        <v>34</v>
      </c>
      <c r="BC12" s="45"/>
      <c r="BD12" s="53"/>
      <c r="BE12" s="34">
        <v>0.25972222222222224</v>
      </c>
      <c r="BF12" s="34">
        <v>0.89513888888888893</v>
      </c>
      <c r="BG12" s="44">
        <f t="shared" si="12"/>
        <v>0.63541666666666674</v>
      </c>
      <c r="BH12" s="45" t="s">
        <v>39</v>
      </c>
      <c r="BI12" s="45"/>
      <c r="BJ12" s="53"/>
      <c r="BK12" s="34">
        <v>0.28472222222222221</v>
      </c>
      <c r="BL12" s="34">
        <v>0.90069444444444446</v>
      </c>
      <c r="BM12" s="44">
        <f t="shared" si="13"/>
        <v>0.61597222222222225</v>
      </c>
      <c r="BN12" s="45" t="s">
        <v>33</v>
      </c>
      <c r="BO12" s="45" t="s">
        <v>37</v>
      </c>
      <c r="BP12" s="53"/>
      <c r="BQ12" s="34">
        <v>0.42569444444444443</v>
      </c>
      <c r="BR12" s="34">
        <v>0.75</v>
      </c>
      <c r="BS12" s="44">
        <f t="shared" si="14"/>
        <v>0.32430555555555557</v>
      </c>
      <c r="BT12" s="45" t="s">
        <v>31</v>
      </c>
      <c r="BU12" s="45" t="s">
        <v>33</v>
      </c>
      <c r="BV12" s="53"/>
      <c r="BW12" s="34">
        <v>0.7284722222222223</v>
      </c>
      <c r="BX12" s="34">
        <v>0.93888888888888899</v>
      </c>
      <c r="BY12" s="44">
        <f t="shared" si="15"/>
        <v>0.2104166666666667</v>
      </c>
      <c r="BZ12" s="45" t="s">
        <v>31</v>
      </c>
      <c r="CA12" s="45"/>
      <c r="CB12" s="67"/>
      <c r="CC12" s="34">
        <v>0.3972222222222222</v>
      </c>
      <c r="CD12" s="34">
        <v>0.66805555555555562</v>
      </c>
      <c r="CE12" s="44">
        <f t="shared" si="16"/>
        <v>0.27083333333333343</v>
      </c>
      <c r="CF12" s="45" t="s">
        <v>31</v>
      </c>
      <c r="CG12" s="45"/>
      <c r="CH12" s="53"/>
      <c r="CI12" s="34">
        <v>0.3347222222222222</v>
      </c>
      <c r="CJ12" s="34">
        <v>0.66041666666666665</v>
      </c>
      <c r="CK12" s="44">
        <f t="shared" si="3"/>
        <v>0.32569444444444445</v>
      </c>
      <c r="CL12" s="57" t="s">
        <v>35</v>
      </c>
      <c r="CM12" s="57"/>
      <c r="CN12" s="59"/>
      <c r="CO12" s="34">
        <v>0.31666666666666665</v>
      </c>
      <c r="CP12" s="34">
        <v>0.7402777777777777</v>
      </c>
      <c r="CQ12" s="44">
        <f t="shared" si="4"/>
        <v>0.42361111111111105</v>
      </c>
      <c r="CR12" s="57" t="s">
        <v>40</v>
      </c>
      <c r="CS12" s="57"/>
      <c r="CT12" s="59"/>
    </row>
    <row r="13" spans="1:122" s="26" customFormat="1" ht="12" x14ac:dyDescent="0.25">
      <c r="A13" s="25" t="s">
        <v>7</v>
      </c>
      <c r="B13" s="42">
        <f t="shared" si="5"/>
        <v>8</v>
      </c>
      <c r="C13" s="34">
        <v>0</v>
      </c>
      <c r="D13" s="43">
        <v>0</v>
      </c>
      <c r="E13" s="44">
        <f t="shared" si="0"/>
        <v>0</v>
      </c>
      <c r="F13" s="45" t="s">
        <v>28</v>
      </c>
      <c r="G13" s="45"/>
      <c r="H13" s="55"/>
      <c r="I13" s="34">
        <v>0.30416666666666664</v>
      </c>
      <c r="J13" s="34">
        <v>0.72916666666666663</v>
      </c>
      <c r="K13" s="44">
        <f t="shared" si="1"/>
        <v>0.42499999999999999</v>
      </c>
      <c r="L13" s="57" t="s">
        <v>30</v>
      </c>
      <c r="M13" s="57"/>
      <c r="N13" s="59"/>
      <c r="O13" s="34">
        <v>0.31111111111111112</v>
      </c>
      <c r="P13" s="34">
        <v>0.76458333333333339</v>
      </c>
      <c r="Q13" s="44">
        <f t="shared" si="2"/>
        <v>0.45347222222222228</v>
      </c>
      <c r="R13" s="45" t="s">
        <v>29</v>
      </c>
      <c r="S13" s="45"/>
      <c r="T13" s="53"/>
      <c r="U13" s="34">
        <v>0.57291666666666663</v>
      </c>
      <c r="V13" s="34">
        <v>0.59513888888888888</v>
      </c>
      <c r="W13" s="44">
        <f t="shared" si="6"/>
        <v>2.2222222222222254E-2</v>
      </c>
      <c r="X13" s="45" t="s">
        <v>31</v>
      </c>
      <c r="Y13" s="45"/>
      <c r="Z13" s="53"/>
      <c r="AA13" s="34">
        <v>0.37222222222222223</v>
      </c>
      <c r="AB13" s="34">
        <v>0.67013888888888884</v>
      </c>
      <c r="AC13" s="44">
        <f t="shared" si="7"/>
        <v>0.29791666666666661</v>
      </c>
      <c r="AD13" s="45" t="s">
        <v>31</v>
      </c>
      <c r="AE13" s="45"/>
      <c r="AF13" s="53"/>
      <c r="AG13" s="34">
        <v>0</v>
      </c>
      <c r="AH13" s="34">
        <v>0</v>
      </c>
      <c r="AI13" s="44">
        <f t="shared" si="8"/>
        <v>0</v>
      </c>
      <c r="AJ13" s="45" t="s">
        <v>31</v>
      </c>
      <c r="AK13" s="45"/>
      <c r="AL13" s="53"/>
      <c r="AM13" s="34">
        <v>0</v>
      </c>
      <c r="AN13" s="34">
        <v>0</v>
      </c>
      <c r="AO13" s="44">
        <f t="shared" si="9"/>
        <v>0</v>
      </c>
      <c r="AP13" s="45" t="s">
        <v>31</v>
      </c>
      <c r="AQ13" s="45"/>
      <c r="AR13" s="53"/>
      <c r="AS13" s="34">
        <v>0.30972222222222223</v>
      </c>
      <c r="AT13" s="34">
        <v>0.68194444444444446</v>
      </c>
      <c r="AU13" s="44">
        <f t="shared" si="10"/>
        <v>0.37222222222222223</v>
      </c>
      <c r="AV13" s="45" t="s">
        <v>38</v>
      </c>
      <c r="AW13" s="45"/>
      <c r="AX13" s="53"/>
      <c r="AY13" s="34">
        <v>0</v>
      </c>
      <c r="AZ13" s="34">
        <v>0</v>
      </c>
      <c r="BA13" s="44">
        <f t="shared" si="11"/>
        <v>0</v>
      </c>
      <c r="BB13" s="45" t="s">
        <v>34</v>
      </c>
      <c r="BC13" s="45"/>
      <c r="BD13" s="53"/>
      <c r="BE13" s="34">
        <v>0.26805555555555555</v>
      </c>
      <c r="BF13" s="34">
        <v>0.85763888888888884</v>
      </c>
      <c r="BG13" s="44">
        <f t="shared" si="12"/>
        <v>0.58958333333333335</v>
      </c>
      <c r="BH13" s="45" t="s">
        <v>39</v>
      </c>
      <c r="BI13" s="45" t="s">
        <v>37</v>
      </c>
      <c r="BJ13" s="53"/>
      <c r="BK13" s="34">
        <v>0.30902777777777779</v>
      </c>
      <c r="BL13" s="34">
        <v>0.85625000000000007</v>
      </c>
      <c r="BM13" s="44">
        <f t="shared" si="13"/>
        <v>0.54722222222222228</v>
      </c>
      <c r="BN13" s="45" t="s">
        <v>37</v>
      </c>
      <c r="BO13" s="45" t="s">
        <v>33</v>
      </c>
      <c r="BP13" s="53"/>
      <c r="BQ13" s="34">
        <v>0.27152777777777776</v>
      </c>
      <c r="BR13" s="34">
        <v>0.59444444444444444</v>
      </c>
      <c r="BS13" s="44">
        <f t="shared" si="14"/>
        <v>0.32291666666666669</v>
      </c>
      <c r="BT13" s="45" t="s">
        <v>33</v>
      </c>
      <c r="BU13" s="45" t="s">
        <v>31</v>
      </c>
      <c r="BV13" s="53"/>
      <c r="BW13" s="34">
        <v>0.7090277777777777</v>
      </c>
      <c r="BX13" s="34">
        <v>0.92083333333333339</v>
      </c>
      <c r="BY13" s="44">
        <f t="shared" si="15"/>
        <v>0.21180555555555569</v>
      </c>
      <c r="BZ13" s="45" t="s">
        <v>31</v>
      </c>
      <c r="CA13" s="45"/>
      <c r="CB13" s="67"/>
      <c r="CC13" s="34">
        <v>0.35555555555555557</v>
      </c>
      <c r="CD13" s="34">
        <v>0.8847222222222223</v>
      </c>
      <c r="CE13" s="44">
        <f t="shared" si="16"/>
        <v>0.52916666666666679</v>
      </c>
      <c r="CF13" s="45" t="s">
        <v>31</v>
      </c>
      <c r="CG13" s="45" t="s">
        <v>39</v>
      </c>
      <c r="CH13" s="53"/>
      <c r="CI13" s="34">
        <v>0.33055555555555555</v>
      </c>
      <c r="CJ13" s="34">
        <v>0.86875000000000002</v>
      </c>
      <c r="CK13" s="44">
        <f t="shared" si="3"/>
        <v>0.53819444444444442</v>
      </c>
      <c r="CL13" s="57" t="s">
        <v>35</v>
      </c>
      <c r="CM13" s="57"/>
      <c r="CN13" s="59"/>
      <c r="CO13" s="34">
        <v>0.2986111111111111</v>
      </c>
      <c r="CP13" s="34">
        <v>0.88611111111111107</v>
      </c>
      <c r="CQ13" s="44">
        <f t="shared" si="4"/>
        <v>0.58749999999999991</v>
      </c>
      <c r="CR13" s="57" t="s">
        <v>40</v>
      </c>
      <c r="CS13" s="57"/>
      <c r="CT13" s="59"/>
      <c r="CU13" s="28"/>
      <c r="CV13" s="28"/>
    </row>
    <row r="14" spans="1:122" s="26" customFormat="1" ht="12" x14ac:dyDescent="0.25">
      <c r="A14" s="25" t="s">
        <v>7</v>
      </c>
      <c r="B14" s="42">
        <f t="shared" si="5"/>
        <v>9</v>
      </c>
      <c r="C14" s="34">
        <v>0</v>
      </c>
      <c r="D14" s="43">
        <v>0</v>
      </c>
      <c r="E14" s="44">
        <f t="shared" si="0"/>
        <v>0</v>
      </c>
      <c r="F14" s="45" t="s">
        <v>28</v>
      </c>
      <c r="G14" s="45"/>
      <c r="H14" s="53"/>
      <c r="I14" s="34">
        <v>0.29375000000000001</v>
      </c>
      <c r="J14" s="34">
        <v>0.92499999999999993</v>
      </c>
      <c r="K14" s="44">
        <f t="shared" si="1"/>
        <v>0.63124999999999987</v>
      </c>
      <c r="L14" s="57" t="s">
        <v>30</v>
      </c>
      <c r="M14" s="57"/>
      <c r="N14" s="59"/>
      <c r="O14" s="34">
        <v>0.30416666666666664</v>
      </c>
      <c r="P14" s="34">
        <v>0.92152777777777783</v>
      </c>
      <c r="Q14" s="44">
        <f t="shared" si="2"/>
        <v>0.61736111111111125</v>
      </c>
      <c r="R14" s="45" t="s">
        <v>29</v>
      </c>
      <c r="S14" s="45"/>
      <c r="T14" s="53"/>
      <c r="U14" s="34">
        <v>0.59097222222222223</v>
      </c>
      <c r="V14" s="34">
        <v>0.60763888888888895</v>
      </c>
      <c r="W14" s="44">
        <f t="shared" si="6"/>
        <v>1.6666666666666718E-2</v>
      </c>
      <c r="X14" s="45" t="s">
        <v>31</v>
      </c>
      <c r="Y14" s="45"/>
      <c r="Z14" s="53"/>
      <c r="AA14" s="34">
        <v>0</v>
      </c>
      <c r="AB14" s="34">
        <v>0</v>
      </c>
      <c r="AC14" s="44">
        <f t="shared" si="7"/>
        <v>0</v>
      </c>
      <c r="AD14" s="45" t="s">
        <v>31</v>
      </c>
      <c r="AE14" s="45"/>
      <c r="AF14" s="53"/>
      <c r="AG14" s="34">
        <v>0.40277777777777773</v>
      </c>
      <c r="AH14" s="34">
        <v>0.79236111111111107</v>
      </c>
      <c r="AI14" s="44">
        <f t="shared" si="8"/>
        <v>0.38958333333333334</v>
      </c>
      <c r="AJ14" s="45" t="s">
        <v>31</v>
      </c>
      <c r="AK14" s="45" t="s">
        <v>44</v>
      </c>
      <c r="AL14" s="53"/>
      <c r="AM14" s="34">
        <v>0.2722222222222222</v>
      </c>
      <c r="AN14" s="34">
        <v>0.92152777777777783</v>
      </c>
      <c r="AO14" s="44">
        <f t="shared" si="9"/>
        <v>0.64930555555555558</v>
      </c>
      <c r="AP14" s="45" t="s">
        <v>31</v>
      </c>
      <c r="AQ14" s="45" t="s">
        <v>46</v>
      </c>
      <c r="AR14" s="53" t="s">
        <v>43</v>
      </c>
      <c r="AS14" s="34">
        <v>0.29375000000000001</v>
      </c>
      <c r="AT14" s="34">
        <v>0.69166666666666676</v>
      </c>
      <c r="AU14" s="44">
        <f t="shared" si="10"/>
        <v>0.39791666666666675</v>
      </c>
      <c r="AV14" s="45" t="s">
        <v>38</v>
      </c>
      <c r="AW14" s="45"/>
      <c r="AX14" s="53"/>
      <c r="AY14" s="34">
        <v>0</v>
      </c>
      <c r="AZ14" s="34">
        <v>0</v>
      </c>
      <c r="BA14" s="44">
        <f t="shared" si="11"/>
        <v>0</v>
      </c>
      <c r="BB14" s="45" t="s">
        <v>34</v>
      </c>
      <c r="BC14" s="45"/>
      <c r="BD14" s="53"/>
      <c r="BE14" s="34">
        <v>0.29305555555555557</v>
      </c>
      <c r="BF14" s="34">
        <v>0.85486111111111107</v>
      </c>
      <c r="BG14" s="44">
        <f t="shared" si="12"/>
        <v>0.56180555555555545</v>
      </c>
      <c r="BH14" s="45" t="s">
        <v>37</v>
      </c>
      <c r="BI14" s="45"/>
      <c r="BJ14" s="53"/>
      <c r="BK14" s="34">
        <v>0.30208333333333331</v>
      </c>
      <c r="BL14" s="34">
        <v>0.6958333333333333</v>
      </c>
      <c r="BM14" s="44">
        <f t="shared" si="13"/>
        <v>0.39374999999999999</v>
      </c>
      <c r="BN14" s="45" t="s">
        <v>33</v>
      </c>
      <c r="BO14" s="45"/>
      <c r="BP14" s="53"/>
      <c r="BQ14" s="34">
        <v>0.37222222222222223</v>
      </c>
      <c r="BR14" s="34">
        <v>0.66111111111111109</v>
      </c>
      <c r="BS14" s="44">
        <f t="shared" ref="BS14:BS36" si="17">BR14-BQ14</f>
        <v>0.28888888888888886</v>
      </c>
      <c r="BT14" s="45" t="s">
        <v>31</v>
      </c>
      <c r="BU14" s="45"/>
      <c r="BV14" s="53"/>
      <c r="BW14" s="34">
        <v>0.70208333333333339</v>
      </c>
      <c r="BX14" s="34">
        <v>0.89722222222222225</v>
      </c>
      <c r="BY14" s="44">
        <f t="shared" si="15"/>
        <v>0.19513888888888886</v>
      </c>
      <c r="BZ14" s="45" t="s">
        <v>31</v>
      </c>
      <c r="CA14" s="45"/>
      <c r="CB14" s="67"/>
      <c r="CC14" s="34">
        <v>0.24791666666666667</v>
      </c>
      <c r="CD14" s="34">
        <v>0.63472222222222219</v>
      </c>
      <c r="CE14" s="44">
        <f t="shared" si="16"/>
        <v>0.38680555555555551</v>
      </c>
      <c r="CF14" s="45" t="s">
        <v>39</v>
      </c>
      <c r="CG14" s="45" t="s">
        <v>45</v>
      </c>
      <c r="CH14" s="53"/>
      <c r="CI14" s="34">
        <v>0.3354166666666667</v>
      </c>
      <c r="CJ14" s="34">
        <v>0.83333333333333337</v>
      </c>
      <c r="CK14" s="44">
        <f t="shared" si="3"/>
        <v>0.49791666666666667</v>
      </c>
      <c r="CL14" s="57" t="s">
        <v>35</v>
      </c>
      <c r="CM14" s="57"/>
      <c r="CN14" s="59"/>
      <c r="CO14" s="34">
        <v>0.31319444444444444</v>
      </c>
      <c r="CP14" s="34">
        <v>0.87013888888888891</v>
      </c>
      <c r="CQ14" s="44">
        <f t="shared" si="4"/>
        <v>0.55694444444444446</v>
      </c>
      <c r="CR14" s="57" t="s">
        <v>40</v>
      </c>
      <c r="CS14" s="57" t="s">
        <v>28</v>
      </c>
      <c r="CT14" s="59"/>
      <c r="CU14" s="28"/>
      <c r="CV14" s="28"/>
    </row>
    <row r="15" spans="1:122" s="28" customFormat="1" ht="12" x14ac:dyDescent="0.25">
      <c r="A15" s="27" t="s">
        <v>7</v>
      </c>
      <c r="B15" s="42">
        <f t="shared" si="5"/>
        <v>10</v>
      </c>
      <c r="C15" s="34">
        <v>0</v>
      </c>
      <c r="D15" s="43">
        <v>0</v>
      </c>
      <c r="E15" s="44">
        <f t="shared" si="0"/>
        <v>0</v>
      </c>
      <c r="F15" s="45" t="s">
        <v>28</v>
      </c>
      <c r="G15" s="45"/>
      <c r="H15" s="53"/>
      <c r="I15" s="34">
        <v>0.30763888888888891</v>
      </c>
      <c r="J15" s="34">
        <v>0.67569444444444438</v>
      </c>
      <c r="K15" s="44">
        <f t="shared" si="1"/>
        <v>0.36805555555555547</v>
      </c>
      <c r="L15" s="57" t="s">
        <v>30</v>
      </c>
      <c r="M15" s="57"/>
      <c r="N15" s="59"/>
      <c r="O15" s="34">
        <v>0.30694444444444441</v>
      </c>
      <c r="P15" s="34">
        <v>0.8354166666666667</v>
      </c>
      <c r="Q15" s="44">
        <f t="shared" si="2"/>
        <v>0.52847222222222223</v>
      </c>
      <c r="R15" s="45" t="s">
        <v>29</v>
      </c>
      <c r="S15" s="45"/>
      <c r="T15" s="53"/>
      <c r="U15" s="34">
        <v>0</v>
      </c>
      <c r="V15" s="34">
        <v>0</v>
      </c>
      <c r="W15" s="44">
        <f t="shared" si="6"/>
        <v>0</v>
      </c>
      <c r="X15" s="45" t="s">
        <v>31</v>
      </c>
      <c r="Y15" s="45"/>
      <c r="Z15" s="53"/>
      <c r="AA15" s="34">
        <v>0.52986111111111112</v>
      </c>
      <c r="AB15" s="34">
        <v>0.54027777777777775</v>
      </c>
      <c r="AC15" s="44">
        <f t="shared" si="7"/>
        <v>1.041666666666663E-2</v>
      </c>
      <c r="AD15" s="45" t="s">
        <v>31</v>
      </c>
      <c r="AE15" s="45" t="s">
        <v>45</v>
      </c>
      <c r="AF15" s="53"/>
      <c r="AG15" s="34">
        <v>0.27916666666666667</v>
      </c>
      <c r="AH15" s="34">
        <v>0.82013888888888886</v>
      </c>
      <c r="AI15" s="44">
        <f t="shared" si="8"/>
        <v>0.54097222222222219</v>
      </c>
      <c r="AJ15" s="45" t="s">
        <v>44</v>
      </c>
      <c r="AK15" s="45"/>
      <c r="AL15" s="53"/>
      <c r="AM15" s="34">
        <v>0.33124999999999999</v>
      </c>
      <c r="AN15" s="34">
        <v>0.45416666666666666</v>
      </c>
      <c r="AO15" s="44">
        <f t="shared" si="9"/>
        <v>0.12291666666666667</v>
      </c>
      <c r="AP15" s="45" t="s">
        <v>46</v>
      </c>
      <c r="AQ15" s="45" t="s">
        <v>31</v>
      </c>
      <c r="AR15" s="53"/>
      <c r="AS15" s="34">
        <v>0.29375000000000001</v>
      </c>
      <c r="AT15" s="34">
        <v>0.6430555555555556</v>
      </c>
      <c r="AU15" s="44">
        <f t="shared" si="10"/>
        <v>0.34930555555555559</v>
      </c>
      <c r="AV15" s="45" t="s">
        <v>38</v>
      </c>
      <c r="AW15" s="45"/>
      <c r="AX15" s="53"/>
      <c r="AY15" s="34">
        <v>0.44236111111111115</v>
      </c>
      <c r="AZ15" s="34">
        <v>0.47152777777777777</v>
      </c>
      <c r="BA15" s="44">
        <f t="shared" si="11"/>
        <v>2.9166666666666619E-2</v>
      </c>
      <c r="BB15" s="45" t="s">
        <v>34</v>
      </c>
      <c r="BC15" s="45"/>
      <c r="BD15" s="53"/>
      <c r="BE15" s="34">
        <v>0.32569444444444445</v>
      </c>
      <c r="BF15" s="34">
        <v>0.83680555555555547</v>
      </c>
      <c r="BG15" s="44">
        <f t="shared" si="12"/>
        <v>0.51111111111111107</v>
      </c>
      <c r="BH15" s="45" t="s">
        <v>37</v>
      </c>
      <c r="BI15" s="45" t="s">
        <v>39</v>
      </c>
      <c r="BJ15" s="53"/>
      <c r="BK15" s="34">
        <v>0.27986111111111112</v>
      </c>
      <c r="BL15" s="34">
        <v>0.68055555555555547</v>
      </c>
      <c r="BM15" s="44">
        <f t="shared" si="13"/>
        <v>0.40069444444444435</v>
      </c>
      <c r="BN15" s="45" t="s">
        <v>33</v>
      </c>
      <c r="BO15" s="45"/>
      <c r="BP15" s="53"/>
      <c r="BQ15" s="34">
        <v>0</v>
      </c>
      <c r="BR15" s="34">
        <v>0</v>
      </c>
      <c r="BS15" s="44">
        <f t="shared" si="17"/>
        <v>0</v>
      </c>
      <c r="BT15" s="45" t="s">
        <v>31</v>
      </c>
      <c r="BU15" s="45"/>
      <c r="BV15" s="53"/>
      <c r="BW15" s="34">
        <v>0.70138888888888884</v>
      </c>
      <c r="BX15" s="34">
        <v>0.91041666666666676</v>
      </c>
      <c r="BY15" s="44">
        <f t="shared" si="15"/>
        <v>0.20902777777777792</v>
      </c>
      <c r="BZ15" s="45" t="s">
        <v>31</v>
      </c>
      <c r="CA15" s="45"/>
      <c r="CB15" s="67"/>
      <c r="CC15" s="34">
        <v>0.5395833333333333</v>
      </c>
      <c r="CD15" s="34">
        <v>0.64097222222222217</v>
      </c>
      <c r="CE15" s="44">
        <f t="shared" si="16"/>
        <v>0.10138888888888886</v>
      </c>
      <c r="CF15" s="45" t="s">
        <v>45</v>
      </c>
      <c r="CG15" s="45" t="s">
        <v>31</v>
      </c>
      <c r="CH15" s="53"/>
      <c r="CI15" s="34">
        <v>0.33124999999999999</v>
      </c>
      <c r="CJ15" s="34">
        <v>0.79722222222222217</v>
      </c>
      <c r="CK15" s="44">
        <f t="shared" si="3"/>
        <v>0.46597222222222218</v>
      </c>
      <c r="CL15" s="57" t="s">
        <v>35</v>
      </c>
      <c r="CM15" s="57"/>
      <c r="CN15" s="59"/>
      <c r="CO15" s="34">
        <v>0.29791666666666666</v>
      </c>
      <c r="CP15" s="34">
        <v>0.86388888888888893</v>
      </c>
      <c r="CQ15" s="44">
        <f t="shared" si="4"/>
        <v>0.56597222222222232</v>
      </c>
      <c r="CR15" s="57" t="s">
        <v>28</v>
      </c>
      <c r="CS15" s="57" t="s">
        <v>40</v>
      </c>
      <c r="CT15" s="59"/>
      <c r="CU15" s="28" t="s">
        <v>41</v>
      </c>
    </row>
    <row r="16" spans="1:122" s="28" customFormat="1" ht="12" x14ac:dyDescent="0.25">
      <c r="A16" s="27" t="s">
        <v>7</v>
      </c>
      <c r="B16" s="42">
        <f t="shared" si="5"/>
        <v>11</v>
      </c>
      <c r="C16" s="34">
        <v>0</v>
      </c>
      <c r="D16" s="43">
        <v>0</v>
      </c>
      <c r="E16" s="44">
        <f t="shared" si="0"/>
        <v>0</v>
      </c>
      <c r="F16" s="45" t="s">
        <v>28</v>
      </c>
      <c r="G16" s="45"/>
      <c r="H16" s="53"/>
      <c r="I16" s="34">
        <v>0.2902777777777778</v>
      </c>
      <c r="J16" s="34">
        <v>0.87430555555555556</v>
      </c>
      <c r="K16" s="44">
        <f t="shared" si="1"/>
        <v>0.58402777777777781</v>
      </c>
      <c r="L16" s="45" t="s">
        <v>30</v>
      </c>
      <c r="M16" s="58"/>
      <c r="N16" s="59"/>
      <c r="O16" s="34">
        <v>0.30694444444444441</v>
      </c>
      <c r="P16" s="34">
        <v>0.87152777777777779</v>
      </c>
      <c r="Q16" s="44">
        <f t="shared" si="2"/>
        <v>0.56458333333333344</v>
      </c>
      <c r="R16" s="45" t="s">
        <v>29</v>
      </c>
      <c r="S16" s="45"/>
      <c r="T16" s="53"/>
      <c r="U16" s="34">
        <v>0.57291666666666663</v>
      </c>
      <c r="V16" s="34">
        <v>0.62430555555555556</v>
      </c>
      <c r="W16" s="44">
        <f t="shared" si="6"/>
        <v>5.1388888888888928E-2</v>
      </c>
      <c r="X16" s="45" t="s">
        <v>31</v>
      </c>
      <c r="Y16" s="45"/>
      <c r="Z16" s="53"/>
      <c r="AA16" s="34">
        <v>0</v>
      </c>
      <c r="AB16" s="34">
        <v>0</v>
      </c>
      <c r="AC16" s="44">
        <f t="shared" si="7"/>
        <v>0</v>
      </c>
      <c r="AD16" s="45" t="s">
        <v>45</v>
      </c>
      <c r="AE16" s="45"/>
      <c r="AF16" s="53"/>
      <c r="AG16" s="34">
        <v>0.3034722222222222</v>
      </c>
      <c r="AH16" s="34">
        <v>0.71388888888888891</v>
      </c>
      <c r="AI16" s="44">
        <f t="shared" si="8"/>
        <v>0.41041666666666671</v>
      </c>
      <c r="AJ16" s="45" t="s">
        <v>44</v>
      </c>
      <c r="AK16" s="45"/>
      <c r="AL16" s="53"/>
      <c r="AM16" s="34">
        <v>0</v>
      </c>
      <c r="AN16" s="34">
        <v>0</v>
      </c>
      <c r="AO16" s="44">
        <f t="shared" si="9"/>
        <v>0</v>
      </c>
      <c r="AP16" s="45" t="s">
        <v>31</v>
      </c>
      <c r="AQ16" s="45"/>
      <c r="AR16" s="53"/>
      <c r="AS16" s="34">
        <v>0.30694444444444441</v>
      </c>
      <c r="AT16" s="34">
        <v>0.73541666666666661</v>
      </c>
      <c r="AU16" s="44">
        <f t="shared" si="10"/>
        <v>0.4284722222222222</v>
      </c>
      <c r="AV16" s="45" t="s">
        <v>38</v>
      </c>
      <c r="AW16" s="45"/>
      <c r="AX16" s="53"/>
      <c r="AY16" s="34">
        <v>0</v>
      </c>
      <c r="AZ16" s="34">
        <v>0</v>
      </c>
      <c r="BA16" s="44">
        <f t="shared" si="11"/>
        <v>0</v>
      </c>
      <c r="BB16" s="45" t="s">
        <v>34</v>
      </c>
      <c r="BC16" s="45"/>
      <c r="BD16" s="53"/>
      <c r="BE16" s="34">
        <v>0.27499999999999997</v>
      </c>
      <c r="BF16" s="34">
        <v>0.87986111111111109</v>
      </c>
      <c r="BG16" s="44">
        <f t="shared" si="12"/>
        <v>0.60486111111111107</v>
      </c>
      <c r="BH16" s="45" t="s">
        <v>39</v>
      </c>
      <c r="BI16" s="45" t="s">
        <v>37</v>
      </c>
      <c r="BJ16" s="53"/>
      <c r="BK16" s="34">
        <v>0.26180555555555557</v>
      </c>
      <c r="BL16" s="34">
        <v>0.88541666666666663</v>
      </c>
      <c r="BM16" s="44">
        <f t="shared" si="13"/>
        <v>0.62361111111111112</v>
      </c>
      <c r="BN16" s="45" t="s">
        <v>33</v>
      </c>
      <c r="BO16" s="45"/>
      <c r="BP16" s="53"/>
      <c r="BQ16" s="34">
        <v>0.37986111111111115</v>
      </c>
      <c r="BR16" s="34">
        <v>0.64930555555555558</v>
      </c>
      <c r="BS16" s="44">
        <f t="shared" si="17"/>
        <v>0.26944444444444443</v>
      </c>
      <c r="BT16" s="45" t="s">
        <v>31</v>
      </c>
      <c r="BU16" s="45"/>
      <c r="BV16" s="53"/>
      <c r="BW16" s="34">
        <v>0.70833333333333337</v>
      </c>
      <c r="BX16" s="34">
        <v>0.90972222222222221</v>
      </c>
      <c r="BY16" s="44">
        <f t="shared" si="15"/>
        <v>0.20138888888888884</v>
      </c>
      <c r="BZ16" s="45" t="s">
        <v>31</v>
      </c>
      <c r="CA16" s="45"/>
      <c r="CB16" s="67"/>
      <c r="CC16" s="34">
        <v>0.37986111111111115</v>
      </c>
      <c r="CD16" s="34">
        <v>0.72083333333333333</v>
      </c>
      <c r="CE16" s="44">
        <f t="shared" si="16"/>
        <v>0.34097222222222218</v>
      </c>
      <c r="CF16" s="45" t="s">
        <v>31</v>
      </c>
      <c r="CG16" s="45" t="s">
        <v>39</v>
      </c>
      <c r="CH16" s="53"/>
      <c r="CI16" s="34">
        <v>0.33263888888888887</v>
      </c>
      <c r="CJ16" s="34">
        <v>0.8041666666666667</v>
      </c>
      <c r="CK16" s="44">
        <f t="shared" si="3"/>
        <v>0.47152777777777782</v>
      </c>
      <c r="CL16" s="45" t="s">
        <v>35</v>
      </c>
      <c r="CM16" s="58"/>
      <c r="CN16" s="59"/>
      <c r="CO16" s="34">
        <v>0.31180555555555556</v>
      </c>
      <c r="CP16" s="34">
        <v>0.76874999999999993</v>
      </c>
      <c r="CQ16" s="44">
        <f t="shared" si="4"/>
        <v>0.45694444444444438</v>
      </c>
      <c r="CR16" s="45" t="s">
        <v>40</v>
      </c>
      <c r="CS16" s="58"/>
      <c r="CT16" s="59"/>
    </row>
    <row r="17" spans="1:136" s="28" customFormat="1" ht="12" x14ac:dyDescent="0.25">
      <c r="A17" s="27" t="s">
        <v>7</v>
      </c>
      <c r="B17" s="70">
        <f t="shared" si="5"/>
        <v>12</v>
      </c>
      <c r="C17" s="71">
        <v>0</v>
      </c>
      <c r="D17" s="72">
        <v>0</v>
      </c>
      <c r="E17" s="73">
        <f t="shared" si="0"/>
        <v>0</v>
      </c>
      <c r="F17" s="74" t="s">
        <v>28</v>
      </c>
      <c r="G17" s="74"/>
      <c r="H17" s="75"/>
      <c r="I17" s="71">
        <v>0</v>
      </c>
      <c r="J17" s="71">
        <v>0</v>
      </c>
      <c r="K17" s="73">
        <f t="shared" si="1"/>
        <v>0</v>
      </c>
      <c r="L17" s="74" t="s">
        <v>30</v>
      </c>
      <c r="M17" s="77"/>
      <c r="N17" s="78"/>
      <c r="O17" s="71">
        <v>0</v>
      </c>
      <c r="P17" s="71">
        <v>0</v>
      </c>
      <c r="Q17" s="73">
        <f t="shared" si="2"/>
        <v>0</v>
      </c>
      <c r="R17" s="74" t="s">
        <v>29</v>
      </c>
      <c r="S17" s="74"/>
      <c r="T17" s="75"/>
      <c r="U17" s="71">
        <v>0</v>
      </c>
      <c r="V17" s="71">
        <v>0</v>
      </c>
      <c r="W17" s="73">
        <f t="shared" si="6"/>
        <v>0</v>
      </c>
      <c r="X17" s="74" t="s">
        <v>31</v>
      </c>
      <c r="Y17" s="74"/>
      <c r="Z17" s="75"/>
      <c r="AA17" s="71">
        <v>0</v>
      </c>
      <c r="AB17" s="71">
        <v>0</v>
      </c>
      <c r="AC17" s="73">
        <f t="shared" si="7"/>
        <v>0</v>
      </c>
      <c r="AD17" s="74" t="s">
        <v>45</v>
      </c>
      <c r="AE17" s="74"/>
      <c r="AF17" s="75"/>
      <c r="AG17" s="71">
        <v>0</v>
      </c>
      <c r="AH17" s="71">
        <v>0</v>
      </c>
      <c r="AI17" s="73">
        <f t="shared" si="8"/>
        <v>0</v>
      </c>
      <c r="AJ17" s="74" t="s">
        <v>44</v>
      </c>
      <c r="AK17" s="74"/>
      <c r="AL17" s="75"/>
      <c r="AM17" s="71">
        <v>0</v>
      </c>
      <c r="AN17" s="71">
        <v>0</v>
      </c>
      <c r="AO17" s="73">
        <f t="shared" si="9"/>
        <v>0</v>
      </c>
      <c r="AP17" s="74" t="s">
        <v>31</v>
      </c>
      <c r="AQ17" s="74"/>
      <c r="AR17" s="75"/>
      <c r="AS17" s="71">
        <v>0</v>
      </c>
      <c r="AT17" s="71">
        <v>0</v>
      </c>
      <c r="AU17" s="73">
        <f t="shared" si="10"/>
        <v>0</v>
      </c>
      <c r="AV17" s="74" t="s">
        <v>38</v>
      </c>
      <c r="AW17" s="74"/>
      <c r="AX17" s="75"/>
      <c r="AY17" s="71">
        <v>0</v>
      </c>
      <c r="AZ17" s="71">
        <v>0</v>
      </c>
      <c r="BA17" s="73">
        <f t="shared" si="11"/>
        <v>0</v>
      </c>
      <c r="BB17" s="74" t="s">
        <v>34</v>
      </c>
      <c r="BC17" s="74"/>
      <c r="BD17" s="75"/>
      <c r="BE17" s="71">
        <v>0.3576388888888889</v>
      </c>
      <c r="BF17" s="71">
        <v>0.57847222222222217</v>
      </c>
      <c r="BG17" s="73">
        <f t="shared" si="12"/>
        <v>0.22083333333333327</v>
      </c>
      <c r="BH17" s="74" t="s">
        <v>37</v>
      </c>
      <c r="BI17" s="74" t="s">
        <v>31</v>
      </c>
      <c r="BJ17" s="75"/>
      <c r="BK17" s="71">
        <v>0.42222222222222222</v>
      </c>
      <c r="BL17" s="71">
        <v>0.59722222222222221</v>
      </c>
      <c r="BM17" s="73">
        <f t="shared" si="13"/>
        <v>0.17499999999999999</v>
      </c>
      <c r="BN17" s="74" t="s">
        <v>33</v>
      </c>
      <c r="BO17" s="74"/>
      <c r="BP17" s="75"/>
      <c r="BQ17" s="71">
        <v>0</v>
      </c>
      <c r="BR17" s="71">
        <v>0</v>
      </c>
      <c r="BS17" s="73">
        <f t="shared" si="17"/>
        <v>0</v>
      </c>
      <c r="BT17" s="74" t="s">
        <v>31</v>
      </c>
      <c r="BU17" s="74"/>
      <c r="BV17" s="75"/>
      <c r="BW17" s="71">
        <v>0</v>
      </c>
      <c r="BX17" s="71">
        <v>0</v>
      </c>
      <c r="BY17" s="73">
        <f t="shared" si="15"/>
        <v>0</v>
      </c>
      <c r="BZ17" s="74" t="s">
        <v>31</v>
      </c>
      <c r="CA17" s="74"/>
      <c r="CB17" s="75"/>
      <c r="CC17" s="71">
        <v>0</v>
      </c>
      <c r="CD17" s="71">
        <v>0</v>
      </c>
      <c r="CE17" s="73">
        <f t="shared" si="16"/>
        <v>0</v>
      </c>
      <c r="CF17" s="74" t="s">
        <v>39</v>
      </c>
      <c r="CG17" s="74"/>
      <c r="CH17" s="75"/>
      <c r="CI17" s="71">
        <v>0</v>
      </c>
      <c r="CJ17" s="71">
        <v>0</v>
      </c>
      <c r="CK17" s="73">
        <f t="shared" si="3"/>
        <v>0</v>
      </c>
      <c r="CL17" s="74" t="s">
        <v>35</v>
      </c>
      <c r="CM17" s="77"/>
      <c r="CN17" s="78"/>
      <c r="CO17" s="71">
        <v>0</v>
      </c>
      <c r="CP17" s="71">
        <v>0</v>
      </c>
      <c r="CQ17" s="73">
        <f t="shared" si="4"/>
        <v>0</v>
      </c>
      <c r="CR17" s="74" t="s">
        <v>40</v>
      </c>
      <c r="CS17" s="77"/>
      <c r="CT17" s="78"/>
    </row>
    <row r="18" spans="1:136" s="28" customFormat="1" ht="12" x14ac:dyDescent="0.25">
      <c r="A18" s="27" t="s">
        <v>7</v>
      </c>
      <c r="B18" s="70">
        <f t="shared" si="5"/>
        <v>13</v>
      </c>
      <c r="C18" s="71">
        <v>0</v>
      </c>
      <c r="D18" s="72">
        <v>0</v>
      </c>
      <c r="E18" s="73">
        <f t="shared" si="0"/>
        <v>0</v>
      </c>
      <c r="F18" s="74" t="s">
        <v>28</v>
      </c>
      <c r="G18" s="74"/>
      <c r="H18" s="75"/>
      <c r="I18" s="71">
        <v>0</v>
      </c>
      <c r="J18" s="71">
        <v>0</v>
      </c>
      <c r="K18" s="73">
        <f t="shared" si="1"/>
        <v>0</v>
      </c>
      <c r="L18" s="76" t="s">
        <v>30</v>
      </c>
      <c r="M18" s="77"/>
      <c r="N18" s="78"/>
      <c r="O18" s="71">
        <v>0</v>
      </c>
      <c r="P18" s="71">
        <v>0</v>
      </c>
      <c r="Q18" s="73">
        <f t="shared" si="2"/>
        <v>0</v>
      </c>
      <c r="R18" s="74" t="s">
        <v>29</v>
      </c>
      <c r="S18" s="74"/>
      <c r="T18" s="75"/>
      <c r="U18" s="71">
        <v>0</v>
      </c>
      <c r="V18" s="71">
        <v>0</v>
      </c>
      <c r="W18" s="73">
        <f t="shared" si="6"/>
        <v>0</v>
      </c>
      <c r="X18" s="74" t="s">
        <v>31</v>
      </c>
      <c r="Y18" s="74"/>
      <c r="Z18" s="75"/>
      <c r="AA18" s="71">
        <v>0</v>
      </c>
      <c r="AB18" s="71">
        <v>0</v>
      </c>
      <c r="AC18" s="73">
        <f t="shared" si="7"/>
        <v>0</v>
      </c>
      <c r="AD18" s="74" t="s">
        <v>45</v>
      </c>
      <c r="AE18" s="74"/>
      <c r="AF18" s="75"/>
      <c r="AG18" s="71">
        <v>0</v>
      </c>
      <c r="AH18" s="71">
        <v>0</v>
      </c>
      <c r="AI18" s="73">
        <f t="shared" si="8"/>
        <v>0</v>
      </c>
      <c r="AJ18" s="74" t="s">
        <v>44</v>
      </c>
      <c r="AK18" s="74"/>
      <c r="AL18" s="75"/>
      <c r="AM18" s="71">
        <v>0</v>
      </c>
      <c r="AN18" s="71">
        <v>0</v>
      </c>
      <c r="AO18" s="73">
        <f t="shared" si="9"/>
        <v>0</v>
      </c>
      <c r="AP18" s="74" t="s">
        <v>31</v>
      </c>
      <c r="AQ18" s="74"/>
      <c r="AR18" s="75"/>
      <c r="AS18" s="71">
        <v>0</v>
      </c>
      <c r="AT18" s="71">
        <v>0</v>
      </c>
      <c r="AU18" s="73">
        <f t="shared" si="10"/>
        <v>0</v>
      </c>
      <c r="AV18" s="74" t="s">
        <v>38</v>
      </c>
      <c r="AW18" s="74"/>
      <c r="AX18" s="75"/>
      <c r="AY18" s="71">
        <v>0</v>
      </c>
      <c r="AZ18" s="71">
        <v>0</v>
      </c>
      <c r="BA18" s="73">
        <f t="shared" si="11"/>
        <v>0</v>
      </c>
      <c r="BB18" s="74" t="s">
        <v>34</v>
      </c>
      <c r="BC18" s="74"/>
      <c r="BD18" s="75"/>
      <c r="BE18" s="71">
        <v>0</v>
      </c>
      <c r="BF18" s="71">
        <v>0</v>
      </c>
      <c r="BG18" s="73">
        <f t="shared" si="12"/>
        <v>0</v>
      </c>
      <c r="BH18" s="74" t="s">
        <v>31</v>
      </c>
      <c r="BI18" s="74"/>
      <c r="BJ18" s="75"/>
      <c r="BK18" s="71">
        <v>0</v>
      </c>
      <c r="BL18" s="71">
        <v>0</v>
      </c>
      <c r="BM18" s="73">
        <f t="shared" si="13"/>
        <v>0</v>
      </c>
      <c r="BN18" s="74" t="s">
        <v>33</v>
      </c>
      <c r="BO18" s="74"/>
      <c r="BP18" s="75"/>
      <c r="BQ18" s="71">
        <v>0</v>
      </c>
      <c r="BR18" s="71">
        <v>0</v>
      </c>
      <c r="BS18" s="73">
        <f t="shared" si="17"/>
        <v>0</v>
      </c>
      <c r="BT18" s="74" t="s">
        <v>31</v>
      </c>
      <c r="BU18" s="74"/>
      <c r="BV18" s="75"/>
      <c r="BW18" s="71">
        <v>0</v>
      </c>
      <c r="BX18" s="71">
        <v>0</v>
      </c>
      <c r="BY18" s="73">
        <f t="shared" si="15"/>
        <v>0</v>
      </c>
      <c r="BZ18" s="74" t="s">
        <v>31</v>
      </c>
      <c r="CA18" s="74"/>
      <c r="CB18" s="75"/>
      <c r="CC18" s="71">
        <v>0</v>
      </c>
      <c r="CD18" s="71">
        <v>0</v>
      </c>
      <c r="CE18" s="73">
        <f t="shared" si="16"/>
        <v>0</v>
      </c>
      <c r="CF18" s="74" t="s">
        <v>39</v>
      </c>
      <c r="CG18" s="74"/>
      <c r="CH18" s="75"/>
      <c r="CI18" s="71">
        <v>0</v>
      </c>
      <c r="CJ18" s="71">
        <v>0</v>
      </c>
      <c r="CK18" s="73">
        <f t="shared" si="3"/>
        <v>0</v>
      </c>
      <c r="CL18" s="76" t="s">
        <v>35</v>
      </c>
      <c r="CM18" s="77"/>
      <c r="CN18" s="78"/>
      <c r="CO18" s="71">
        <v>0</v>
      </c>
      <c r="CP18" s="71">
        <v>0</v>
      </c>
      <c r="CQ18" s="73">
        <f t="shared" si="4"/>
        <v>0</v>
      </c>
      <c r="CR18" s="76" t="s">
        <v>40</v>
      </c>
      <c r="CS18" s="77"/>
      <c r="CT18" s="78"/>
    </row>
    <row r="19" spans="1:136" s="28" customFormat="1" ht="12" x14ac:dyDescent="0.25">
      <c r="A19" s="27" t="s">
        <v>7</v>
      </c>
      <c r="B19" s="42">
        <f t="shared" si="5"/>
        <v>14</v>
      </c>
      <c r="C19" s="34">
        <v>0</v>
      </c>
      <c r="D19" s="43">
        <v>0</v>
      </c>
      <c r="E19" s="44">
        <f t="shared" si="0"/>
        <v>0</v>
      </c>
      <c r="F19" s="45" t="s">
        <v>28</v>
      </c>
      <c r="G19" s="45"/>
      <c r="H19" s="53"/>
      <c r="I19" s="34">
        <v>0.2951388888888889</v>
      </c>
      <c r="J19" s="34">
        <v>0.9277777777777777</v>
      </c>
      <c r="K19" s="44">
        <f t="shared" si="1"/>
        <v>0.63263888888888875</v>
      </c>
      <c r="L19" s="57" t="s">
        <v>30</v>
      </c>
      <c r="M19" s="58"/>
      <c r="N19" s="59"/>
      <c r="O19" s="34">
        <v>0.31111111111111112</v>
      </c>
      <c r="P19" s="34">
        <v>0.9458333333333333</v>
      </c>
      <c r="Q19" s="44">
        <f t="shared" si="2"/>
        <v>0.63472222222222219</v>
      </c>
      <c r="R19" s="45" t="s">
        <v>29</v>
      </c>
      <c r="S19" s="45"/>
      <c r="T19" s="53"/>
      <c r="U19" s="34">
        <v>0.40902777777777777</v>
      </c>
      <c r="V19" s="34">
        <v>0.8125</v>
      </c>
      <c r="W19" s="44">
        <f t="shared" si="6"/>
        <v>0.40347222222222223</v>
      </c>
      <c r="X19" s="45" t="s">
        <v>31</v>
      </c>
      <c r="Y19" s="45" t="s">
        <v>36</v>
      </c>
      <c r="Z19" s="53"/>
      <c r="AA19" s="34">
        <v>0.36180555555555555</v>
      </c>
      <c r="AB19" s="34">
        <v>0.36944444444444446</v>
      </c>
      <c r="AC19" s="44">
        <f t="shared" si="7"/>
        <v>7.6388888888889173E-3</v>
      </c>
      <c r="AD19" s="45" t="s">
        <v>45</v>
      </c>
      <c r="AE19" s="45" t="s">
        <v>31</v>
      </c>
      <c r="AF19" s="53"/>
      <c r="AG19" s="34">
        <v>0.3034722222222222</v>
      </c>
      <c r="AH19" s="34">
        <v>0.32222222222222224</v>
      </c>
      <c r="AI19" s="44">
        <f t="shared" si="8"/>
        <v>1.8750000000000044E-2</v>
      </c>
      <c r="AJ19" s="45" t="s">
        <v>44</v>
      </c>
      <c r="AK19" s="45" t="s">
        <v>31</v>
      </c>
      <c r="AL19" s="53"/>
      <c r="AM19" s="34">
        <v>0</v>
      </c>
      <c r="AN19" s="34">
        <v>0</v>
      </c>
      <c r="AO19" s="44">
        <f t="shared" si="9"/>
        <v>0</v>
      </c>
      <c r="AP19" s="45" t="s">
        <v>31</v>
      </c>
      <c r="AQ19" s="45"/>
      <c r="AR19" s="53"/>
      <c r="AS19" s="34">
        <v>0</v>
      </c>
      <c r="AT19" s="34">
        <v>0</v>
      </c>
      <c r="AU19" s="44">
        <f t="shared" si="10"/>
        <v>0</v>
      </c>
      <c r="AV19" s="45" t="s">
        <v>38</v>
      </c>
      <c r="AW19" s="45"/>
      <c r="AX19" s="53"/>
      <c r="AY19" s="34">
        <v>0</v>
      </c>
      <c r="AZ19" s="34">
        <v>0</v>
      </c>
      <c r="BA19" s="44">
        <f t="shared" si="11"/>
        <v>0</v>
      </c>
      <c r="BB19" s="45" t="s">
        <v>34</v>
      </c>
      <c r="BC19" s="45"/>
      <c r="BD19" s="53"/>
      <c r="BE19" s="34">
        <v>0.32777777777777778</v>
      </c>
      <c r="BF19" s="34">
        <v>0.94027777777777777</v>
      </c>
      <c r="BG19" s="44">
        <f t="shared" si="12"/>
        <v>0.61250000000000004</v>
      </c>
      <c r="BH19" s="45" t="s">
        <v>31</v>
      </c>
      <c r="BI19" s="45"/>
      <c r="BJ19" s="53"/>
      <c r="BK19" s="34">
        <v>0.27708333333333335</v>
      </c>
      <c r="BL19" s="34">
        <v>0.89097222222222217</v>
      </c>
      <c r="BM19" s="44">
        <f t="shared" si="13"/>
        <v>0.61388888888888882</v>
      </c>
      <c r="BN19" s="45" t="s">
        <v>33</v>
      </c>
      <c r="BO19" s="45"/>
      <c r="BP19" s="53"/>
      <c r="BQ19" s="34">
        <v>0.36458333333333331</v>
      </c>
      <c r="BR19" s="34">
        <v>0.88263888888888886</v>
      </c>
      <c r="BS19" s="44">
        <f t="shared" si="17"/>
        <v>0.51805555555555549</v>
      </c>
      <c r="BT19" s="45" t="s">
        <v>31</v>
      </c>
      <c r="BU19" s="45" t="s">
        <v>44</v>
      </c>
      <c r="BV19" s="53"/>
      <c r="BW19" s="34">
        <v>0.74305555555555547</v>
      </c>
      <c r="BX19" s="34">
        <v>0.96805555555555556</v>
      </c>
      <c r="BY19" s="44">
        <f t="shared" si="15"/>
        <v>0.22500000000000009</v>
      </c>
      <c r="BZ19" s="45" t="s">
        <v>31</v>
      </c>
      <c r="CA19" s="45"/>
      <c r="CB19" s="67"/>
      <c r="CC19" s="34">
        <v>0.27499999999999997</v>
      </c>
      <c r="CD19" s="34">
        <v>0.83750000000000002</v>
      </c>
      <c r="CE19" s="44">
        <f t="shared" si="16"/>
        <v>0.5625</v>
      </c>
      <c r="CF19" s="45" t="s">
        <v>39</v>
      </c>
      <c r="CG19" s="45"/>
      <c r="CH19" s="53"/>
      <c r="CI19" s="34">
        <v>0.35555555555555557</v>
      </c>
      <c r="CJ19" s="34">
        <v>0.86736111111111114</v>
      </c>
      <c r="CK19" s="44">
        <f t="shared" si="3"/>
        <v>0.51180555555555562</v>
      </c>
      <c r="CL19" s="57" t="s">
        <v>35</v>
      </c>
      <c r="CM19" s="58"/>
      <c r="CN19" s="59"/>
      <c r="CO19" s="34">
        <v>0.32569444444444445</v>
      </c>
      <c r="CP19" s="34">
        <v>0.3347222222222222</v>
      </c>
      <c r="CQ19" s="44">
        <f t="shared" si="4"/>
        <v>9.0277777777777457E-3</v>
      </c>
      <c r="CR19" s="57" t="s">
        <v>40</v>
      </c>
      <c r="CS19" s="58" t="s">
        <v>45</v>
      </c>
      <c r="CT19" s="59"/>
    </row>
    <row r="20" spans="1:136" s="26" customFormat="1" ht="12" x14ac:dyDescent="0.25">
      <c r="A20" s="25" t="s">
        <v>7</v>
      </c>
      <c r="B20" s="42">
        <f t="shared" si="5"/>
        <v>15</v>
      </c>
      <c r="C20" s="34">
        <v>0</v>
      </c>
      <c r="D20" s="43">
        <v>0</v>
      </c>
      <c r="E20" s="44">
        <f t="shared" si="0"/>
        <v>0</v>
      </c>
      <c r="F20" s="45" t="s">
        <v>28</v>
      </c>
      <c r="G20" s="45"/>
      <c r="H20" s="53"/>
      <c r="I20" s="34">
        <v>0.30833333333333335</v>
      </c>
      <c r="J20" s="34">
        <v>0.82500000000000007</v>
      </c>
      <c r="K20" s="44">
        <f t="shared" si="1"/>
        <v>0.51666666666666672</v>
      </c>
      <c r="L20" s="57" t="s">
        <v>30</v>
      </c>
      <c r="M20" s="58"/>
      <c r="N20" s="59"/>
      <c r="O20" s="34">
        <v>0.30555555555555552</v>
      </c>
      <c r="P20" s="34">
        <v>0.9819444444444444</v>
      </c>
      <c r="Q20" s="44">
        <f t="shared" si="2"/>
        <v>0.67638888888888893</v>
      </c>
      <c r="R20" s="45" t="s">
        <v>29</v>
      </c>
      <c r="S20" s="45"/>
      <c r="T20" s="53"/>
      <c r="U20" s="34">
        <v>0.29722222222222222</v>
      </c>
      <c r="V20" s="34">
        <v>0.30972222222222223</v>
      </c>
      <c r="W20" s="44">
        <f t="shared" si="6"/>
        <v>1.2500000000000011E-2</v>
      </c>
      <c r="X20" s="45" t="s">
        <v>36</v>
      </c>
      <c r="Y20" s="45" t="s">
        <v>31</v>
      </c>
      <c r="Z20" s="53"/>
      <c r="AA20" s="34">
        <v>0.41597222222222219</v>
      </c>
      <c r="AB20" s="34">
        <v>0.77361111111111114</v>
      </c>
      <c r="AC20" s="44">
        <f t="shared" si="7"/>
        <v>0.35763888888888895</v>
      </c>
      <c r="AD20" s="45" t="s">
        <v>31</v>
      </c>
      <c r="AE20" s="45" t="s">
        <v>33</v>
      </c>
      <c r="AF20" s="53"/>
      <c r="AG20" s="34">
        <v>0.4152777777777778</v>
      </c>
      <c r="AH20" s="34">
        <v>0.77361111111111114</v>
      </c>
      <c r="AI20" s="44">
        <f t="shared" si="8"/>
        <v>0.35833333333333334</v>
      </c>
      <c r="AJ20" s="45" t="s">
        <v>31</v>
      </c>
      <c r="AK20" s="45" t="s">
        <v>44</v>
      </c>
      <c r="AL20" s="53"/>
      <c r="AM20" s="34">
        <v>0</v>
      </c>
      <c r="AN20" s="34">
        <v>0</v>
      </c>
      <c r="AO20" s="44">
        <f t="shared" si="9"/>
        <v>0</v>
      </c>
      <c r="AP20" s="45" t="s">
        <v>31</v>
      </c>
      <c r="AQ20" s="45"/>
      <c r="AR20" s="53"/>
      <c r="AS20" s="34">
        <v>0</v>
      </c>
      <c r="AT20" s="34">
        <v>0</v>
      </c>
      <c r="AU20" s="44">
        <f t="shared" si="10"/>
        <v>0</v>
      </c>
      <c r="AV20" s="45" t="s">
        <v>38</v>
      </c>
      <c r="AW20" s="45"/>
      <c r="AX20" s="53"/>
      <c r="AY20" s="34">
        <v>0.43124999999999997</v>
      </c>
      <c r="AZ20" s="34">
        <v>0.78055555555555556</v>
      </c>
      <c r="BA20" s="44">
        <f t="shared" si="11"/>
        <v>0.34930555555555559</v>
      </c>
      <c r="BB20" s="45" t="s">
        <v>34</v>
      </c>
      <c r="BC20" s="45"/>
      <c r="BD20" s="53"/>
      <c r="BE20" s="34">
        <v>0.36874999999999997</v>
      </c>
      <c r="BF20" s="34">
        <v>0.8305555555555556</v>
      </c>
      <c r="BG20" s="44">
        <f t="shared" si="12"/>
        <v>0.46180555555555564</v>
      </c>
      <c r="BH20" s="45" t="s">
        <v>31</v>
      </c>
      <c r="BI20" s="45" t="s">
        <v>37</v>
      </c>
      <c r="BJ20" s="53"/>
      <c r="BK20" s="34">
        <v>0.29652777777777778</v>
      </c>
      <c r="BL20" s="34">
        <v>0.33819444444444446</v>
      </c>
      <c r="BM20" s="44">
        <f t="shared" si="13"/>
        <v>4.1666666666666685E-2</v>
      </c>
      <c r="BN20" s="45" t="s">
        <v>33</v>
      </c>
      <c r="BO20" s="45" t="s">
        <v>45</v>
      </c>
      <c r="BP20" s="53"/>
      <c r="BQ20" s="34">
        <v>0.29930555555555555</v>
      </c>
      <c r="BR20" s="34">
        <v>0.95694444444444438</v>
      </c>
      <c r="BS20" s="44">
        <f t="shared" si="17"/>
        <v>0.65763888888888888</v>
      </c>
      <c r="BT20" s="45" t="s">
        <v>44</v>
      </c>
      <c r="BU20" s="45" t="s">
        <v>31</v>
      </c>
      <c r="BV20" s="53"/>
      <c r="BW20" s="34">
        <v>0.72986111111111107</v>
      </c>
      <c r="BX20" s="34">
        <v>0.93055555555555547</v>
      </c>
      <c r="BY20" s="44">
        <f t="shared" si="15"/>
        <v>0.2006944444444444</v>
      </c>
      <c r="BZ20" s="45" t="s">
        <v>31</v>
      </c>
      <c r="CA20" s="45"/>
      <c r="CB20" s="67"/>
      <c r="CC20" s="34">
        <v>0.27291666666666664</v>
      </c>
      <c r="CD20" s="34">
        <v>0.90694444444444444</v>
      </c>
      <c r="CE20" s="44">
        <f t="shared" si="16"/>
        <v>0.63402777777777786</v>
      </c>
      <c r="CF20" s="45" t="s">
        <v>39</v>
      </c>
      <c r="CG20" s="45"/>
      <c r="CH20" s="53"/>
      <c r="CI20" s="34">
        <v>0.33819444444444446</v>
      </c>
      <c r="CJ20" s="34">
        <v>0.85</v>
      </c>
      <c r="CK20" s="44">
        <f t="shared" si="3"/>
        <v>0.51180555555555551</v>
      </c>
      <c r="CL20" s="57" t="s">
        <v>35</v>
      </c>
      <c r="CM20" s="58"/>
      <c r="CN20" s="59"/>
      <c r="CO20" s="34">
        <v>0.35069444444444442</v>
      </c>
      <c r="CP20" s="34">
        <v>0.95694444444444438</v>
      </c>
      <c r="CQ20" s="44">
        <f t="shared" si="4"/>
        <v>0.60624999999999996</v>
      </c>
      <c r="CR20" s="57" t="s">
        <v>45</v>
      </c>
      <c r="CS20" s="58" t="s">
        <v>40</v>
      </c>
      <c r="CT20" s="59"/>
      <c r="CU20" s="28" t="s">
        <v>41</v>
      </c>
      <c r="CV20" s="28"/>
    </row>
    <row r="21" spans="1:136" s="26" customFormat="1" ht="12" x14ac:dyDescent="0.25">
      <c r="A21" s="25" t="s">
        <v>7</v>
      </c>
      <c r="B21" s="42">
        <f t="shared" si="5"/>
        <v>16</v>
      </c>
      <c r="C21" s="34">
        <v>0</v>
      </c>
      <c r="D21" s="43">
        <v>0</v>
      </c>
      <c r="E21" s="44">
        <f t="shared" si="0"/>
        <v>0</v>
      </c>
      <c r="F21" s="45" t="s">
        <v>28</v>
      </c>
      <c r="G21" s="45"/>
      <c r="H21" s="53"/>
      <c r="I21" s="34">
        <v>0.30555555555555552</v>
      </c>
      <c r="J21" s="34">
        <v>0.87986111111111109</v>
      </c>
      <c r="K21" s="44">
        <f t="shared" si="1"/>
        <v>0.57430555555555562</v>
      </c>
      <c r="L21" s="57" t="s">
        <v>30</v>
      </c>
      <c r="M21" s="58"/>
      <c r="N21" s="59"/>
      <c r="O21" s="34">
        <v>0.31736111111111115</v>
      </c>
      <c r="P21" s="34">
        <v>0.8930555555555556</v>
      </c>
      <c r="Q21" s="44">
        <f t="shared" si="2"/>
        <v>0.57569444444444451</v>
      </c>
      <c r="R21" s="45" t="s">
        <v>29</v>
      </c>
      <c r="S21" s="45"/>
      <c r="T21" s="53"/>
      <c r="U21" s="34">
        <v>0.38611111111111113</v>
      </c>
      <c r="V21" s="34">
        <v>0.82152777777777775</v>
      </c>
      <c r="W21" s="44">
        <f t="shared" si="6"/>
        <v>0.43541666666666662</v>
      </c>
      <c r="X21" s="45" t="s">
        <v>31</v>
      </c>
      <c r="Y21" s="45" t="s">
        <v>36</v>
      </c>
      <c r="Z21" s="53"/>
      <c r="AA21" s="34">
        <v>0.26527777777777778</v>
      </c>
      <c r="AB21" s="34">
        <v>0.30555555555555552</v>
      </c>
      <c r="AC21" s="44">
        <f t="shared" si="7"/>
        <v>4.0277777777777746E-2</v>
      </c>
      <c r="AD21" s="45" t="s">
        <v>33</v>
      </c>
      <c r="AE21" s="45" t="s">
        <v>31</v>
      </c>
      <c r="AF21" s="53"/>
      <c r="AG21" s="34">
        <v>0.2722222222222222</v>
      </c>
      <c r="AH21" s="34">
        <v>0.87777777777777777</v>
      </c>
      <c r="AI21" s="44">
        <f t="shared" si="8"/>
        <v>0.60555555555555562</v>
      </c>
      <c r="AJ21" s="45" t="s">
        <v>44</v>
      </c>
      <c r="AK21" s="45"/>
      <c r="AL21" s="53"/>
      <c r="AM21" s="34">
        <v>0</v>
      </c>
      <c r="AN21" s="34">
        <v>0</v>
      </c>
      <c r="AO21" s="44">
        <f t="shared" si="9"/>
        <v>0</v>
      </c>
      <c r="AP21" s="45" t="s">
        <v>31</v>
      </c>
      <c r="AQ21" s="45"/>
      <c r="AR21" s="53"/>
      <c r="AS21" s="34">
        <v>0</v>
      </c>
      <c r="AT21" s="34">
        <v>0</v>
      </c>
      <c r="AU21" s="44">
        <f t="shared" si="10"/>
        <v>0</v>
      </c>
      <c r="AV21" s="45" t="s">
        <v>38</v>
      </c>
      <c r="AW21" s="45"/>
      <c r="AX21" s="53"/>
      <c r="AY21" s="34">
        <v>0.43611111111111112</v>
      </c>
      <c r="AZ21" s="34">
        <v>0.69930555555555562</v>
      </c>
      <c r="BA21" s="44">
        <f t="shared" si="11"/>
        <v>0.26319444444444451</v>
      </c>
      <c r="BB21" s="45" t="s">
        <v>34</v>
      </c>
      <c r="BC21" s="45"/>
      <c r="BD21" s="53"/>
      <c r="BE21" s="34">
        <v>0.32083333333333336</v>
      </c>
      <c r="BF21" s="34">
        <v>0.75138888888888899</v>
      </c>
      <c r="BG21" s="44">
        <f t="shared" si="12"/>
        <v>0.43055555555555564</v>
      </c>
      <c r="BH21" s="45" t="s">
        <v>37</v>
      </c>
      <c r="BI21" s="45"/>
      <c r="BJ21" s="53"/>
      <c r="BK21" s="34">
        <v>0.32500000000000001</v>
      </c>
      <c r="BL21" s="34">
        <v>0.89166666666666661</v>
      </c>
      <c r="BM21" s="44">
        <f t="shared" si="13"/>
        <v>0.56666666666666665</v>
      </c>
      <c r="BN21" s="45" t="s">
        <v>45</v>
      </c>
      <c r="BO21" s="45" t="s">
        <v>33</v>
      </c>
      <c r="BP21" s="53"/>
      <c r="BQ21" s="34">
        <v>0.35972222222222222</v>
      </c>
      <c r="BR21" s="34">
        <v>0.87777777777777777</v>
      </c>
      <c r="BS21" s="44">
        <f t="shared" si="17"/>
        <v>0.51805555555555549</v>
      </c>
      <c r="BT21" s="45" t="s">
        <v>31</v>
      </c>
      <c r="BU21" s="45"/>
      <c r="BV21" s="53"/>
      <c r="BW21" s="34">
        <v>0.31527777777777777</v>
      </c>
      <c r="BX21" s="34">
        <v>0.91805555555555562</v>
      </c>
      <c r="BY21" s="44">
        <f t="shared" si="15"/>
        <v>0.60277777777777786</v>
      </c>
      <c r="BZ21" s="45" t="s">
        <v>31</v>
      </c>
      <c r="CA21" s="45"/>
      <c r="CB21" s="67"/>
      <c r="CC21" s="34">
        <v>0.26527777777777778</v>
      </c>
      <c r="CD21" s="34">
        <v>0.83680555555555547</v>
      </c>
      <c r="CE21" s="44">
        <f t="shared" si="16"/>
        <v>0.57152777777777763</v>
      </c>
      <c r="CF21" s="45" t="s">
        <v>39</v>
      </c>
      <c r="CG21" s="45"/>
      <c r="CH21" s="53"/>
      <c r="CI21" s="34">
        <v>0.33611111111111108</v>
      </c>
      <c r="CJ21" s="34">
        <v>0.81458333333333333</v>
      </c>
      <c r="CK21" s="44">
        <f t="shared" si="3"/>
        <v>0.47847222222222224</v>
      </c>
      <c r="CL21" s="57" t="s">
        <v>35</v>
      </c>
      <c r="CM21" s="58"/>
      <c r="CN21" s="59"/>
      <c r="CO21" s="34">
        <v>0.30833333333333335</v>
      </c>
      <c r="CP21" s="34">
        <v>0.3298611111111111</v>
      </c>
      <c r="CQ21" s="44">
        <f t="shared" si="4"/>
        <v>2.1527777777777757E-2</v>
      </c>
      <c r="CR21" s="57" t="s">
        <v>40</v>
      </c>
      <c r="CS21" s="58" t="s">
        <v>31</v>
      </c>
      <c r="CT21" s="59"/>
      <c r="CU21" s="28" t="s">
        <v>41</v>
      </c>
      <c r="CV21" s="28"/>
    </row>
    <row r="22" spans="1:136" s="28" customFormat="1" ht="12" x14ac:dyDescent="0.25">
      <c r="A22" s="27" t="s">
        <v>7</v>
      </c>
      <c r="B22" s="42">
        <f t="shared" si="5"/>
        <v>17</v>
      </c>
      <c r="C22" s="34">
        <v>0</v>
      </c>
      <c r="D22" s="43">
        <v>0</v>
      </c>
      <c r="E22" s="44">
        <f t="shared" si="0"/>
        <v>0</v>
      </c>
      <c r="F22" s="45" t="s">
        <v>28</v>
      </c>
      <c r="G22" s="45"/>
      <c r="H22" s="53"/>
      <c r="I22" s="34">
        <v>0.30694444444444441</v>
      </c>
      <c r="J22" s="34">
        <v>0.70972222222222225</v>
      </c>
      <c r="K22" s="44">
        <f t="shared" si="1"/>
        <v>0.40277777777777785</v>
      </c>
      <c r="L22" s="57" t="s">
        <v>30</v>
      </c>
      <c r="M22" s="58"/>
      <c r="N22" s="59"/>
      <c r="O22" s="34">
        <v>0.30486111111111108</v>
      </c>
      <c r="P22" s="34">
        <v>0.86805555555555547</v>
      </c>
      <c r="Q22" s="44">
        <f t="shared" si="2"/>
        <v>0.56319444444444433</v>
      </c>
      <c r="R22" s="45" t="s">
        <v>29</v>
      </c>
      <c r="S22" s="45"/>
      <c r="T22" s="53"/>
      <c r="U22" s="34">
        <v>0.28888888888888892</v>
      </c>
      <c r="V22" s="34">
        <v>0.65069444444444446</v>
      </c>
      <c r="W22" s="44">
        <f t="shared" si="6"/>
        <v>0.36180555555555555</v>
      </c>
      <c r="X22" s="45" t="s">
        <v>36</v>
      </c>
      <c r="Y22" s="45" t="s">
        <v>33</v>
      </c>
      <c r="Z22" s="53"/>
      <c r="AA22" s="34">
        <v>0.35625000000000001</v>
      </c>
      <c r="AB22" s="34">
        <v>0.85625000000000007</v>
      </c>
      <c r="AC22" s="44">
        <f t="shared" si="7"/>
        <v>0.5</v>
      </c>
      <c r="AD22" s="45" t="s">
        <v>31</v>
      </c>
      <c r="AE22" s="45" t="s">
        <v>37</v>
      </c>
      <c r="AF22" s="53"/>
      <c r="AG22" s="34">
        <v>0.31111111111111112</v>
      </c>
      <c r="AH22" s="34">
        <v>0.68819444444444444</v>
      </c>
      <c r="AI22" s="44">
        <f t="shared" si="8"/>
        <v>0.37708333333333333</v>
      </c>
      <c r="AJ22" s="45" t="s">
        <v>44</v>
      </c>
      <c r="AK22" s="45"/>
      <c r="AL22" s="53"/>
      <c r="AM22" s="34">
        <v>0.24861111111111112</v>
      </c>
      <c r="AN22" s="34">
        <v>0.77500000000000002</v>
      </c>
      <c r="AO22" s="44">
        <f t="shared" si="9"/>
        <v>0.52638888888888891</v>
      </c>
      <c r="AP22" s="45" t="s">
        <v>31</v>
      </c>
      <c r="AQ22" s="53" t="s">
        <v>47</v>
      </c>
      <c r="AR22" s="53"/>
      <c r="AS22" s="34">
        <v>0</v>
      </c>
      <c r="AT22" s="34">
        <v>0</v>
      </c>
      <c r="AU22" s="44">
        <f t="shared" si="10"/>
        <v>0</v>
      </c>
      <c r="AV22" s="45" t="s">
        <v>38</v>
      </c>
      <c r="AW22" s="45"/>
      <c r="AX22" s="53"/>
      <c r="AY22" s="34">
        <v>0.44166666666666665</v>
      </c>
      <c r="AZ22" s="34">
        <v>0.7006944444444444</v>
      </c>
      <c r="BA22" s="44">
        <f t="shared" si="11"/>
        <v>0.25902777777777775</v>
      </c>
      <c r="BB22" s="45" t="s">
        <v>34</v>
      </c>
      <c r="BC22" s="45"/>
      <c r="BD22" s="53"/>
      <c r="BE22" s="34">
        <v>0.29305555555555557</v>
      </c>
      <c r="BF22" s="34">
        <v>0.83194444444444438</v>
      </c>
      <c r="BG22" s="44">
        <f t="shared" si="12"/>
        <v>0.53888888888888875</v>
      </c>
      <c r="BH22" s="45" t="s">
        <v>37</v>
      </c>
      <c r="BI22" s="45"/>
      <c r="BJ22" s="53"/>
      <c r="BK22" s="34">
        <v>0.29097222222222224</v>
      </c>
      <c r="BL22" s="34">
        <v>0.85625000000000007</v>
      </c>
      <c r="BM22" s="44">
        <f t="shared" si="13"/>
        <v>0.56527777777777777</v>
      </c>
      <c r="BN22" s="45" t="s">
        <v>33</v>
      </c>
      <c r="BO22" s="45" t="s">
        <v>37</v>
      </c>
      <c r="BP22" s="53"/>
      <c r="BQ22" s="34">
        <v>0.41180555555555554</v>
      </c>
      <c r="BR22" s="34">
        <v>0.6777777777777777</v>
      </c>
      <c r="BS22" s="44">
        <f t="shared" si="17"/>
        <v>0.26597222222222217</v>
      </c>
      <c r="BT22" s="45" t="s">
        <v>31</v>
      </c>
      <c r="BU22" s="45"/>
      <c r="BV22" s="53"/>
      <c r="BW22" s="34">
        <v>0.69861111111111107</v>
      </c>
      <c r="BX22" s="34">
        <v>0.89583333333333337</v>
      </c>
      <c r="BY22" s="44">
        <f t="shared" si="15"/>
        <v>0.1972222222222223</v>
      </c>
      <c r="BZ22" s="45" t="s">
        <v>31</v>
      </c>
      <c r="CA22" s="45"/>
      <c r="CB22" s="53"/>
      <c r="CC22" s="34">
        <v>0.22430555555555556</v>
      </c>
      <c r="CD22" s="34">
        <v>0.60625000000000007</v>
      </c>
      <c r="CE22" s="44">
        <f t="shared" si="16"/>
        <v>0.38194444444444453</v>
      </c>
      <c r="CF22" s="45" t="s">
        <v>39</v>
      </c>
      <c r="CG22" s="45" t="s">
        <v>31</v>
      </c>
      <c r="CH22" s="53"/>
      <c r="CI22" s="34">
        <v>0.34027777777777773</v>
      </c>
      <c r="CJ22" s="34">
        <v>0.6430555555555556</v>
      </c>
      <c r="CK22" s="44">
        <f t="shared" si="3"/>
        <v>0.30277777777777787</v>
      </c>
      <c r="CL22" s="57" t="s">
        <v>35</v>
      </c>
      <c r="CM22" s="58"/>
      <c r="CN22" s="59"/>
      <c r="CO22" s="34">
        <v>0.3888888888888889</v>
      </c>
      <c r="CP22" s="34">
        <v>0.86388888888888893</v>
      </c>
      <c r="CQ22" s="44">
        <f t="shared" si="4"/>
        <v>0.47500000000000003</v>
      </c>
      <c r="CR22" s="57" t="s">
        <v>31</v>
      </c>
      <c r="CS22" s="58" t="s">
        <v>40</v>
      </c>
      <c r="CT22" s="59"/>
      <c r="CU22" s="32" t="s">
        <v>41</v>
      </c>
      <c r="CV22" s="32"/>
      <c r="CW22" s="32"/>
      <c r="CX22" s="32"/>
      <c r="CY22" s="32"/>
      <c r="CZ22" s="32"/>
      <c r="DA22" s="32"/>
      <c r="DB22" s="32"/>
      <c r="DC22" s="32"/>
      <c r="DD22" s="32"/>
      <c r="DE22" s="32"/>
    </row>
    <row r="23" spans="1:136" s="28" customFormat="1" ht="12" x14ac:dyDescent="0.25">
      <c r="A23" s="27" t="s">
        <v>7</v>
      </c>
      <c r="B23" s="42">
        <f t="shared" si="5"/>
        <v>18</v>
      </c>
      <c r="C23" s="34">
        <v>0</v>
      </c>
      <c r="D23" s="43">
        <v>0</v>
      </c>
      <c r="E23" s="44">
        <f t="shared" si="0"/>
        <v>0</v>
      </c>
      <c r="F23" s="45" t="s">
        <v>28</v>
      </c>
      <c r="G23" s="45"/>
      <c r="H23" s="53"/>
      <c r="I23" s="34">
        <v>0.28750000000000003</v>
      </c>
      <c r="J23" s="34">
        <v>0.69444444444444453</v>
      </c>
      <c r="K23" s="44">
        <f t="shared" si="1"/>
        <v>0.4069444444444445</v>
      </c>
      <c r="L23" s="57" t="s">
        <v>30</v>
      </c>
      <c r="M23" s="58"/>
      <c r="N23" s="59"/>
      <c r="O23" s="34">
        <v>0.31597222222222221</v>
      </c>
      <c r="P23" s="34">
        <v>0.6694444444444444</v>
      </c>
      <c r="Q23" s="44">
        <f t="shared" si="2"/>
        <v>0.35347222222222219</v>
      </c>
      <c r="R23" s="45" t="s">
        <v>29</v>
      </c>
      <c r="S23" s="45"/>
      <c r="T23" s="53"/>
      <c r="U23" s="34">
        <v>0.25972222222222224</v>
      </c>
      <c r="V23" s="34">
        <v>0.75486111111111109</v>
      </c>
      <c r="W23" s="44">
        <f t="shared" si="6"/>
        <v>0.49513888888888885</v>
      </c>
      <c r="X23" s="45" t="s">
        <v>33</v>
      </c>
      <c r="Y23" s="45" t="s">
        <v>36</v>
      </c>
      <c r="Z23" s="53"/>
      <c r="AA23" s="34">
        <v>0.29930555555555555</v>
      </c>
      <c r="AB23" s="34">
        <v>0.88958333333333339</v>
      </c>
      <c r="AC23" s="44">
        <f t="shared" si="7"/>
        <v>0.5902777777777779</v>
      </c>
      <c r="AD23" s="45" t="s">
        <v>37</v>
      </c>
      <c r="AE23" s="45" t="s">
        <v>31</v>
      </c>
      <c r="AF23" s="53"/>
      <c r="AG23" s="34">
        <v>0.27569444444444446</v>
      </c>
      <c r="AH23" s="34">
        <v>0.84652777777777777</v>
      </c>
      <c r="AI23" s="44">
        <f t="shared" si="8"/>
        <v>0.5708333333333333</v>
      </c>
      <c r="AJ23" s="45" t="s">
        <v>44</v>
      </c>
      <c r="AK23" s="45"/>
      <c r="AL23" s="53"/>
      <c r="AM23" s="34">
        <v>0.25</v>
      </c>
      <c r="AN23" s="34">
        <v>0.88124999999999998</v>
      </c>
      <c r="AO23" s="44">
        <f t="shared" si="9"/>
        <v>0.63124999999999998</v>
      </c>
      <c r="AP23" s="45" t="s">
        <v>47</v>
      </c>
      <c r="AQ23" s="45" t="s">
        <v>31</v>
      </c>
      <c r="AR23" s="53"/>
      <c r="AS23" s="34">
        <v>0</v>
      </c>
      <c r="AT23" s="34">
        <v>0</v>
      </c>
      <c r="AU23" s="44">
        <f t="shared" si="10"/>
        <v>0</v>
      </c>
      <c r="AV23" s="45" t="s">
        <v>38</v>
      </c>
      <c r="AW23" s="45"/>
      <c r="AX23" s="53"/>
      <c r="AY23" s="34">
        <v>0.4381944444444445</v>
      </c>
      <c r="AZ23" s="34">
        <v>0.70624999999999993</v>
      </c>
      <c r="BA23" s="44">
        <f t="shared" si="11"/>
        <v>0.26805555555555544</v>
      </c>
      <c r="BB23" s="45" t="s">
        <v>34</v>
      </c>
      <c r="BC23" s="45"/>
      <c r="BD23" s="53"/>
      <c r="BE23" s="34">
        <v>0.32013888888888892</v>
      </c>
      <c r="BF23" s="34">
        <v>0.91249999999999998</v>
      </c>
      <c r="BG23" s="44">
        <f t="shared" si="12"/>
        <v>0.59236111111111112</v>
      </c>
      <c r="BH23" s="45" t="s">
        <v>37</v>
      </c>
      <c r="BI23" s="45" t="s">
        <v>39</v>
      </c>
      <c r="BJ23" s="53"/>
      <c r="BK23" s="34">
        <v>0.2986111111111111</v>
      </c>
      <c r="BL23" s="34">
        <v>0.82430555555555562</v>
      </c>
      <c r="BM23" s="44">
        <f t="shared" si="13"/>
        <v>0.52569444444444446</v>
      </c>
      <c r="BN23" s="45" t="s">
        <v>37</v>
      </c>
      <c r="BO23" s="45" t="s">
        <v>33</v>
      </c>
      <c r="BP23" s="53"/>
      <c r="BQ23" s="34">
        <v>0.3659722222222222</v>
      </c>
      <c r="BR23" s="34">
        <v>0.67638888888888893</v>
      </c>
      <c r="BS23" s="44">
        <f t="shared" si="17"/>
        <v>0.31041666666666673</v>
      </c>
      <c r="BT23" s="45" t="s">
        <v>31</v>
      </c>
      <c r="BU23" s="45"/>
      <c r="BV23" s="53"/>
      <c r="BW23" s="34">
        <v>0.31805555555555554</v>
      </c>
      <c r="BX23" s="34">
        <v>0.88263888888888886</v>
      </c>
      <c r="BY23" s="44">
        <f t="shared" si="15"/>
        <v>0.56458333333333333</v>
      </c>
      <c r="BZ23" s="45" t="s">
        <v>31</v>
      </c>
      <c r="CA23" s="45"/>
      <c r="CB23" s="67"/>
      <c r="CC23" s="34">
        <v>0</v>
      </c>
      <c r="CD23" s="34">
        <v>0</v>
      </c>
      <c r="CE23" s="44">
        <f t="shared" si="16"/>
        <v>0</v>
      </c>
      <c r="CF23" s="45" t="s">
        <v>31</v>
      </c>
      <c r="CG23" s="45"/>
      <c r="CH23" s="53"/>
      <c r="CI23" s="34">
        <v>0.3347222222222222</v>
      </c>
      <c r="CJ23" s="34">
        <v>0.79027777777777775</v>
      </c>
      <c r="CK23" s="44">
        <f t="shared" si="3"/>
        <v>0.45555555555555555</v>
      </c>
      <c r="CL23" s="57" t="s">
        <v>35</v>
      </c>
      <c r="CM23" s="58"/>
      <c r="CN23" s="59"/>
      <c r="CO23" s="34">
        <v>0.30208333333333331</v>
      </c>
      <c r="CP23" s="34">
        <v>0.84722222222222221</v>
      </c>
      <c r="CQ23" s="44">
        <f t="shared" si="4"/>
        <v>0.54513888888888884</v>
      </c>
      <c r="CR23" s="57" t="s">
        <v>40</v>
      </c>
      <c r="CS23" s="58" t="s">
        <v>31</v>
      </c>
      <c r="CT23" s="59"/>
      <c r="CU23" s="32" t="s">
        <v>41</v>
      </c>
      <c r="CV23" s="32"/>
      <c r="CW23" s="32"/>
      <c r="CX23" s="32"/>
      <c r="CY23" s="32"/>
      <c r="CZ23" s="32"/>
      <c r="DA23" s="32"/>
      <c r="DB23" s="32"/>
      <c r="DC23" s="32"/>
      <c r="DD23" s="32"/>
      <c r="DE23" s="32"/>
    </row>
    <row r="24" spans="1:136" s="28" customFormat="1" ht="12" x14ac:dyDescent="0.25">
      <c r="A24" s="27" t="s">
        <v>7</v>
      </c>
      <c r="B24" s="70">
        <f t="shared" si="5"/>
        <v>19</v>
      </c>
      <c r="C24" s="71">
        <v>0</v>
      </c>
      <c r="D24" s="72">
        <v>0</v>
      </c>
      <c r="E24" s="73">
        <f t="shared" si="0"/>
        <v>0</v>
      </c>
      <c r="F24" s="74" t="s">
        <v>28</v>
      </c>
      <c r="G24" s="74"/>
      <c r="H24" s="75"/>
      <c r="I24" s="71">
        <v>0</v>
      </c>
      <c r="J24" s="71">
        <v>0</v>
      </c>
      <c r="K24" s="73">
        <f t="shared" si="1"/>
        <v>0</v>
      </c>
      <c r="L24" s="76" t="s">
        <v>30</v>
      </c>
      <c r="M24" s="77"/>
      <c r="N24" s="78"/>
      <c r="O24" s="71">
        <v>0</v>
      </c>
      <c r="P24" s="71">
        <v>0</v>
      </c>
      <c r="Q24" s="73">
        <f t="shared" si="2"/>
        <v>0</v>
      </c>
      <c r="R24" s="74" t="s">
        <v>29</v>
      </c>
      <c r="S24" s="74"/>
      <c r="T24" s="75"/>
      <c r="U24" s="71">
        <v>0</v>
      </c>
      <c r="V24" s="71">
        <v>0</v>
      </c>
      <c r="W24" s="73">
        <f t="shared" si="6"/>
        <v>0</v>
      </c>
      <c r="X24" s="74" t="s">
        <v>36</v>
      </c>
      <c r="Y24" s="74"/>
      <c r="Z24" s="75"/>
      <c r="AA24" s="71">
        <v>0</v>
      </c>
      <c r="AB24" s="71">
        <v>0</v>
      </c>
      <c r="AC24" s="73">
        <f t="shared" si="7"/>
        <v>0</v>
      </c>
      <c r="AD24" s="74" t="s">
        <v>31</v>
      </c>
      <c r="AE24" s="74"/>
      <c r="AF24" s="75"/>
      <c r="AG24" s="71">
        <v>0.37986111111111115</v>
      </c>
      <c r="AH24" s="71">
        <v>0.51736111111111105</v>
      </c>
      <c r="AI24" s="73">
        <f t="shared" si="8"/>
        <v>0.1374999999999999</v>
      </c>
      <c r="AJ24" s="74" t="s">
        <v>44</v>
      </c>
      <c r="AK24" s="74"/>
      <c r="AL24" s="75"/>
      <c r="AM24" s="71">
        <v>0</v>
      </c>
      <c r="AN24" s="71">
        <v>0</v>
      </c>
      <c r="AO24" s="73">
        <f t="shared" si="9"/>
        <v>0</v>
      </c>
      <c r="AP24" s="74" t="s">
        <v>31</v>
      </c>
      <c r="AQ24" s="74"/>
      <c r="AR24" s="75"/>
      <c r="AS24" s="71">
        <v>0</v>
      </c>
      <c r="AT24" s="71">
        <v>0</v>
      </c>
      <c r="AU24" s="73">
        <f t="shared" si="10"/>
        <v>0</v>
      </c>
      <c r="AV24" s="74" t="s">
        <v>38</v>
      </c>
      <c r="AW24" s="74"/>
      <c r="AX24" s="75"/>
      <c r="AY24" s="71">
        <v>0</v>
      </c>
      <c r="AZ24" s="71">
        <v>0</v>
      </c>
      <c r="BA24" s="73">
        <f t="shared" si="11"/>
        <v>0</v>
      </c>
      <c r="BB24" s="74" t="s">
        <v>34</v>
      </c>
      <c r="BC24" s="74"/>
      <c r="BD24" s="75"/>
      <c r="BE24" s="71">
        <v>0.35972222222222222</v>
      </c>
      <c r="BF24" s="71">
        <v>0.5229166666666667</v>
      </c>
      <c r="BG24" s="73">
        <f t="shared" si="12"/>
        <v>0.16319444444444448</v>
      </c>
      <c r="BH24" s="74" t="s">
        <v>39</v>
      </c>
      <c r="BI24" s="74"/>
      <c r="BJ24" s="75"/>
      <c r="BK24" s="71">
        <v>0</v>
      </c>
      <c r="BL24" s="71">
        <v>0</v>
      </c>
      <c r="BM24" s="73">
        <f t="shared" si="13"/>
        <v>0</v>
      </c>
      <c r="BN24" s="74" t="s">
        <v>33</v>
      </c>
      <c r="BO24" s="74"/>
      <c r="BP24" s="75"/>
      <c r="BQ24" s="71">
        <v>0</v>
      </c>
      <c r="BR24" s="71">
        <v>0</v>
      </c>
      <c r="BS24" s="73">
        <f t="shared" si="17"/>
        <v>0</v>
      </c>
      <c r="BT24" s="74" t="s">
        <v>31</v>
      </c>
      <c r="BU24" s="74"/>
      <c r="BV24" s="75"/>
      <c r="BW24" s="71">
        <v>0</v>
      </c>
      <c r="BX24" s="71">
        <v>0</v>
      </c>
      <c r="BY24" s="73">
        <f t="shared" si="15"/>
        <v>0</v>
      </c>
      <c r="BZ24" s="74" t="s">
        <v>31</v>
      </c>
      <c r="CA24" s="74"/>
      <c r="CB24" s="75"/>
      <c r="CC24" s="71">
        <v>0</v>
      </c>
      <c r="CD24" s="71">
        <v>0</v>
      </c>
      <c r="CE24" s="73">
        <f t="shared" si="16"/>
        <v>0</v>
      </c>
      <c r="CF24" s="74" t="s">
        <v>31</v>
      </c>
      <c r="CG24" s="74"/>
      <c r="CH24" s="75"/>
      <c r="CI24" s="71">
        <v>0</v>
      </c>
      <c r="CJ24" s="71">
        <v>0</v>
      </c>
      <c r="CK24" s="73">
        <f t="shared" si="3"/>
        <v>0</v>
      </c>
      <c r="CL24" s="76" t="s">
        <v>35</v>
      </c>
      <c r="CM24" s="77"/>
      <c r="CN24" s="78"/>
      <c r="CO24" s="71">
        <v>0</v>
      </c>
      <c r="CP24" s="71">
        <v>0</v>
      </c>
      <c r="CQ24" s="73">
        <f t="shared" si="4"/>
        <v>0</v>
      </c>
      <c r="CR24" s="76" t="s">
        <v>31</v>
      </c>
      <c r="CS24" s="77"/>
      <c r="CT24" s="78"/>
    </row>
    <row r="25" spans="1:136" s="28" customFormat="1" ht="12" x14ac:dyDescent="0.25">
      <c r="A25" s="27" t="s">
        <v>7</v>
      </c>
      <c r="B25" s="70">
        <f t="shared" si="5"/>
        <v>20</v>
      </c>
      <c r="C25" s="71">
        <v>0</v>
      </c>
      <c r="D25" s="72">
        <v>0</v>
      </c>
      <c r="E25" s="73">
        <f t="shared" si="0"/>
        <v>0</v>
      </c>
      <c r="F25" s="74" t="s">
        <v>28</v>
      </c>
      <c r="G25" s="74"/>
      <c r="H25" s="75"/>
      <c r="I25" s="71">
        <v>0</v>
      </c>
      <c r="J25" s="71">
        <v>0</v>
      </c>
      <c r="K25" s="73">
        <f t="shared" si="1"/>
        <v>0</v>
      </c>
      <c r="L25" s="76" t="s">
        <v>30</v>
      </c>
      <c r="M25" s="77"/>
      <c r="N25" s="78"/>
      <c r="O25" s="71">
        <v>0</v>
      </c>
      <c r="P25" s="71">
        <v>0</v>
      </c>
      <c r="Q25" s="73">
        <f t="shared" si="2"/>
        <v>0</v>
      </c>
      <c r="R25" s="74" t="s">
        <v>29</v>
      </c>
      <c r="S25" s="74"/>
      <c r="T25" s="75"/>
      <c r="U25" s="71">
        <v>0</v>
      </c>
      <c r="V25" s="71">
        <v>0</v>
      </c>
      <c r="W25" s="73">
        <f t="shared" si="6"/>
        <v>0</v>
      </c>
      <c r="X25" s="74" t="s">
        <v>36</v>
      </c>
      <c r="Y25" s="74"/>
      <c r="Z25" s="75"/>
      <c r="AA25" s="71">
        <v>0</v>
      </c>
      <c r="AB25" s="71">
        <v>0</v>
      </c>
      <c r="AC25" s="73">
        <f t="shared" si="7"/>
        <v>0</v>
      </c>
      <c r="AD25" s="74" t="s">
        <v>31</v>
      </c>
      <c r="AE25" s="74"/>
      <c r="AF25" s="75"/>
      <c r="AG25" s="71">
        <v>0</v>
      </c>
      <c r="AH25" s="71">
        <v>0</v>
      </c>
      <c r="AI25" s="73">
        <f t="shared" si="8"/>
        <v>0</v>
      </c>
      <c r="AJ25" s="74" t="s">
        <v>44</v>
      </c>
      <c r="AK25" s="74"/>
      <c r="AL25" s="75"/>
      <c r="AM25" s="71">
        <v>0</v>
      </c>
      <c r="AN25" s="71">
        <v>0</v>
      </c>
      <c r="AO25" s="73">
        <f t="shared" si="9"/>
        <v>0</v>
      </c>
      <c r="AP25" s="74" t="s">
        <v>31</v>
      </c>
      <c r="AQ25" s="74"/>
      <c r="AR25" s="75"/>
      <c r="AS25" s="71">
        <v>0</v>
      </c>
      <c r="AT25" s="71">
        <v>0</v>
      </c>
      <c r="AU25" s="73">
        <f t="shared" si="10"/>
        <v>0</v>
      </c>
      <c r="AV25" s="74" t="s">
        <v>38</v>
      </c>
      <c r="AW25" s="74"/>
      <c r="AX25" s="75"/>
      <c r="AY25" s="71">
        <v>0</v>
      </c>
      <c r="AZ25" s="71">
        <v>0</v>
      </c>
      <c r="BA25" s="73">
        <f t="shared" si="11"/>
        <v>0</v>
      </c>
      <c r="BB25" s="74" t="s">
        <v>34</v>
      </c>
      <c r="BC25" s="74"/>
      <c r="BD25" s="75"/>
      <c r="BE25" s="71">
        <v>0</v>
      </c>
      <c r="BF25" s="71">
        <v>0</v>
      </c>
      <c r="BG25" s="73">
        <f t="shared" si="12"/>
        <v>0</v>
      </c>
      <c r="BH25" s="74" t="s">
        <v>39</v>
      </c>
      <c r="BI25" s="74"/>
      <c r="BJ25" s="75"/>
      <c r="BK25" s="71">
        <v>0</v>
      </c>
      <c r="BL25" s="71">
        <v>0</v>
      </c>
      <c r="BM25" s="73">
        <f t="shared" si="13"/>
        <v>0</v>
      </c>
      <c r="BN25" s="74" t="s">
        <v>33</v>
      </c>
      <c r="BO25" s="74"/>
      <c r="BP25" s="75"/>
      <c r="BQ25" s="71">
        <v>0</v>
      </c>
      <c r="BR25" s="71">
        <v>0</v>
      </c>
      <c r="BS25" s="73">
        <f t="shared" si="17"/>
        <v>0</v>
      </c>
      <c r="BT25" s="74" t="s">
        <v>31</v>
      </c>
      <c r="BU25" s="74"/>
      <c r="BV25" s="75"/>
      <c r="BW25" s="71">
        <v>0</v>
      </c>
      <c r="BX25" s="71">
        <v>0</v>
      </c>
      <c r="BY25" s="73">
        <f t="shared" si="15"/>
        <v>0</v>
      </c>
      <c r="BZ25" s="74" t="s">
        <v>31</v>
      </c>
      <c r="CA25" s="74"/>
      <c r="CB25" s="75"/>
      <c r="CC25" s="71">
        <v>0</v>
      </c>
      <c r="CD25" s="71">
        <v>0</v>
      </c>
      <c r="CE25" s="73">
        <f t="shared" si="16"/>
        <v>0</v>
      </c>
      <c r="CF25" s="74" t="s">
        <v>31</v>
      </c>
      <c r="CG25" s="74"/>
      <c r="CH25" s="75"/>
      <c r="CI25" s="71">
        <v>0</v>
      </c>
      <c r="CJ25" s="71">
        <v>0</v>
      </c>
      <c r="CK25" s="73">
        <f t="shared" si="3"/>
        <v>0</v>
      </c>
      <c r="CL25" s="76" t="s">
        <v>35</v>
      </c>
      <c r="CM25" s="77"/>
      <c r="CN25" s="78"/>
      <c r="CO25" s="71">
        <v>0</v>
      </c>
      <c r="CP25" s="71">
        <v>0</v>
      </c>
      <c r="CQ25" s="73">
        <f t="shared" si="4"/>
        <v>0</v>
      </c>
      <c r="CR25" s="76" t="s">
        <v>31</v>
      </c>
      <c r="CS25" s="77"/>
      <c r="CT25" s="78"/>
    </row>
    <row r="26" spans="1:136" s="28" customFormat="1" ht="12" x14ac:dyDescent="0.25">
      <c r="A26" s="27" t="s">
        <v>7</v>
      </c>
      <c r="B26" s="42">
        <f t="shared" si="5"/>
        <v>21</v>
      </c>
      <c r="C26" s="34">
        <v>0</v>
      </c>
      <c r="D26" s="43">
        <v>0</v>
      </c>
      <c r="E26" s="44">
        <f t="shared" si="0"/>
        <v>0</v>
      </c>
      <c r="F26" s="45" t="s">
        <v>28</v>
      </c>
      <c r="G26" s="45"/>
      <c r="H26" s="53"/>
      <c r="I26" s="34">
        <v>0.30694444444444441</v>
      </c>
      <c r="J26" s="34">
        <v>0.42222222222222222</v>
      </c>
      <c r="K26" s="44">
        <f t="shared" si="1"/>
        <v>0.11527777777777781</v>
      </c>
      <c r="L26" s="57" t="s">
        <v>30</v>
      </c>
      <c r="M26" s="58" t="s">
        <v>45</v>
      </c>
      <c r="N26" s="59"/>
      <c r="O26" s="34">
        <v>0</v>
      </c>
      <c r="P26" s="34">
        <v>0</v>
      </c>
      <c r="Q26" s="44">
        <f t="shared" si="2"/>
        <v>0</v>
      </c>
      <c r="R26" s="45" t="s">
        <v>29</v>
      </c>
      <c r="S26" s="45"/>
      <c r="T26" s="53"/>
      <c r="U26" s="34">
        <v>0.3034722222222222</v>
      </c>
      <c r="V26" s="34">
        <v>0.70833333333333337</v>
      </c>
      <c r="W26" s="44">
        <f t="shared" si="6"/>
        <v>0.40486111111111117</v>
      </c>
      <c r="X26" s="45" t="s">
        <v>36</v>
      </c>
      <c r="Y26" s="45" t="s">
        <v>31</v>
      </c>
      <c r="Z26" s="53"/>
      <c r="AA26" s="34">
        <v>0.34166666666666662</v>
      </c>
      <c r="AB26" s="34">
        <v>0.56111111111111112</v>
      </c>
      <c r="AC26" s="44">
        <f t="shared" si="7"/>
        <v>0.2194444444444445</v>
      </c>
      <c r="AD26" s="45" t="s">
        <v>31</v>
      </c>
      <c r="AE26" s="45"/>
      <c r="AF26" s="53"/>
      <c r="AG26" s="34">
        <v>0.30624999999999997</v>
      </c>
      <c r="AH26" s="34">
        <v>0.65416666666666667</v>
      </c>
      <c r="AI26" s="44">
        <f t="shared" si="8"/>
        <v>0.34791666666666671</v>
      </c>
      <c r="AJ26" s="45" t="s">
        <v>44</v>
      </c>
      <c r="AK26" s="45" t="s">
        <v>30</v>
      </c>
      <c r="AL26" s="53"/>
      <c r="AM26" s="34">
        <v>0</v>
      </c>
      <c r="AN26" s="34">
        <v>0</v>
      </c>
      <c r="AO26" s="44">
        <f t="shared" si="9"/>
        <v>0</v>
      </c>
      <c r="AP26" s="45" t="s">
        <v>31</v>
      </c>
      <c r="AQ26" s="45"/>
      <c r="AR26" s="53"/>
      <c r="AS26" s="34">
        <v>0.44861111111111113</v>
      </c>
      <c r="AT26" s="34">
        <v>0.87361111111111101</v>
      </c>
      <c r="AU26" s="44">
        <f t="shared" si="10"/>
        <v>0.42499999999999988</v>
      </c>
      <c r="AV26" s="45" t="s">
        <v>38</v>
      </c>
      <c r="AW26" s="45" t="s">
        <v>44</v>
      </c>
      <c r="AX26" s="53"/>
      <c r="AY26" s="34">
        <v>0.44236111111111115</v>
      </c>
      <c r="AZ26" s="34">
        <v>0.69166666666666676</v>
      </c>
      <c r="BA26" s="44">
        <f t="shared" si="11"/>
        <v>0.24930555555555561</v>
      </c>
      <c r="BB26" s="45" t="s">
        <v>34</v>
      </c>
      <c r="BC26" s="45"/>
      <c r="BD26" s="53"/>
      <c r="BE26" s="34">
        <v>0.2638888888888889</v>
      </c>
      <c r="BF26" s="34">
        <v>0.91249999999999998</v>
      </c>
      <c r="BG26" s="44">
        <f t="shared" si="12"/>
        <v>0.64861111111111103</v>
      </c>
      <c r="BH26" s="45" t="s">
        <v>39</v>
      </c>
      <c r="BI26" s="45" t="s">
        <v>37</v>
      </c>
      <c r="BJ26" s="53"/>
      <c r="BK26" s="34">
        <v>0.28819444444444448</v>
      </c>
      <c r="BL26" s="34">
        <v>0.59375</v>
      </c>
      <c r="BM26" s="44">
        <f t="shared" si="13"/>
        <v>0.30555555555555552</v>
      </c>
      <c r="BN26" s="45" t="s">
        <v>33</v>
      </c>
      <c r="BO26" s="45"/>
      <c r="BP26" s="53"/>
      <c r="BQ26" s="34">
        <v>0.37916666666666665</v>
      </c>
      <c r="BR26" s="34">
        <v>0.92361111111111116</v>
      </c>
      <c r="BS26" s="44">
        <f t="shared" si="17"/>
        <v>0.54444444444444451</v>
      </c>
      <c r="BT26" s="45" t="s">
        <v>31</v>
      </c>
      <c r="BU26" s="45"/>
      <c r="BV26" s="53"/>
      <c r="BW26" s="34">
        <v>0.3979166666666667</v>
      </c>
      <c r="BX26" s="34">
        <v>0.94097222222222221</v>
      </c>
      <c r="BY26" s="44">
        <f t="shared" si="15"/>
        <v>0.54305555555555551</v>
      </c>
      <c r="BZ26" s="45" t="s">
        <v>31</v>
      </c>
      <c r="CA26" s="45"/>
      <c r="CB26" s="67"/>
      <c r="CC26" s="34">
        <v>0.37083333333333335</v>
      </c>
      <c r="CD26" s="34">
        <v>0.90416666666666667</v>
      </c>
      <c r="CE26" s="44">
        <f t="shared" si="16"/>
        <v>0.53333333333333333</v>
      </c>
      <c r="CF26" s="45" t="s">
        <v>31</v>
      </c>
      <c r="CG26" s="45" t="s">
        <v>39</v>
      </c>
      <c r="CH26" s="53"/>
      <c r="CI26" s="34">
        <v>0.34375</v>
      </c>
      <c r="CJ26" s="34">
        <v>0.6972222222222223</v>
      </c>
      <c r="CK26" s="44">
        <f t="shared" si="3"/>
        <v>0.3534722222222223</v>
      </c>
      <c r="CL26" s="57" t="s">
        <v>35</v>
      </c>
      <c r="CM26" s="58"/>
      <c r="CN26" s="59"/>
      <c r="CO26" s="34">
        <v>0.38125000000000003</v>
      </c>
      <c r="CP26" s="34">
        <v>0.89027777777777783</v>
      </c>
      <c r="CQ26" s="44">
        <f t="shared" si="4"/>
        <v>0.50902777777777786</v>
      </c>
      <c r="CR26" s="57" t="s">
        <v>31</v>
      </c>
      <c r="CS26" s="58" t="s">
        <v>40</v>
      </c>
      <c r="CT26" s="59"/>
      <c r="CU26" s="28" t="s">
        <v>41</v>
      </c>
    </row>
    <row r="27" spans="1:136" s="26" customFormat="1" ht="12" x14ac:dyDescent="0.25">
      <c r="A27" s="25" t="s">
        <v>7</v>
      </c>
      <c r="B27" s="42">
        <f t="shared" si="5"/>
        <v>22</v>
      </c>
      <c r="C27" s="34">
        <v>0</v>
      </c>
      <c r="D27" s="43">
        <v>0</v>
      </c>
      <c r="E27" s="44">
        <f t="shared" si="0"/>
        <v>0</v>
      </c>
      <c r="F27" s="45" t="s">
        <v>28</v>
      </c>
      <c r="G27" s="45"/>
      <c r="H27" s="53"/>
      <c r="I27" s="34">
        <v>0.33124999999999999</v>
      </c>
      <c r="J27" s="34">
        <v>0.90625</v>
      </c>
      <c r="K27" s="44">
        <f t="shared" si="1"/>
        <v>0.57499999999999996</v>
      </c>
      <c r="L27" s="57" t="s">
        <v>45</v>
      </c>
      <c r="M27" s="58" t="s">
        <v>30</v>
      </c>
      <c r="N27" s="59"/>
      <c r="O27" s="34">
        <v>0</v>
      </c>
      <c r="P27" s="34">
        <v>0</v>
      </c>
      <c r="Q27" s="44">
        <f t="shared" si="2"/>
        <v>0</v>
      </c>
      <c r="R27" s="45" t="s">
        <v>29</v>
      </c>
      <c r="S27" s="45"/>
      <c r="T27" s="53"/>
      <c r="U27" s="34">
        <v>0.39374999999999999</v>
      </c>
      <c r="V27" s="34">
        <v>0.76527777777777783</v>
      </c>
      <c r="W27" s="44">
        <f t="shared" si="6"/>
        <v>0.37152777777777785</v>
      </c>
      <c r="X27" s="45" t="s">
        <v>31</v>
      </c>
      <c r="Y27" s="45" t="s">
        <v>37</v>
      </c>
      <c r="Z27" s="53"/>
      <c r="AA27" s="34">
        <v>0.35902777777777778</v>
      </c>
      <c r="AB27" s="34">
        <v>0.7909722222222223</v>
      </c>
      <c r="AC27" s="44">
        <f t="shared" si="7"/>
        <v>0.43194444444444452</v>
      </c>
      <c r="AD27" s="45" t="s">
        <v>31</v>
      </c>
      <c r="AE27" s="45" t="s">
        <v>37</v>
      </c>
      <c r="AF27" s="53"/>
      <c r="AG27" s="34">
        <v>0.29236111111111113</v>
      </c>
      <c r="AH27" s="34">
        <v>0.71250000000000002</v>
      </c>
      <c r="AI27" s="44">
        <f t="shared" si="8"/>
        <v>0.4201388888888889</v>
      </c>
      <c r="AJ27" s="45" t="s">
        <v>30</v>
      </c>
      <c r="AK27" s="45" t="s">
        <v>44</v>
      </c>
      <c r="AL27" s="53"/>
      <c r="AM27" s="34">
        <v>0</v>
      </c>
      <c r="AN27" s="34">
        <v>0</v>
      </c>
      <c r="AO27" s="44">
        <f t="shared" si="9"/>
        <v>0</v>
      </c>
      <c r="AP27" s="45" t="s">
        <v>31</v>
      </c>
      <c r="AQ27" s="45"/>
      <c r="AR27" s="53"/>
      <c r="AS27" s="34">
        <v>0.30277777777777776</v>
      </c>
      <c r="AT27" s="34">
        <v>0.62569444444444444</v>
      </c>
      <c r="AU27" s="44">
        <f t="shared" si="10"/>
        <v>0.32291666666666669</v>
      </c>
      <c r="AV27" s="45" t="s">
        <v>44</v>
      </c>
      <c r="AW27" s="45" t="s">
        <v>31</v>
      </c>
      <c r="AX27" s="53"/>
      <c r="AY27" s="34">
        <v>0.44444444444444442</v>
      </c>
      <c r="AZ27" s="34">
        <v>0.73888888888888893</v>
      </c>
      <c r="BA27" s="44">
        <f t="shared" si="11"/>
        <v>0.29444444444444451</v>
      </c>
      <c r="BB27" s="45" t="s">
        <v>34</v>
      </c>
      <c r="BC27" s="45"/>
      <c r="BD27" s="53"/>
      <c r="BE27" s="34">
        <v>0.29722222222222222</v>
      </c>
      <c r="BF27" s="34">
        <v>0.86875000000000002</v>
      </c>
      <c r="BG27" s="44">
        <f t="shared" si="12"/>
        <v>0.57152777777777786</v>
      </c>
      <c r="BH27" s="45" t="s">
        <v>37</v>
      </c>
      <c r="BI27" s="45" t="s">
        <v>39</v>
      </c>
      <c r="BJ27" s="53"/>
      <c r="BK27" s="34">
        <v>0.26319444444444445</v>
      </c>
      <c r="BL27" s="34">
        <v>0.87569444444444444</v>
      </c>
      <c r="BM27" s="44">
        <f t="shared" si="13"/>
        <v>0.61250000000000004</v>
      </c>
      <c r="BN27" s="45" t="s">
        <v>33</v>
      </c>
      <c r="BO27" s="45"/>
      <c r="BP27" s="53"/>
      <c r="BQ27" s="34">
        <v>0.38958333333333334</v>
      </c>
      <c r="BR27" s="34">
        <v>0.72152777777777777</v>
      </c>
      <c r="BS27" s="44">
        <f t="shared" si="17"/>
        <v>0.33194444444444443</v>
      </c>
      <c r="BT27" s="45" t="s">
        <v>31</v>
      </c>
      <c r="BU27" s="45"/>
      <c r="BV27" s="53"/>
      <c r="BW27" s="34">
        <v>0.31805555555555554</v>
      </c>
      <c r="BX27" s="34">
        <v>0.92222222222222217</v>
      </c>
      <c r="BY27" s="44">
        <f t="shared" si="15"/>
        <v>0.60416666666666663</v>
      </c>
      <c r="BZ27" s="45" t="s">
        <v>31</v>
      </c>
      <c r="CA27" s="45"/>
      <c r="CB27" s="67"/>
      <c r="CC27" s="34">
        <v>0.26874999999999999</v>
      </c>
      <c r="CD27" s="34">
        <v>0.61875000000000002</v>
      </c>
      <c r="CE27" s="44">
        <f t="shared" si="16"/>
        <v>0.35000000000000003</v>
      </c>
      <c r="CF27" s="45" t="s">
        <v>39</v>
      </c>
      <c r="CG27" s="45" t="s">
        <v>31</v>
      </c>
      <c r="CH27" s="53"/>
      <c r="CI27" s="34">
        <v>0.33333333333333331</v>
      </c>
      <c r="CJ27" s="34">
        <v>0.71944444444444444</v>
      </c>
      <c r="CK27" s="44">
        <f t="shared" si="3"/>
        <v>0.38611111111111113</v>
      </c>
      <c r="CL27" s="57" t="s">
        <v>35</v>
      </c>
      <c r="CM27" s="58"/>
      <c r="CN27" s="59"/>
      <c r="CO27" s="34">
        <v>0.28888888888888892</v>
      </c>
      <c r="CP27" s="34">
        <v>0.89374999999999993</v>
      </c>
      <c r="CQ27" s="44">
        <f t="shared" si="4"/>
        <v>0.60486111111111107</v>
      </c>
      <c r="CR27" s="57" t="s">
        <v>31</v>
      </c>
      <c r="CS27" s="58" t="s">
        <v>40</v>
      </c>
      <c r="CT27" s="59"/>
      <c r="CU27" s="28" t="s">
        <v>41</v>
      </c>
      <c r="CV27" s="28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</row>
    <row r="28" spans="1:136" s="26" customFormat="1" ht="12" x14ac:dyDescent="0.25">
      <c r="A28" s="25"/>
      <c r="B28" s="42">
        <f t="shared" si="5"/>
        <v>23</v>
      </c>
      <c r="C28" s="34">
        <v>0</v>
      </c>
      <c r="D28" s="43">
        <v>0</v>
      </c>
      <c r="E28" s="44">
        <f t="shared" si="0"/>
        <v>0</v>
      </c>
      <c r="F28" s="45" t="s">
        <v>28</v>
      </c>
      <c r="G28" s="45"/>
      <c r="H28" s="53"/>
      <c r="I28" s="34">
        <v>0.30208333333333331</v>
      </c>
      <c r="J28" s="34">
        <v>0.73541666666666661</v>
      </c>
      <c r="K28" s="44">
        <f t="shared" si="1"/>
        <v>0.43333333333333329</v>
      </c>
      <c r="L28" s="57" t="s">
        <v>30</v>
      </c>
      <c r="M28" s="58"/>
      <c r="N28" s="59"/>
      <c r="O28" s="34">
        <v>0</v>
      </c>
      <c r="P28" s="34">
        <v>0</v>
      </c>
      <c r="Q28" s="44">
        <f t="shared" si="2"/>
        <v>0</v>
      </c>
      <c r="R28" s="45" t="s">
        <v>29</v>
      </c>
      <c r="S28" s="45"/>
      <c r="T28" s="53"/>
      <c r="U28" s="34">
        <v>0.31736111111111115</v>
      </c>
      <c r="V28" s="34">
        <v>0.3298611111111111</v>
      </c>
      <c r="W28" s="44">
        <f t="shared" si="6"/>
        <v>1.2499999999999956E-2</v>
      </c>
      <c r="X28" s="45" t="s">
        <v>37</v>
      </c>
      <c r="Y28" s="45" t="s">
        <v>45</v>
      </c>
      <c r="Z28" s="53"/>
      <c r="AA28" s="34">
        <v>0.29930555555555555</v>
      </c>
      <c r="AB28" s="34">
        <v>0.9</v>
      </c>
      <c r="AC28" s="44">
        <f t="shared" si="7"/>
        <v>0.60069444444444442</v>
      </c>
      <c r="AD28" s="45" t="s">
        <v>37</v>
      </c>
      <c r="AE28" s="45"/>
      <c r="AF28" s="53"/>
      <c r="AG28" s="34">
        <v>0.3034722222222222</v>
      </c>
      <c r="AH28" s="34">
        <v>0.3840277777777778</v>
      </c>
      <c r="AI28" s="44">
        <f t="shared" si="8"/>
        <v>8.0555555555555602E-2</v>
      </c>
      <c r="AJ28" s="45" t="s">
        <v>44</v>
      </c>
      <c r="AK28" s="45"/>
      <c r="AL28" s="53"/>
      <c r="AM28" s="34">
        <v>0</v>
      </c>
      <c r="AN28" s="34">
        <v>0</v>
      </c>
      <c r="AO28" s="44">
        <f t="shared" si="9"/>
        <v>0</v>
      </c>
      <c r="AP28" s="45" t="s">
        <v>31</v>
      </c>
      <c r="AQ28" s="45"/>
      <c r="AR28" s="53"/>
      <c r="AS28" s="34">
        <v>0.36180555555555555</v>
      </c>
      <c r="AT28" s="34">
        <v>0.90486111111111101</v>
      </c>
      <c r="AU28" s="44">
        <f t="shared" si="10"/>
        <v>0.5430555555555554</v>
      </c>
      <c r="AV28" s="45" t="s">
        <v>31</v>
      </c>
      <c r="AW28" s="45" t="s">
        <v>39</v>
      </c>
      <c r="AX28" s="53"/>
      <c r="AY28" s="34">
        <v>0.3833333333333333</v>
      </c>
      <c r="AZ28" s="34">
        <v>0.65</v>
      </c>
      <c r="BA28" s="44">
        <f t="shared" si="11"/>
        <v>0.26666666666666672</v>
      </c>
      <c r="BB28" s="45" t="s">
        <v>34</v>
      </c>
      <c r="BC28" s="45"/>
      <c r="BD28" s="53"/>
      <c r="BE28" s="34">
        <v>0.2673611111111111</v>
      </c>
      <c r="BF28" s="34">
        <v>0.89861111111111114</v>
      </c>
      <c r="BG28" s="44">
        <f t="shared" si="12"/>
        <v>0.63125000000000009</v>
      </c>
      <c r="BH28" s="45" t="s">
        <v>39</v>
      </c>
      <c r="BI28" s="45" t="s">
        <v>37</v>
      </c>
      <c r="BJ28" s="53"/>
      <c r="BK28" s="34">
        <v>0.28888888888888892</v>
      </c>
      <c r="BL28" s="34">
        <v>0.66041666666666665</v>
      </c>
      <c r="BM28" s="44">
        <f t="shared" si="13"/>
        <v>0.37152777777777773</v>
      </c>
      <c r="BN28" s="45" t="s">
        <v>33</v>
      </c>
      <c r="BO28" s="45"/>
      <c r="BP28" s="53"/>
      <c r="BQ28" s="34">
        <v>0.35486111111111113</v>
      </c>
      <c r="BR28" s="34">
        <v>0.90208333333333324</v>
      </c>
      <c r="BS28" s="44">
        <f t="shared" si="17"/>
        <v>0.54722222222222205</v>
      </c>
      <c r="BT28" s="45" t="s">
        <v>31</v>
      </c>
      <c r="BU28" s="45"/>
      <c r="BV28" s="53"/>
      <c r="BW28" s="34">
        <v>0.39444444444444443</v>
      </c>
      <c r="BX28" s="34">
        <v>0.91805555555555562</v>
      </c>
      <c r="BY28" s="44">
        <f t="shared" si="15"/>
        <v>0.52361111111111125</v>
      </c>
      <c r="BZ28" s="45" t="s">
        <v>31</v>
      </c>
      <c r="CA28" s="45"/>
      <c r="CB28" s="53"/>
      <c r="CC28" s="34">
        <v>0.34791666666666665</v>
      </c>
      <c r="CD28" s="34">
        <v>0.62847222222222221</v>
      </c>
      <c r="CE28" s="44">
        <f t="shared" si="16"/>
        <v>0.28055555555555556</v>
      </c>
      <c r="CF28" s="45" t="s">
        <v>31</v>
      </c>
      <c r="CG28" s="45"/>
      <c r="CH28" s="53"/>
      <c r="CI28" s="34">
        <v>0.33333333333333331</v>
      </c>
      <c r="CJ28" s="34">
        <v>0.68125000000000002</v>
      </c>
      <c r="CK28" s="44">
        <f t="shared" si="3"/>
        <v>0.34791666666666671</v>
      </c>
      <c r="CL28" s="57" t="s">
        <v>35</v>
      </c>
      <c r="CM28" s="58"/>
      <c r="CN28" s="59"/>
      <c r="CO28" s="34">
        <v>0.30833333333333335</v>
      </c>
      <c r="CP28" s="34">
        <v>0.77569444444444446</v>
      </c>
      <c r="CQ28" s="44">
        <f t="shared" si="4"/>
        <v>0.46736111111111112</v>
      </c>
      <c r="CR28" s="57" t="s">
        <v>40</v>
      </c>
      <c r="CS28" s="58"/>
      <c r="CT28" s="59"/>
      <c r="CU28" s="28"/>
      <c r="CV28" s="28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</row>
    <row r="29" spans="1:136" s="26" customFormat="1" ht="12" x14ac:dyDescent="0.25">
      <c r="A29" s="25" t="s">
        <v>7</v>
      </c>
      <c r="B29" s="42">
        <f t="shared" si="5"/>
        <v>24</v>
      </c>
      <c r="C29" s="34">
        <v>0</v>
      </c>
      <c r="D29" s="43">
        <v>0</v>
      </c>
      <c r="E29" s="44">
        <f t="shared" si="0"/>
        <v>0</v>
      </c>
      <c r="F29" s="45" t="s">
        <v>28</v>
      </c>
      <c r="G29" s="45"/>
      <c r="H29" s="53"/>
      <c r="I29" s="34">
        <v>0</v>
      </c>
      <c r="J29" s="34">
        <v>0</v>
      </c>
      <c r="K29" s="44">
        <f t="shared" si="1"/>
        <v>0</v>
      </c>
      <c r="L29" s="57" t="s">
        <v>30</v>
      </c>
      <c r="M29" s="58"/>
      <c r="N29" s="59"/>
      <c r="O29" s="34">
        <v>0</v>
      </c>
      <c r="P29" s="34">
        <v>0</v>
      </c>
      <c r="Q29" s="44">
        <f t="shared" si="2"/>
        <v>0</v>
      </c>
      <c r="R29" s="45" t="s">
        <v>29</v>
      </c>
      <c r="S29" s="45"/>
      <c r="T29" s="53"/>
      <c r="U29" s="34">
        <v>0</v>
      </c>
      <c r="V29" s="34">
        <v>0</v>
      </c>
      <c r="W29" s="44">
        <f t="shared" si="6"/>
        <v>0</v>
      </c>
      <c r="X29" s="45" t="s">
        <v>45</v>
      </c>
      <c r="Y29" s="45"/>
      <c r="Z29" s="53"/>
      <c r="AA29" s="34">
        <v>0</v>
      </c>
      <c r="AB29" s="34">
        <v>0</v>
      </c>
      <c r="AC29" s="44">
        <f t="shared" si="7"/>
        <v>0</v>
      </c>
      <c r="AD29" s="45" t="s">
        <v>37</v>
      </c>
      <c r="AE29" s="45"/>
      <c r="AF29" s="53"/>
      <c r="AG29" s="34">
        <v>0</v>
      </c>
      <c r="AH29" s="34">
        <v>0</v>
      </c>
      <c r="AI29" s="44">
        <f t="shared" si="8"/>
        <v>0</v>
      </c>
      <c r="AJ29" s="45" t="s">
        <v>44</v>
      </c>
      <c r="AK29" s="45"/>
      <c r="AL29" s="53"/>
      <c r="AM29" s="34">
        <v>0</v>
      </c>
      <c r="AN29" s="34">
        <v>0</v>
      </c>
      <c r="AO29" s="44">
        <f t="shared" si="9"/>
        <v>0</v>
      </c>
      <c r="AP29" s="45" t="s">
        <v>31</v>
      </c>
      <c r="AQ29" s="45"/>
      <c r="AR29" s="53"/>
      <c r="AS29" s="34">
        <v>0</v>
      </c>
      <c r="AT29" s="34">
        <v>0</v>
      </c>
      <c r="AU29" s="44">
        <f t="shared" si="10"/>
        <v>0</v>
      </c>
      <c r="AV29" s="45" t="s">
        <v>39</v>
      </c>
      <c r="AW29" s="45"/>
      <c r="AX29" s="53"/>
      <c r="AY29" s="34">
        <v>0</v>
      </c>
      <c r="AZ29" s="34">
        <v>0</v>
      </c>
      <c r="BA29" s="44">
        <f t="shared" si="11"/>
        <v>0</v>
      </c>
      <c r="BB29" s="45" t="s">
        <v>34</v>
      </c>
      <c r="BC29" s="45"/>
      <c r="BD29" s="53"/>
      <c r="BE29" s="34">
        <v>0</v>
      </c>
      <c r="BF29" s="34">
        <v>0</v>
      </c>
      <c r="BG29" s="44">
        <f t="shared" si="12"/>
        <v>0</v>
      </c>
      <c r="BH29" s="45" t="s">
        <v>37</v>
      </c>
      <c r="BI29" s="45"/>
      <c r="BJ29" s="53"/>
      <c r="BK29" s="34">
        <v>0</v>
      </c>
      <c r="BL29" s="34">
        <v>0</v>
      </c>
      <c r="BM29" s="44">
        <f t="shared" si="13"/>
        <v>0</v>
      </c>
      <c r="BN29" s="45" t="s">
        <v>33</v>
      </c>
      <c r="BO29" s="45"/>
      <c r="BP29" s="53"/>
      <c r="BQ29" s="34">
        <v>0</v>
      </c>
      <c r="BR29" s="34">
        <v>0</v>
      </c>
      <c r="BS29" s="44">
        <f t="shared" si="17"/>
        <v>0</v>
      </c>
      <c r="BT29" s="45" t="s">
        <v>31</v>
      </c>
      <c r="BU29" s="45"/>
      <c r="BV29" s="53"/>
      <c r="BW29" s="34">
        <v>0</v>
      </c>
      <c r="BX29" s="34">
        <v>0</v>
      </c>
      <c r="BY29" s="44">
        <f t="shared" si="15"/>
        <v>0</v>
      </c>
      <c r="BZ29" s="45" t="s">
        <v>31</v>
      </c>
      <c r="CA29" s="45"/>
      <c r="CB29" s="53"/>
      <c r="CC29" s="34">
        <v>0</v>
      </c>
      <c r="CD29" s="34">
        <v>0</v>
      </c>
      <c r="CE29" s="44">
        <f t="shared" si="16"/>
        <v>0</v>
      </c>
      <c r="CF29" s="45" t="s">
        <v>31</v>
      </c>
      <c r="CG29" s="45"/>
      <c r="CH29" s="53"/>
      <c r="CI29" s="34">
        <v>0</v>
      </c>
      <c r="CJ29" s="34">
        <v>0</v>
      </c>
      <c r="CK29" s="44">
        <f t="shared" si="3"/>
        <v>0</v>
      </c>
      <c r="CL29" s="57" t="s">
        <v>35</v>
      </c>
      <c r="CM29" s="58"/>
      <c r="CN29" s="59"/>
      <c r="CO29" s="34">
        <v>0</v>
      </c>
      <c r="CP29" s="34">
        <v>0</v>
      </c>
      <c r="CQ29" s="44">
        <f t="shared" si="4"/>
        <v>0</v>
      </c>
      <c r="CR29" s="57" t="s">
        <v>40</v>
      </c>
      <c r="CS29" s="58"/>
      <c r="CT29" s="59"/>
      <c r="CU29" s="28"/>
      <c r="CV29" s="28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</row>
    <row r="30" spans="1:136" s="28" customFormat="1" ht="12" x14ac:dyDescent="0.25">
      <c r="A30" s="27" t="s">
        <v>7</v>
      </c>
      <c r="B30" s="42">
        <f t="shared" si="5"/>
        <v>25</v>
      </c>
      <c r="C30" s="34">
        <v>0</v>
      </c>
      <c r="D30" s="43">
        <v>0</v>
      </c>
      <c r="E30" s="44">
        <f t="shared" si="0"/>
        <v>0</v>
      </c>
      <c r="F30" s="45"/>
      <c r="G30" s="45"/>
      <c r="H30" s="53"/>
      <c r="I30" s="34">
        <v>0</v>
      </c>
      <c r="J30" s="34">
        <v>0</v>
      </c>
      <c r="K30" s="44">
        <f t="shared" si="1"/>
        <v>0</v>
      </c>
      <c r="L30" s="57"/>
      <c r="M30" s="58"/>
      <c r="N30" s="59"/>
      <c r="O30" s="34">
        <v>0</v>
      </c>
      <c r="P30" s="34">
        <v>0</v>
      </c>
      <c r="Q30" s="44">
        <f t="shared" si="2"/>
        <v>0</v>
      </c>
      <c r="R30" s="45"/>
      <c r="S30" s="45"/>
      <c r="T30" s="53"/>
      <c r="U30" s="34">
        <v>0</v>
      </c>
      <c r="V30" s="34">
        <v>0</v>
      </c>
      <c r="W30" s="44">
        <f t="shared" si="6"/>
        <v>0</v>
      </c>
      <c r="X30" s="45"/>
      <c r="Y30" s="45"/>
      <c r="Z30" s="53"/>
      <c r="AA30" s="34">
        <v>0</v>
      </c>
      <c r="AB30" s="34">
        <v>0</v>
      </c>
      <c r="AC30" s="44">
        <f t="shared" si="7"/>
        <v>0</v>
      </c>
      <c r="AD30" s="45"/>
      <c r="AE30" s="45"/>
      <c r="AF30" s="53"/>
      <c r="AG30" s="34">
        <v>0</v>
      </c>
      <c r="AH30" s="34">
        <v>0</v>
      </c>
      <c r="AI30" s="44">
        <f t="shared" si="8"/>
        <v>0</v>
      </c>
      <c r="AJ30" s="45"/>
      <c r="AK30" s="45"/>
      <c r="AL30" s="53"/>
      <c r="AM30" s="34">
        <v>0</v>
      </c>
      <c r="AN30" s="34">
        <v>0</v>
      </c>
      <c r="AO30" s="44">
        <f t="shared" si="9"/>
        <v>0</v>
      </c>
      <c r="AP30" s="45"/>
      <c r="AQ30" s="45"/>
      <c r="AR30" s="53"/>
      <c r="AS30" s="34">
        <v>0</v>
      </c>
      <c r="AT30" s="34">
        <v>0</v>
      </c>
      <c r="AU30" s="44">
        <f t="shared" si="10"/>
        <v>0</v>
      </c>
      <c r="AV30" s="45"/>
      <c r="AW30" s="45"/>
      <c r="AX30" s="53"/>
      <c r="AY30" s="34">
        <v>0</v>
      </c>
      <c r="AZ30" s="34">
        <v>0</v>
      </c>
      <c r="BA30" s="44">
        <f t="shared" si="11"/>
        <v>0</v>
      </c>
      <c r="BB30" s="45"/>
      <c r="BC30" s="45"/>
      <c r="BD30" s="53"/>
      <c r="BE30" s="34">
        <v>0</v>
      </c>
      <c r="BF30" s="34">
        <v>0</v>
      </c>
      <c r="BG30" s="44">
        <f t="shared" si="12"/>
        <v>0</v>
      </c>
      <c r="BH30" s="45"/>
      <c r="BI30" s="45"/>
      <c r="BJ30" s="53"/>
      <c r="BK30" s="34">
        <v>0</v>
      </c>
      <c r="BL30" s="34">
        <v>0</v>
      </c>
      <c r="BM30" s="44">
        <f t="shared" si="13"/>
        <v>0</v>
      </c>
      <c r="BN30" s="45"/>
      <c r="BO30" s="45"/>
      <c r="BP30" s="53"/>
      <c r="BQ30" s="34">
        <v>0</v>
      </c>
      <c r="BR30" s="34">
        <v>0</v>
      </c>
      <c r="BS30" s="44">
        <f t="shared" si="17"/>
        <v>0</v>
      </c>
      <c r="BT30" s="45"/>
      <c r="BU30" s="45"/>
      <c r="BV30" s="53"/>
      <c r="BW30" s="34">
        <v>0</v>
      </c>
      <c r="BX30" s="34">
        <v>0</v>
      </c>
      <c r="BY30" s="44">
        <f t="shared" si="15"/>
        <v>0</v>
      </c>
      <c r="BZ30" s="45"/>
      <c r="CA30" s="45"/>
      <c r="CB30" s="53"/>
      <c r="CC30" s="34">
        <v>0</v>
      </c>
      <c r="CD30" s="34">
        <v>0</v>
      </c>
      <c r="CE30" s="44">
        <f t="shared" si="16"/>
        <v>0</v>
      </c>
      <c r="CF30" s="45"/>
      <c r="CG30" s="45"/>
      <c r="CH30" s="53"/>
      <c r="CI30" s="34">
        <v>0</v>
      </c>
      <c r="CJ30" s="34">
        <v>0</v>
      </c>
      <c r="CK30" s="44">
        <f t="shared" si="3"/>
        <v>0</v>
      </c>
      <c r="CL30" s="57"/>
      <c r="CM30" s="58"/>
      <c r="CN30" s="59"/>
      <c r="CO30" s="34">
        <v>0</v>
      </c>
      <c r="CP30" s="34">
        <v>0</v>
      </c>
      <c r="CQ30" s="44">
        <f t="shared" si="4"/>
        <v>0</v>
      </c>
      <c r="CR30" s="57"/>
      <c r="CS30" s="58"/>
      <c r="CT30" s="59"/>
    </row>
    <row r="31" spans="1:136" s="28" customFormat="1" ht="12" x14ac:dyDescent="0.25">
      <c r="A31" s="27" t="s">
        <v>7</v>
      </c>
      <c r="B31" s="70">
        <f t="shared" si="5"/>
        <v>26</v>
      </c>
      <c r="C31" s="71">
        <v>0</v>
      </c>
      <c r="D31" s="72">
        <v>0</v>
      </c>
      <c r="E31" s="73">
        <f t="shared" si="0"/>
        <v>0</v>
      </c>
      <c r="F31" s="74"/>
      <c r="G31" s="74"/>
      <c r="H31" s="75"/>
      <c r="I31" s="71">
        <v>0</v>
      </c>
      <c r="J31" s="71">
        <v>0</v>
      </c>
      <c r="K31" s="73">
        <f t="shared" si="1"/>
        <v>0</v>
      </c>
      <c r="L31" s="76"/>
      <c r="M31" s="77"/>
      <c r="N31" s="78"/>
      <c r="O31" s="71">
        <v>0</v>
      </c>
      <c r="P31" s="71">
        <v>0</v>
      </c>
      <c r="Q31" s="73">
        <f t="shared" si="2"/>
        <v>0</v>
      </c>
      <c r="R31" s="74"/>
      <c r="S31" s="74"/>
      <c r="T31" s="75"/>
      <c r="U31" s="71">
        <v>0</v>
      </c>
      <c r="V31" s="71">
        <v>0</v>
      </c>
      <c r="W31" s="73">
        <f t="shared" si="6"/>
        <v>0</v>
      </c>
      <c r="X31" s="74"/>
      <c r="Y31" s="74"/>
      <c r="Z31" s="75"/>
      <c r="AA31" s="71">
        <v>0</v>
      </c>
      <c r="AB31" s="71">
        <v>0</v>
      </c>
      <c r="AC31" s="73">
        <f t="shared" si="7"/>
        <v>0</v>
      </c>
      <c r="AD31" s="74"/>
      <c r="AE31" s="74"/>
      <c r="AF31" s="75"/>
      <c r="AG31" s="71">
        <v>0</v>
      </c>
      <c r="AH31" s="71">
        <v>0</v>
      </c>
      <c r="AI31" s="73">
        <f t="shared" si="8"/>
        <v>0</v>
      </c>
      <c r="AJ31" s="74"/>
      <c r="AK31" s="74"/>
      <c r="AL31" s="75"/>
      <c r="AM31" s="71">
        <v>0</v>
      </c>
      <c r="AN31" s="71">
        <v>0</v>
      </c>
      <c r="AO31" s="73">
        <f t="shared" si="9"/>
        <v>0</v>
      </c>
      <c r="AP31" s="74"/>
      <c r="AQ31" s="74"/>
      <c r="AR31" s="75"/>
      <c r="AS31" s="71">
        <v>0</v>
      </c>
      <c r="AT31" s="71">
        <v>0</v>
      </c>
      <c r="AU31" s="73">
        <f t="shared" si="10"/>
        <v>0</v>
      </c>
      <c r="AV31" s="74"/>
      <c r="AW31" s="74"/>
      <c r="AX31" s="75"/>
      <c r="AY31" s="71">
        <v>0</v>
      </c>
      <c r="AZ31" s="71">
        <v>0</v>
      </c>
      <c r="BA31" s="73">
        <f t="shared" si="11"/>
        <v>0</v>
      </c>
      <c r="BB31" s="74"/>
      <c r="BC31" s="74"/>
      <c r="BD31" s="75"/>
      <c r="BE31" s="71">
        <v>0</v>
      </c>
      <c r="BF31" s="71">
        <v>0</v>
      </c>
      <c r="BG31" s="73">
        <f t="shared" si="12"/>
        <v>0</v>
      </c>
      <c r="BH31" s="74"/>
      <c r="BI31" s="74"/>
      <c r="BJ31" s="75"/>
      <c r="BK31" s="71">
        <v>0</v>
      </c>
      <c r="BL31" s="71">
        <v>0</v>
      </c>
      <c r="BM31" s="73">
        <f t="shared" si="13"/>
        <v>0</v>
      </c>
      <c r="BN31" s="74"/>
      <c r="BO31" s="74"/>
      <c r="BP31" s="75"/>
      <c r="BQ31" s="71">
        <v>0</v>
      </c>
      <c r="BR31" s="71">
        <v>0</v>
      </c>
      <c r="BS31" s="73">
        <f t="shared" si="17"/>
        <v>0</v>
      </c>
      <c r="BT31" s="74"/>
      <c r="BU31" s="74"/>
      <c r="BV31" s="75"/>
      <c r="BW31" s="71">
        <v>0</v>
      </c>
      <c r="BX31" s="71">
        <v>0</v>
      </c>
      <c r="BY31" s="73">
        <f t="shared" si="15"/>
        <v>0</v>
      </c>
      <c r="BZ31" s="74"/>
      <c r="CA31" s="74"/>
      <c r="CB31" s="75"/>
      <c r="CC31" s="71">
        <v>0</v>
      </c>
      <c r="CD31" s="71">
        <v>0</v>
      </c>
      <c r="CE31" s="73">
        <f t="shared" si="16"/>
        <v>0</v>
      </c>
      <c r="CF31" s="74"/>
      <c r="CG31" s="74"/>
      <c r="CH31" s="75"/>
      <c r="CI31" s="71">
        <v>0</v>
      </c>
      <c r="CJ31" s="71">
        <v>0</v>
      </c>
      <c r="CK31" s="73">
        <f t="shared" si="3"/>
        <v>0</v>
      </c>
      <c r="CL31" s="76"/>
      <c r="CM31" s="77"/>
      <c r="CN31" s="78"/>
      <c r="CO31" s="71">
        <v>0</v>
      </c>
      <c r="CP31" s="71">
        <v>0</v>
      </c>
      <c r="CQ31" s="73">
        <f t="shared" si="4"/>
        <v>0</v>
      </c>
      <c r="CR31" s="76"/>
      <c r="CS31" s="77"/>
      <c r="CT31" s="78"/>
    </row>
    <row r="32" spans="1:136" s="28" customFormat="1" ht="12" x14ac:dyDescent="0.25">
      <c r="A32" s="27" t="s">
        <v>7</v>
      </c>
      <c r="B32" s="70">
        <f t="shared" si="5"/>
        <v>27</v>
      </c>
      <c r="C32" s="71">
        <v>0</v>
      </c>
      <c r="D32" s="72">
        <v>0</v>
      </c>
      <c r="E32" s="73">
        <f t="shared" si="0"/>
        <v>0</v>
      </c>
      <c r="F32" s="74"/>
      <c r="G32" s="74"/>
      <c r="H32" s="75"/>
      <c r="I32" s="71">
        <v>0</v>
      </c>
      <c r="J32" s="71">
        <v>0</v>
      </c>
      <c r="K32" s="73">
        <f t="shared" si="1"/>
        <v>0</v>
      </c>
      <c r="L32" s="76"/>
      <c r="M32" s="77"/>
      <c r="N32" s="78"/>
      <c r="O32" s="71">
        <v>0</v>
      </c>
      <c r="P32" s="71">
        <v>0</v>
      </c>
      <c r="Q32" s="73">
        <f t="shared" si="2"/>
        <v>0</v>
      </c>
      <c r="R32" s="74"/>
      <c r="S32" s="74"/>
      <c r="T32" s="75"/>
      <c r="U32" s="71">
        <v>0</v>
      </c>
      <c r="V32" s="71">
        <v>0</v>
      </c>
      <c r="W32" s="73">
        <f t="shared" si="6"/>
        <v>0</v>
      </c>
      <c r="X32" s="74"/>
      <c r="Y32" s="74"/>
      <c r="Z32" s="75"/>
      <c r="AA32" s="71">
        <v>0</v>
      </c>
      <c r="AB32" s="71">
        <v>0</v>
      </c>
      <c r="AC32" s="73">
        <f t="shared" si="7"/>
        <v>0</v>
      </c>
      <c r="AD32" s="74"/>
      <c r="AE32" s="74"/>
      <c r="AF32" s="75"/>
      <c r="AG32" s="71">
        <v>0</v>
      </c>
      <c r="AH32" s="71">
        <v>0</v>
      </c>
      <c r="AI32" s="73">
        <f t="shared" si="8"/>
        <v>0</v>
      </c>
      <c r="AJ32" s="74"/>
      <c r="AK32" s="74"/>
      <c r="AL32" s="75"/>
      <c r="AM32" s="71">
        <v>0</v>
      </c>
      <c r="AN32" s="71">
        <v>0</v>
      </c>
      <c r="AO32" s="73">
        <f t="shared" si="9"/>
        <v>0</v>
      </c>
      <c r="AP32" s="74"/>
      <c r="AQ32" s="74"/>
      <c r="AR32" s="75"/>
      <c r="AS32" s="71">
        <v>0</v>
      </c>
      <c r="AT32" s="71">
        <v>0</v>
      </c>
      <c r="AU32" s="73">
        <f t="shared" si="10"/>
        <v>0</v>
      </c>
      <c r="AV32" s="74"/>
      <c r="AW32" s="74"/>
      <c r="AX32" s="75"/>
      <c r="AY32" s="71">
        <v>0</v>
      </c>
      <c r="AZ32" s="71">
        <v>0</v>
      </c>
      <c r="BA32" s="73">
        <f t="shared" si="11"/>
        <v>0</v>
      </c>
      <c r="BB32" s="74"/>
      <c r="BC32" s="74"/>
      <c r="BD32" s="75"/>
      <c r="BE32" s="71">
        <v>0</v>
      </c>
      <c r="BF32" s="71">
        <v>0</v>
      </c>
      <c r="BG32" s="73">
        <f t="shared" si="12"/>
        <v>0</v>
      </c>
      <c r="BH32" s="74"/>
      <c r="BI32" s="74"/>
      <c r="BJ32" s="75"/>
      <c r="BK32" s="71">
        <v>0</v>
      </c>
      <c r="BL32" s="71">
        <v>0</v>
      </c>
      <c r="BM32" s="73">
        <f t="shared" si="13"/>
        <v>0</v>
      </c>
      <c r="BN32" s="74"/>
      <c r="BO32" s="74"/>
      <c r="BP32" s="75"/>
      <c r="BQ32" s="71">
        <v>0</v>
      </c>
      <c r="BR32" s="71">
        <v>0</v>
      </c>
      <c r="BS32" s="73">
        <f t="shared" si="17"/>
        <v>0</v>
      </c>
      <c r="BT32" s="74"/>
      <c r="BU32" s="74"/>
      <c r="BV32" s="75"/>
      <c r="BW32" s="71">
        <v>0</v>
      </c>
      <c r="BX32" s="71">
        <v>0</v>
      </c>
      <c r="BY32" s="73">
        <f t="shared" si="15"/>
        <v>0</v>
      </c>
      <c r="BZ32" s="74"/>
      <c r="CA32" s="74"/>
      <c r="CB32" s="75"/>
      <c r="CC32" s="71">
        <v>0</v>
      </c>
      <c r="CD32" s="71">
        <v>0</v>
      </c>
      <c r="CE32" s="73">
        <f t="shared" si="16"/>
        <v>0</v>
      </c>
      <c r="CF32" s="74"/>
      <c r="CG32" s="74"/>
      <c r="CH32" s="75"/>
      <c r="CI32" s="71">
        <v>0</v>
      </c>
      <c r="CJ32" s="71">
        <v>0</v>
      </c>
      <c r="CK32" s="73">
        <f t="shared" si="3"/>
        <v>0</v>
      </c>
      <c r="CL32" s="76"/>
      <c r="CM32" s="77"/>
      <c r="CN32" s="78"/>
      <c r="CO32" s="71">
        <v>0</v>
      </c>
      <c r="CP32" s="71">
        <v>0</v>
      </c>
      <c r="CQ32" s="73">
        <f t="shared" si="4"/>
        <v>0</v>
      </c>
      <c r="CR32" s="76"/>
      <c r="CS32" s="77"/>
      <c r="CT32" s="78"/>
    </row>
    <row r="33" spans="1:136" s="28" customFormat="1" ht="12" x14ac:dyDescent="0.25">
      <c r="A33" s="27" t="s">
        <v>7</v>
      </c>
      <c r="B33" s="42">
        <f t="shared" si="5"/>
        <v>28</v>
      </c>
      <c r="C33" s="34">
        <v>0</v>
      </c>
      <c r="D33" s="43">
        <v>0</v>
      </c>
      <c r="E33" s="44">
        <f t="shared" si="0"/>
        <v>0</v>
      </c>
      <c r="F33" s="45"/>
      <c r="G33" s="45"/>
      <c r="H33" s="53"/>
      <c r="I33" s="34">
        <v>0</v>
      </c>
      <c r="J33" s="34">
        <v>0</v>
      </c>
      <c r="K33" s="44">
        <f t="shared" si="1"/>
        <v>0</v>
      </c>
      <c r="L33" s="57"/>
      <c r="M33" s="58"/>
      <c r="N33" s="59"/>
      <c r="O33" s="34">
        <v>0</v>
      </c>
      <c r="P33" s="34">
        <v>0</v>
      </c>
      <c r="Q33" s="44">
        <f t="shared" si="2"/>
        <v>0</v>
      </c>
      <c r="R33" s="45"/>
      <c r="S33" s="45"/>
      <c r="T33" s="53"/>
      <c r="U33" s="34">
        <v>0</v>
      </c>
      <c r="V33" s="34">
        <v>0</v>
      </c>
      <c r="W33" s="44">
        <f t="shared" si="6"/>
        <v>0</v>
      </c>
      <c r="X33" s="45"/>
      <c r="Y33" s="45"/>
      <c r="Z33" s="53"/>
      <c r="AA33" s="34">
        <v>0</v>
      </c>
      <c r="AB33" s="34">
        <v>0</v>
      </c>
      <c r="AC33" s="44">
        <f t="shared" si="7"/>
        <v>0</v>
      </c>
      <c r="AD33" s="45"/>
      <c r="AE33" s="45"/>
      <c r="AF33" s="53"/>
      <c r="AG33" s="34">
        <v>0</v>
      </c>
      <c r="AH33" s="34">
        <v>0</v>
      </c>
      <c r="AI33" s="44">
        <f t="shared" si="8"/>
        <v>0</v>
      </c>
      <c r="AJ33" s="45"/>
      <c r="AK33" s="45"/>
      <c r="AL33" s="53"/>
      <c r="AM33" s="34">
        <v>0</v>
      </c>
      <c r="AN33" s="34">
        <v>0</v>
      </c>
      <c r="AO33" s="44">
        <f t="shared" si="9"/>
        <v>0</v>
      </c>
      <c r="AP33" s="45"/>
      <c r="AQ33" s="45"/>
      <c r="AR33" s="53"/>
      <c r="AS33" s="34">
        <v>0</v>
      </c>
      <c r="AT33" s="34">
        <v>0</v>
      </c>
      <c r="AU33" s="44">
        <f t="shared" si="10"/>
        <v>0</v>
      </c>
      <c r="AV33" s="45"/>
      <c r="AW33" s="45"/>
      <c r="AX33" s="53"/>
      <c r="AY33" s="34">
        <v>0</v>
      </c>
      <c r="AZ33" s="34">
        <v>0</v>
      </c>
      <c r="BA33" s="44">
        <f t="shared" si="11"/>
        <v>0</v>
      </c>
      <c r="BB33" s="45"/>
      <c r="BC33" s="45"/>
      <c r="BD33" s="53"/>
      <c r="BE33" s="34">
        <v>0</v>
      </c>
      <c r="BF33" s="34">
        <v>0</v>
      </c>
      <c r="BG33" s="44">
        <f t="shared" si="12"/>
        <v>0</v>
      </c>
      <c r="BH33" s="45"/>
      <c r="BI33" s="45"/>
      <c r="BJ33" s="53"/>
      <c r="BK33" s="34">
        <v>0</v>
      </c>
      <c r="BL33" s="34">
        <v>0</v>
      </c>
      <c r="BM33" s="44">
        <f t="shared" si="13"/>
        <v>0</v>
      </c>
      <c r="BN33" s="45"/>
      <c r="BO33" s="45"/>
      <c r="BP33" s="53"/>
      <c r="BQ33" s="34">
        <v>0</v>
      </c>
      <c r="BR33" s="34">
        <v>0</v>
      </c>
      <c r="BS33" s="44">
        <f t="shared" si="17"/>
        <v>0</v>
      </c>
      <c r="BT33" s="45"/>
      <c r="BU33" s="45"/>
      <c r="BV33" s="53"/>
      <c r="BW33" s="34">
        <v>0</v>
      </c>
      <c r="BX33" s="34">
        <v>0</v>
      </c>
      <c r="BY33" s="44">
        <f t="shared" si="15"/>
        <v>0</v>
      </c>
      <c r="BZ33" s="45"/>
      <c r="CA33" s="45"/>
      <c r="CB33" s="53"/>
      <c r="CC33" s="34">
        <v>0</v>
      </c>
      <c r="CD33" s="34">
        <v>0</v>
      </c>
      <c r="CE33" s="44">
        <f t="shared" si="16"/>
        <v>0</v>
      </c>
      <c r="CF33" s="45"/>
      <c r="CG33" s="45"/>
      <c r="CH33" s="53"/>
      <c r="CI33" s="34">
        <v>0</v>
      </c>
      <c r="CJ33" s="34">
        <v>0</v>
      </c>
      <c r="CK33" s="44">
        <f t="shared" si="3"/>
        <v>0</v>
      </c>
      <c r="CL33" s="57"/>
      <c r="CM33" s="58"/>
      <c r="CN33" s="59"/>
      <c r="CO33" s="34">
        <v>0</v>
      </c>
      <c r="CP33" s="34">
        <v>0</v>
      </c>
      <c r="CQ33" s="44">
        <f t="shared" si="4"/>
        <v>0</v>
      </c>
      <c r="CR33" s="57"/>
      <c r="CS33" s="58"/>
      <c r="CT33" s="59"/>
    </row>
    <row r="34" spans="1:136" s="26" customFormat="1" ht="12" x14ac:dyDescent="0.25">
      <c r="A34" s="25" t="s">
        <v>7</v>
      </c>
      <c r="B34" s="42">
        <f t="shared" si="5"/>
        <v>29</v>
      </c>
      <c r="C34" s="34">
        <v>0</v>
      </c>
      <c r="D34" s="43">
        <v>0</v>
      </c>
      <c r="E34" s="44">
        <f t="shared" si="0"/>
        <v>0</v>
      </c>
      <c r="F34" s="45"/>
      <c r="G34" s="45"/>
      <c r="H34" s="53"/>
      <c r="I34" s="34">
        <v>0</v>
      </c>
      <c r="J34" s="34">
        <v>0</v>
      </c>
      <c r="K34" s="44">
        <f t="shared" si="1"/>
        <v>0</v>
      </c>
      <c r="L34" s="57"/>
      <c r="M34" s="58"/>
      <c r="N34" s="59"/>
      <c r="O34" s="34">
        <v>0</v>
      </c>
      <c r="P34" s="34">
        <v>0</v>
      </c>
      <c r="Q34" s="44">
        <f t="shared" si="2"/>
        <v>0</v>
      </c>
      <c r="R34" s="45"/>
      <c r="S34" s="45"/>
      <c r="T34" s="53"/>
      <c r="U34" s="34">
        <v>0</v>
      </c>
      <c r="V34" s="34">
        <v>0</v>
      </c>
      <c r="W34" s="44">
        <f t="shared" si="6"/>
        <v>0</v>
      </c>
      <c r="X34" s="45"/>
      <c r="Y34" s="45"/>
      <c r="Z34" s="53"/>
      <c r="AA34" s="34">
        <v>0</v>
      </c>
      <c r="AB34" s="34">
        <v>0</v>
      </c>
      <c r="AC34" s="44">
        <f t="shared" si="7"/>
        <v>0</v>
      </c>
      <c r="AD34" s="45"/>
      <c r="AE34" s="45"/>
      <c r="AF34" s="53"/>
      <c r="AG34" s="34">
        <v>0</v>
      </c>
      <c r="AH34" s="34">
        <v>0</v>
      </c>
      <c r="AI34" s="44">
        <f t="shared" si="8"/>
        <v>0</v>
      </c>
      <c r="AJ34" s="45"/>
      <c r="AK34" s="45"/>
      <c r="AL34" s="53"/>
      <c r="AM34" s="34">
        <v>0</v>
      </c>
      <c r="AN34" s="34">
        <v>0</v>
      </c>
      <c r="AO34" s="44">
        <f t="shared" si="9"/>
        <v>0</v>
      </c>
      <c r="AP34" s="45"/>
      <c r="AQ34" s="45"/>
      <c r="AR34" s="53"/>
      <c r="AS34" s="34">
        <v>0</v>
      </c>
      <c r="AT34" s="34">
        <v>0</v>
      </c>
      <c r="AU34" s="44">
        <f t="shared" si="10"/>
        <v>0</v>
      </c>
      <c r="AV34" s="45"/>
      <c r="AW34" s="45"/>
      <c r="AX34" s="53"/>
      <c r="AY34" s="34">
        <v>0</v>
      </c>
      <c r="AZ34" s="34">
        <v>0</v>
      </c>
      <c r="BA34" s="44">
        <f t="shared" si="11"/>
        <v>0</v>
      </c>
      <c r="BB34" s="45"/>
      <c r="BC34" s="45"/>
      <c r="BD34" s="53"/>
      <c r="BE34" s="34">
        <v>0</v>
      </c>
      <c r="BF34" s="34">
        <v>0</v>
      </c>
      <c r="BG34" s="44">
        <f t="shared" si="12"/>
        <v>0</v>
      </c>
      <c r="BH34" s="45"/>
      <c r="BI34" s="45"/>
      <c r="BJ34" s="53"/>
      <c r="BK34" s="34">
        <v>0</v>
      </c>
      <c r="BL34" s="34">
        <v>0</v>
      </c>
      <c r="BM34" s="44">
        <f t="shared" si="13"/>
        <v>0</v>
      </c>
      <c r="BN34" s="45"/>
      <c r="BO34" s="45"/>
      <c r="BP34" s="53"/>
      <c r="BQ34" s="34">
        <v>0</v>
      </c>
      <c r="BR34" s="34">
        <v>0</v>
      </c>
      <c r="BS34" s="44">
        <f t="shared" si="17"/>
        <v>0</v>
      </c>
      <c r="BT34" s="45"/>
      <c r="BU34" s="45"/>
      <c r="BV34" s="53"/>
      <c r="BW34" s="34">
        <v>0</v>
      </c>
      <c r="BX34" s="34">
        <v>0</v>
      </c>
      <c r="BY34" s="44">
        <f t="shared" si="15"/>
        <v>0</v>
      </c>
      <c r="BZ34" s="45"/>
      <c r="CA34" s="45"/>
      <c r="CB34" s="53"/>
      <c r="CC34" s="34">
        <v>0</v>
      </c>
      <c r="CD34" s="34">
        <v>0</v>
      </c>
      <c r="CE34" s="44">
        <f t="shared" si="16"/>
        <v>0</v>
      </c>
      <c r="CF34" s="45"/>
      <c r="CG34" s="45"/>
      <c r="CH34" s="53"/>
      <c r="CI34" s="34">
        <v>0</v>
      </c>
      <c r="CJ34" s="34">
        <v>0</v>
      </c>
      <c r="CK34" s="44">
        <f t="shared" si="3"/>
        <v>0</v>
      </c>
      <c r="CL34" s="57"/>
      <c r="CM34" s="58"/>
      <c r="CN34" s="59"/>
      <c r="CO34" s="34">
        <v>0</v>
      </c>
      <c r="CP34" s="34">
        <v>0</v>
      </c>
      <c r="CQ34" s="44">
        <f t="shared" si="4"/>
        <v>0</v>
      </c>
      <c r="CR34" s="57"/>
      <c r="CS34" s="58"/>
      <c r="CT34" s="59"/>
      <c r="CU34" s="28"/>
      <c r="CV34" s="28"/>
      <c r="CW34" s="28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</row>
    <row r="35" spans="1:136" s="26" customFormat="1" ht="12" x14ac:dyDescent="0.25">
      <c r="A35" s="25" t="s">
        <v>7</v>
      </c>
      <c r="B35" s="42">
        <f t="shared" si="5"/>
        <v>30</v>
      </c>
      <c r="C35" s="34">
        <v>0</v>
      </c>
      <c r="D35" s="43">
        <v>0</v>
      </c>
      <c r="E35" s="44">
        <f t="shared" si="0"/>
        <v>0</v>
      </c>
      <c r="F35" s="45"/>
      <c r="G35" s="45"/>
      <c r="H35" s="53"/>
      <c r="I35" s="34">
        <v>0</v>
      </c>
      <c r="J35" s="34">
        <v>0</v>
      </c>
      <c r="K35" s="44">
        <f t="shared" si="1"/>
        <v>0</v>
      </c>
      <c r="L35" s="57"/>
      <c r="M35" s="58"/>
      <c r="N35" s="59"/>
      <c r="O35" s="34">
        <v>0</v>
      </c>
      <c r="P35" s="34">
        <v>0</v>
      </c>
      <c r="Q35" s="44">
        <f t="shared" si="2"/>
        <v>0</v>
      </c>
      <c r="R35" s="45"/>
      <c r="S35" s="45"/>
      <c r="T35" s="53"/>
      <c r="U35" s="34">
        <v>0</v>
      </c>
      <c r="V35" s="34">
        <v>0</v>
      </c>
      <c r="W35" s="44">
        <f t="shared" si="6"/>
        <v>0</v>
      </c>
      <c r="X35" s="45"/>
      <c r="Y35" s="45"/>
      <c r="Z35" s="53"/>
      <c r="AA35" s="34">
        <v>0</v>
      </c>
      <c r="AB35" s="34">
        <v>0</v>
      </c>
      <c r="AC35" s="44">
        <f t="shared" si="7"/>
        <v>0</v>
      </c>
      <c r="AD35" s="45"/>
      <c r="AE35" s="45"/>
      <c r="AF35" s="53"/>
      <c r="AG35" s="34">
        <v>0</v>
      </c>
      <c r="AH35" s="34">
        <v>0</v>
      </c>
      <c r="AI35" s="44">
        <f t="shared" si="8"/>
        <v>0</v>
      </c>
      <c r="AJ35" s="45"/>
      <c r="AK35" s="45"/>
      <c r="AL35" s="53"/>
      <c r="AM35" s="34">
        <v>0</v>
      </c>
      <c r="AN35" s="34">
        <v>0</v>
      </c>
      <c r="AO35" s="44">
        <f t="shared" si="9"/>
        <v>0</v>
      </c>
      <c r="AP35" s="45"/>
      <c r="AQ35" s="45"/>
      <c r="AR35" s="53"/>
      <c r="AS35" s="34">
        <v>0</v>
      </c>
      <c r="AT35" s="34">
        <v>0</v>
      </c>
      <c r="AU35" s="44">
        <f t="shared" si="10"/>
        <v>0</v>
      </c>
      <c r="AV35" s="45"/>
      <c r="AW35" s="45"/>
      <c r="AX35" s="53"/>
      <c r="AY35" s="34">
        <v>0</v>
      </c>
      <c r="AZ35" s="34">
        <v>0</v>
      </c>
      <c r="BA35" s="44">
        <f t="shared" si="11"/>
        <v>0</v>
      </c>
      <c r="BB35" s="45"/>
      <c r="BC35" s="45"/>
      <c r="BD35" s="53"/>
      <c r="BE35" s="34">
        <v>0</v>
      </c>
      <c r="BF35" s="34">
        <v>0</v>
      </c>
      <c r="BG35" s="44">
        <f t="shared" si="12"/>
        <v>0</v>
      </c>
      <c r="BH35" s="45"/>
      <c r="BI35" s="45"/>
      <c r="BJ35" s="53"/>
      <c r="BK35" s="34">
        <v>0</v>
      </c>
      <c r="BL35" s="34">
        <v>0</v>
      </c>
      <c r="BM35" s="44">
        <f t="shared" si="13"/>
        <v>0</v>
      </c>
      <c r="BN35" s="45"/>
      <c r="BO35" s="45"/>
      <c r="BP35" s="53"/>
      <c r="BQ35" s="34">
        <v>0</v>
      </c>
      <c r="BR35" s="34">
        <v>0</v>
      </c>
      <c r="BS35" s="44">
        <f t="shared" si="17"/>
        <v>0</v>
      </c>
      <c r="BT35" s="45"/>
      <c r="BU35" s="45"/>
      <c r="BV35" s="53"/>
      <c r="BW35" s="34">
        <v>0</v>
      </c>
      <c r="BX35" s="34">
        <v>0</v>
      </c>
      <c r="BY35" s="44">
        <f t="shared" si="15"/>
        <v>0</v>
      </c>
      <c r="BZ35" s="45"/>
      <c r="CA35" s="45"/>
      <c r="CB35" s="53"/>
      <c r="CC35" s="34">
        <v>0</v>
      </c>
      <c r="CD35" s="34">
        <v>0</v>
      </c>
      <c r="CE35" s="44">
        <f t="shared" si="16"/>
        <v>0</v>
      </c>
      <c r="CF35" s="45"/>
      <c r="CG35" s="45"/>
      <c r="CH35" s="53"/>
      <c r="CI35" s="34">
        <v>0</v>
      </c>
      <c r="CJ35" s="34">
        <v>0</v>
      </c>
      <c r="CK35" s="44">
        <f t="shared" si="3"/>
        <v>0</v>
      </c>
      <c r="CL35" s="57"/>
      <c r="CM35" s="58"/>
      <c r="CN35" s="59"/>
      <c r="CO35" s="34">
        <v>0</v>
      </c>
      <c r="CP35" s="34">
        <v>0</v>
      </c>
      <c r="CQ35" s="44">
        <f t="shared" si="4"/>
        <v>0</v>
      </c>
      <c r="CR35" s="57"/>
      <c r="CS35" s="58"/>
      <c r="CT35" s="59"/>
      <c r="CU35" s="28"/>
      <c r="CV35" s="28"/>
      <c r="CW35" s="28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</row>
    <row r="36" spans="1:136" s="28" customFormat="1" ht="12" x14ac:dyDescent="0.25">
      <c r="A36" s="27" t="s">
        <v>7</v>
      </c>
      <c r="B36" s="61">
        <f t="shared" si="5"/>
        <v>31</v>
      </c>
      <c r="C36" s="34">
        <v>0</v>
      </c>
      <c r="D36" s="43">
        <v>0</v>
      </c>
      <c r="E36" s="44">
        <f t="shared" si="0"/>
        <v>0</v>
      </c>
      <c r="F36" s="45"/>
      <c r="G36" s="45"/>
      <c r="H36" s="53"/>
      <c r="I36" s="34">
        <v>0</v>
      </c>
      <c r="J36" s="34">
        <v>0</v>
      </c>
      <c r="K36" s="44">
        <f t="shared" si="1"/>
        <v>0</v>
      </c>
      <c r="L36" s="57"/>
      <c r="M36" s="58"/>
      <c r="N36" s="59"/>
      <c r="O36" s="34">
        <v>0</v>
      </c>
      <c r="P36" s="34">
        <v>0</v>
      </c>
      <c r="Q36" s="44">
        <f t="shared" si="2"/>
        <v>0</v>
      </c>
      <c r="R36" s="45"/>
      <c r="S36" s="45"/>
      <c r="T36" s="53"/>
      <c r="U36" s="34">
        <v>0</v>
      </c>
      <c r="V36" s="34">
        <v>0</v>
      </c>
      <c r="W36" s="44">
        <f t="shared" si="6"/>
        <v>0</v>
      </c>
      <c r="X36" s="45"/>
      <c r="Y36" s="45"/>
      <c r="Z36" s="53"/>
      <c r="AA36" s="34">
        <v>0</v>
      </c>
      <c r="AB36" s="34">
        <v>0</v>
      </c>
      <c r="AC36" s="44">
        <f t="shared" si="7"/>
        <v>0</v>
      </c>
      <c r="AD36" s="45"/>
      <c r="AE36" s="45"/>
      <c r="AF36" s="53"/>
      <c r="AG36" s="34">
        <v>0</v>
      </c>
      <c r="AH36" s="34">
        <v>0</v>
      </c>
      <c r="AI36" s="44">
        <f t="shared" si="8"/>
        <v>0</v>
      </c>
      <c r="AJ36" s="45"/>
      <c r="AK36" s="45"/>
      <c r="AL36" s="53"/>
      <c r="AM36" s="34">
        <v>0</v>
      </c>
      <c r="AN36" s="34">
        <v>0</v>
      </c>
      <c r="AO36" s="44">
        <f t="shared" si="9"/>
        <v>0</v>
      </c>
      <c r="AP36" s="45"/>
      <c r="AQ36" s="45"/>
      <c r="AR36" s="53"/>
      <c r="AS36" s="34">
        <v>0</v>
      </c>
      <c r="AT36" s="34">
        <v>0</v>
      </c>
      <c r="AU36" s="44">
        <f t="shared" si="10"/>
        <v>0</v>
      </c>
      <c r="AV36" s="45"/>
      <c r="AW36" s="45"/>
      <c r="AX36" s="53"/>
      <c r="AY36" s="34">
        <v>0</v>
      </c>
      <c r="AZ36" s="34">
        <v>0</v>
      </c>
      <c r="BA36" s="44">
        <f t="shared" si="11"/>
        <v>0</v>
      </c>
      <c r="BB36" s="45"/>
      <c r="BC36" s="45"/>
      <c r="BD36" s="53"/>
      <c r="BE36" s="34">
        <v>0</v>
      </c>
      <c r="BF36" s="34">
        <v>0</v>
      </c>
      <c r="BG36" s="44">
        <f t="shared" si="12"/>
        <v>0</v>
      </c>
      <c r="BH36" s="45"/>
      <c r="BI36" s="45"/>
      <c r="BJ36" s="53"/>
      <c r="BK36" s="34">
        <v>0</v>
      </c>
      <c r="BL36" s="34">
        <v>0</v>
      </c>
      <c r="BM36" s="44">
        <f t="shared" si="13"/>
        <v>0</v>
      </c>
      <c r="BN36" s="45"/>
      <c r="BO36" s="45"/>
      <c r="BP36" s="53"/>
      <c r="BQ36" s="34">
        <v>0</v>
      </c>
      <c r="BR36" s="34">
        <v>0</v>
      </c>
      <c r="BS36" s="44">
        <f t="shared" si="17"/>
        <v>0</v>
      </c>
      <c r="BT36" s="45"/>
      <c r="BU36" s="45"/>
      <c r="BV36" s="53"/>
      <c r="BW36" s="34">
        <v>0</v>
      </c>
      <c r="BX36" s="34">
        <v>0</v>
      </c>
      <c r="BY36" s="44">
        <f t="shared" si="15"/>
        <v>0</v>
      </c>
      <c r="BZ36" s="45"/>
      <c r="CA36" s="45"/>
      <c r="CB36" s="53"/>
      <c r="CC36" s="34">
        <v>0</v>
      </c>
      <c r="CD36" s="34">
        <v>0</v>
      </c>
      <c r="CE36" s="44">
        <f t="shared" si="16"/>
        <v>0</v>
      </c>
      <c r="CF36" s="45"/>
      <c r="CG36" s="45"/>
      <c r="CH36" s="53"/>
      <c r="CI36" s="34">
        <v>0</v>
      </c>
      <c r="CJ36" s="34">
        <v>0</v>
      </c>
      <c r="CK36" s="44">
        <f t="shared" si="3"/>
        <v>0</v>
      </c>
      <c r="CL36" s="57"/>
      <c r="CM36" s="58"/>
      <c r="CN36" s="59"/>
      <c r="CO36" s="34">
        <v>0</v>
      </c>
      <c r="CP36" s="34">
        <v>0</v>
      </c>
      <c r="CQ36" s="44">
        <f t="shared" si="4"/>
        <v>0</v>
      </c>
      <c r="CR36" s="57"/>
      <c r="CS36" s="58"/>
      <c r="CT36" s="59"/>
    </row>
    <row r="37" spans="1:136" s="19" customFormat="1" ht="12" x14ac:dyDescent="0.25">
      <c r="B37" s="35"/>
      <c r="C37" s="36"/>
      <c r="D37" s="36"/>
      <c r="E37" s="37"/>
      <c r="F37" s="37"/>
      <c r="G37" s="38"/>
      <c r="H37" s="39"/>
      <c r="I37" s="33"/>
      <c r="J37" s="33"/>
      <c r="K37" s="33"/>
      <c r="L37" s="33"/>
      <c r="M37" s="38"/>
      <c r="N37" s="39"/>
      <c r="O37" s="36"/>
      <c r="P37" s="36"/>
      <c r="Q37" s="37"/>
      <c r="R37" s="40"/>
      <c r="S37" s="38"/>
      <c r="T37" s="39"/>
      <c r="U37" s="36"/>
      <c r="V37" s="36"/>
      <c r="W37" s="37"/>
      <c r="X37" s="37"/>
      <c r="Y37" s="38"/>
      <c r="Z37" s="39"/>
      <c r="AA37" s="33"/>
      <c r="AB37" s="33"/>
      <c r="AC37" s="40"/>
      <c r="AD37" s="40"/>
      <c r="AE37" s="38"/>
      <c r="AF37" s="39"/>
      <c r="AG37" s="33"/>
      <c r="AH37" s="33"/>
      <c r="AI37" s="37"/>
      <c r="AJ37" s="40"/>
      <c r="AK37" s="38"/>
      <c r="AL37" s="39"/>
      <c r="AM37" s="33"/>
      <c r="AN37" s="33"/>
      <c r="AO37" s="40"/>
      <c r="AP37" s="40"/>
      <c r="AQ37" s="38"/>
      <c r="AR37" s="39"/>
      <c r="AS37" s="36"/>
      <c r="AT37" s="36"/>
      <c r="AU37" s="37"/>
      <c r="AV37" s="37"/>
      <c r="AW37" s="38"/>
      <c r="AX37" s="39"/>
      <c r="AY37" s="36"/>
      <c r="AZ37" s="36"/>
      <c r="BA37" s="37"/>
      <c r="BB37" s="37"/>
      <c r="BC37" s="38"/>
      <c r="BD37" s="39"/>
      <c r="BE37" s="36"/>
      <c r="BF37" s="36"/>
      <c r="BG37" s="37"/>
      <c r="BH37" s="37"/>
      <c r="BI37" s="38"/>
      <c r="BJ37" s="39"/>
      <c r="BK37" s="36"/>
      <c r="BL37" s="36"/>
      <c r="BM37" s="37"/>
      <c r="BN37" s="37"/>
      <c r="BO37" s="38"/>
      <c r="BP37" s="39"/>
      <c r="BQ37" s="36"/>
      <c r="BR37" s="41"/>
      <c r="BS37" s="37"/>
      <c r="BT37" s="37"/>
      <c r="BU37" s="38"/>
      <c r="BV37" s="39"/>
      <c r="BW37" s="36"/>
      <c r="BX37" s="36"/>
      <c r="BY37" s="37"/>
      <c r="BZ37" s="37"/>
      <c r="CA37" s="38"/>
      <c r="CB37" s="39"/>
      <c r="CC37" s="36"/>
      <c r="CD37" s="36"/>
      <c r="CE37" s="37"/>
      <c r="CF37" s="37"/>
      <c r="CG37" s="38"/>
      <c r="CH37" s="39"/>
      <c r="CI37" s="36"/>
      <c r="CJ37" s="36"/>
      <c r="CK37" s="37"/>
      <c r="CL37" s="37"/>
      <c r="CM37" s="38"/>
      <c r="CN37" s="39"/>
      <c r="CO37" s="36"/>
      <c r="CP37" s="36"/>
      <c r="CQ37" s="37"/>
      <c r="CR37" s="37"/>
      <c r="CS37" s="38"/>
      <c r="CT37" s="39"/>
    </row>
    <row r="38" spans="1:136" s="19" customFormat="1" ht="12" x14ac:dyDescent="0.25">
      <c r="B38" s="35"/>
      <c r="C38" s="36"/>
      <c r="D38" s="36"/>
      <c r="E38" s="37"/>
      <c r="F38" s="37"/>
      <c r="G38" s="38"/>
      <c r="H38" s="39"/>
      <c r="I38" s="33"/>
      <c r="J38" s="33"/>
      <c r="K38" s="33"/>
      <c r="L38" s="33"/>
      <c r="M38" s="38"/>
      <c r="N38" s="39"/>
      <c r="O38" s="33"/>
      <c r="P38" s="33"/>
      <c r="Q38" s="40"/>
      <c r="R38" s="40"/>
      <c r="S38" s="38"/>
      <c r="T38" s="39"/>
      <c r="U38" s="36"/>
      <c r="V38" s="36"/>
      <c r="W38" s="37"/>
      <c r="X38" s="37"/>
      <c r="Y38" s="38"/>
      <c r="Z38" s="39"/>
      <c r="AA38" s="33"/>
      <c r="AB38" s="33"/>
      <c r="AC38" s="40"/>
      <c r="AD38" s="40"/>
      <c r="AE38" s="38"/>
      <c r="AF38" s="39"/>
      <c r="AG38" s="33"/>
      <c r="AH38" s="40"/>
      <c r="AI38" s="40"/>
      <c r="AJ38" s="38"/>
      <c r="AK38" s="39"/>
      <c r="AL38" s="33"/>
      <c r="AM38" s="33"/>
      <c r="AN38" s="40"/>
      <c r="AO38" s="40"/>
      <c r="AP38" s="38"/>
      <c r="AQ38" s="39"/>
      <c r="AR38" s="36"/>
      <c r="AS38" s="36"/>
      <c r="AT38" s="37"/>
      <c r="AU38" s="37"/>
      <c r="AV38" s="38"/>
      <c r="AW38" s="39"/>
      <c r="AX38" s="36"/>
      <c r="AY38" s="36"/>
      <c r="AZ38" s="37"/>
      <c r="BA38" s="37"/>
      <c r="BB38" s="38"/>
      <c r="BC38" s="39"/>
      <c r="BD38" s="36"/>
      <c r="BE38" s="36"/>
      <c r="BF38" s="37"/>
      <c r="BG38" s="37"/>
      <c r="BH38" s="38"/>
      <c r="BI38" s="39"/>
      <c r="BJ38" s="36"/>
      <c r="BK38" s="36"/>
      <c r="BL38" s="37"/>
      <c r="BM38" s="37"/>
      <c r="BN38" s="38"/>
      <c r="BO38" s="39"/>
      <c r="BP38" s="36"/>
      <c r="BQ38" s="36"/>
      <c r="BR38" s="37"/>
      <c r="BS38" s="37"/>
      <c r="BT38" s="38"/>
      <c r="BU38" s="39"/>
      <c r="BV38" s="36" t="s">
        <v>11</v>
      </c>
      <c r="BW38" s="36"/>
      <c r="BX38" s="37"/>
      <c r="BY38" s="37"/>
      <c r="BZ38" s="38"/>
      <c r="CA38" s="39"/>
      <c r="CB38" s="36"/>
      <c r="CC38" s="36"/>
      <c r="CD38" s="37"/>
      <c r="CE38" s="37"/>
      <c r="CF38" s="38"/>
      <c r="CG38" s="39"/>
      <c r="CH38" s="36"/>
      <c r="CI38" s="36"/>
      <c r="CJ38" s="37"/>
      <c r="CK38" s="37"/>
      <c r="CL38" s="38"/>
      <c r="CM38" s="39"/>
      <c r="CN38" s="36"/>
      <c r="CO38" s="36"/>
      <c r="CP38" s="37"/>
      <c r="CQ38" s="37"/>
      <c r="CR38" s="38"/>
      <c r="CS38" s="39"/>
    </row>
    <row r="39" spans="1:136" x14ac:dyDescent="0.3">
      <c r="B39" s="46"/>
    </row>
    <row r="40" spans="1:136" x14ac:dyDescent="0.3">
      <c r="B40" s="47"/>
    </row>
    <row r="41" spans="1:136" x14ac:dyDescent="0.3">
      <c r="B41" s="48"/>
      <c r="C41" s="46"/>
      <c r="J41" s="20"/>
    </row>
    <row r="42" spans="1:136" x14ac:dyDescent="0.3">
      <c r="B42" s="48"/>
      <c r="J42" s="20"/>
    </row>
    <row r="43" spans="1:136" x14ac:dyDescent="0.3">
      <c r="B43" s="48"/>
      <c r="J43" s="20"/>
    </row>
    <row r="44" spans="1:136" x14ac:dyDescent="0.3">
      <c r="B44" s="48"/>
      <c r="J44" s="20"/>
    </row>
    <row r="45" spans="1:136" x14ac:dyDescent="0.3">
      <c r="B45" s="49"/>
      <c r="J45" s="20"/>
    </row>
    <row r="46" spans="1:136" ht="16.8" customHeight="1" x14ac:dyDescent="0.3">
      <c r="B46" s="50"/>
      <c r="J46" s="20"/>
    </row>
    <row r="47" spans="1:136" x14ac:dyDescent="0.3">
      <c r="B47" s="48"/>
      <c r="J47" s="20"/>
    </row>
    <row r="48" spans="1:136" x14ac:dyDescent="0.3">
      <c r="B48" s="51"/>
    </row>
    <row r="49" spans="2:2" x14ac:dyDescent="0.3">
      <c r="B49" s="48"/>
    </row>
    <row r="50" spans="2:2" x14ac:dyDescent="0.3">
      <c r="B50" s="46"/>
    </row>
  </sheetData>
  <autoFilter ref="A3:Z3" xr:uid="{00000000-0009-0000-0000-000000000000}"/>
  <mergeCells count="14">
    <mergeCell ref="CC2:CH2"/>
    <mergeCell ref="O2:T2"/>
    <mergeCell ref="BW2:CB2"/>
    <mergeCell ref="CI2:CN2"/>
    <mergeCell ref="CO2:CT2"/>
    <mergeCell ref="AM2:AR2"/>
    <mergeCell ref="I2:N2"/>
    <mergeCell ref="BQ2:BV2"/>
    <mergeCell ref="U2:Z2"/>
    <mergeCell ref="AA2:AF2"/>
    <mergeCell ref="AS2:AX2"/>
    <mergeCell ref="BE2:BJ2"/>
    <mergeCell ref="BK2:BP2"/>
    <mergeCell ref="AY2:BD2"/>
  </mergeCells>
  <pageMargins left="0.59" right="0.28999999999999998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Отчет_транспорт</vt:lpstr>
    </vt:vector>
  </TitlesOfParts>
  <Company>zoobonus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zhuknadejda</dc:creator>
  <cp:lastModifiedBy>Admin</cp:lastModifiedBy>
  <cp:lastPrinted>2018-08-14T05:33:48Z</cp:lastPrinted>
  <dcterms:created xsi:type="dcterms:W3CDTF">2011-01-22T13:39:32Z</dcterms:created>
  <dcterms:modified xsi:type="dcterms:W3CDTF">2022-02-23T20:09:38Z</dcterms:modified>
</cp:coreProperties>
</file>