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ha969\OneDrive - The University of Auckland\Desktop\PhD\Mixed-Cover的相关工作\FDCover实验\Exp Results\vldb extra exps\"/>
    </mc:Choice>
  </mc:AlternateContent>
  <xr:revisionPtr revIDLastSave="0" documentId="13_ncr:1_{6B9D9A59-46AB-4B81-AF1D-090D969557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9" i="1" l="1"/>
  <c r="N49" i="1"/>
  <c r="M49" i="1"/>
  <c r="L49" i="1"/>
  <c r="L42" i="1"/>
  <c r="L26" i="1"/>
  <c r="O48" i="1"/>
  <c r="O32" i="1"/>
  <c r="O43" i="1"/>
  <c r="O44" i="1"/>
  <c r="O45" i="1"/>
  <c r="O46" i="1"/>
  <c r="O47" i="1"/>
  <c r="N43" i="1"/>
  <c r="N44" i="1"/>
  <c r="N45" i="1"/>
  <c r="N46" i="1"/>
  <c r="N47" i="1"/>
  <c r="N48" i="1"/>
  <c r="M43" i="1"/>
  <c r="M44" i="1"/>
  <c r="M45" i="1"/>
  <c r="M46" i="1"/>
  <c r="M47" i="1"/>
  <c r="M48" i="1"/>
  <c r="L43" i="1"/>
  <c r="L44" i="1"/>
  <c r="L45" i="1"/>
  <c r="L46" i="1"/>
  <c r="L47" i="1"/>
  <c r="L48" i="1"/>
  <c r="M42" i="1"/>
  <c r="N42" i="1"/>
  <c r="O42" i="1"/>
  <c r="G49" i="1"/>
  <c r="M33" i="1"/>
  <c r="N33" i="1"/>
  <c r="O33" i="1"/>
  <c r="L33" i="1"/>
  <c r="N30" i="1"/>
  <c r="O27" i="1"/>
  <c r="O28" i="1"/>
  <c r="O29" i="1"/>
  <c r="O30" i="1"/>
  <c r="O31" i="1"/>
  <c r="N27" i="1"/>
  <c r="N28" i="1"/>
  <c r="N29" i="1"/>
  <c r="N31" i="1"/>
  <c r="N32" i="1"/>
  <c r="M27" i="1"/>
  <c r="M28" i="1"/>
  <c r="M29" i="1"/>
  <c r="M30" i="1"/>
  <c r="M31" i="1"/>
  <c r="M32" i="1"/>
  <c r="L27" i="1"/>
  <c r="L28" i="1"/>
  <c r="L29" i="1"/>
  <c r="L30" i="1"/>
  <c r="L31" i="1"/>
  <c r="L32" i="1"/>
  <c r="M26" i="1"/>
  <c r="N26" i="1"/>
  <c r="O26" i="1"/>
  <c r="N17" i="1"/>
  <c r="L17" i="1"/>
  <c r="M17" i="1"/>
  <c r="O17" i="1"/>
  <c r="M16" i="1"/>
  <c r="O13" i="1"/>
  <c r="N11" i="1"/>
  <c r="N12" i="1"/>
  <c r="N16" i="1"/>
  <c r="O16" i="1"/>
  <c r="M15" i="1"/>
  <c r="N15" i="1"/>
  <c r="O15" i="1"/>
  <c r="M14" i="1"/>
  <c r="N14" i="1"/>
  <c r="O14" i="1"/>
  <c r="M13" i="1"/>
  <c r="N13" i="1"/>
  <c r="M12" i="1"/>
  <c r="O12" i="1"/>
  <c r="M11" i="1"/>
  <c r="O11" i="1"/>
  <c r="L16" i="1"/>
  <c r="L14" i="1"/>
  <c r="L12" i="1"/>
  <c r="L11" i="1"/>
  <c r="L13" i="1"/>
  <c r="L15" i="1"/>
  <c r="L10" i="1"/>
  <c r="O10" i="1"/>
  <c r="N10" i="1"/>
  <c r="M10" i="1"/>
  <c r="F49" i="1"/>
  <c r="F41" i="1"/>
  <c r="G41" i="1"/>
  <c r="F33" i="1"/>
  <c r="G33" i="1"/>
  <c r="F25" i="1"/>
  <c r="G25" i="1"/>
  <c r="F17" i="1"/>
  <c r="G17" i="1"/>
  <c r="F9" i="1"/>
  <c r="G9" i="1"/>
</calcChain>
</file>

<file path=xl/sharedStrings.xml><?xml version="1.0" encoding="utf-8"?>
<sst xmlns="http://schemas.openxmlformats.org/spreadsheetml/2006/main" count="160" uniqueCount="47">
  <si>
    <t>claims</t>
  </si>
  <si>
    <t>NULL_UNCERTAINTY</t>
  </si>
  <si>
    <t>original</t>
  </si>
  <si>
    <t>nonredundant</t>
  </si>
  <si>
    <t>reduced</t>
  </si>
  <si>
    <t>canonical</t>
  </si>
  <si>
    <t>minimal</t>
  </si>
  <si>
    <t>reduced minimal</t>
  </si>
  <si>
    <t>optimal</t>
  </si>
  <si>
    <t>original keyfd</t>
  </si>
  <si>
    <t>nonredundant keyfd</t>
  </si>
  <si>
    <t>reduced keyfd</t>
  </si>
  <si>
    <t>canonical keyfd</t>
  </si>
  <si>
    <t>minimal keyfd</t>
  </si>
  <si>
    <t>reduced minimal keyfd</t>
  </si>
  <si>
    <t>optimal keyfd</t>
  </si>
  <si>
    <t>routes</t>
  </si>
  <si>
    <t>hospital</t>
  </si>
  <si>
    <t>dataset</t>
  </si>
  <si>
    <t>data type</t>
  </si>
  <si>
    <t>cover type</t>
  </si>
  <si>
    <t>key attr symb No.</t>
  </si>
  <si>
    <t>FD No.</t>
  </si>
  <si>
    <t>FD attr symb No.</t>
  </si>
  <si>
    <t>u_100(average)</t>
  </si>
  <si>
    <t>u_200(average)</t>
  </si>
  <si>
    <t>u_300(average)</t>
  </si>
  <si>
    <t>u_400(average)</t>
  </si>
  <si>
    <t>key No.</t>
  </si>
  <si>
    <t>avg</t>
  </si>
  <si>
    <t>measure</t>
  </si>
  <si>
    <t>average FD</t>
  </si>
  <si>
    <t>no</t>
  </si>
  <si>
    <t>size</t>
  </si>
  <si>
    <t>average mixed</t>
  </si>
  <si>
    <t>average update improvement(%)</t>
  </si>
  <si>
    <t>u1</t>
  </si>
  <si>
    <t>u2</t>
  </si>
  <si>
    <t>u3</t>
  </si>
  <si>
    <t>u4</t>
  </si>
  <si>
    <t>(1,13.43)</t>
  </si>
  <si>
    <t>(1,74.71)</t>
  </si>
  <si>
    <t>(2,6.29)</t>
  </si>
  <si>
    <t>(7,22.14)</t>
  </si>
  <si>
    <t>(12,19.29)</t>
  </si>
  <si>
    <t>(35,77.57)</t>
  </si>
  <si>
    <t>improvement by mixed over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</si>
</sst>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>
      <alignment vertical="center"/>
    </xf>
  </cellStyleXfs>
  <cellXfs count="10">
    <xf numFmtId="0" fontId="0" fillId="0" borderId="0" xfId="0"/>
    <xf numFmtId="0" fontId="18" fillId="0" borderId="0" xfId="42">
      <alignment vertical="center"/>
    </xf>
    <xf numFmtId="0" fontId="14" fillId="0" borderId="0" xfId="0" applyFont="1"/>
    <xf numFmtId="0" fontId="19" fillId="0" borderId="0" xfId="0" applyFont="1"/>
    <xf numFmtId="0" fontId="19" fillId="0" borderId="0" xfId="42" applyFont="1">
      <alignment vertical="center"/>
    </xf>
    <xf numFmtId="0" fontId="19" fillId="0" borderId="0" xfId="0" applyFont="1" applyAlignment="1">
      <alignment horizontal="center"/>
    </xf>
    <xf numFmtId="2" fontId="14" fillId="0" borderId="0" xfId="0" applyNumberFormat="1" applyFont="1"/>
    <xf numFmtId="0" fontId="14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2" fontId="19" fillId="0" borderId="0" xfId="0" applyNumberFormat="1" applyFont="1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17F79BCB-5ECF-4052-A343-A2BEEAAEC07B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tabSelected="1" topLeftCell="B1" workbookViewId="0">
      <selection activeCell="R15" sqref="R15"/>
    </sheetView>
  </sheetViews>
  <sheetFormatPr defaultRowHeight="15"/>
  <cols>
    <col min="2" max="2" width="19" bestFit="1" customWidth="1"/>
    <col min="3" max="3" width="21.85546875" bestFit="1" customWidth="1"/>
    <col min="4" max="4" width="7.7109375" bestFit="1" customWidth="1"/>
    <col min="5" max="5" width="16.5703125" bestFit="1" customWidth="1"/>
    <col min="6" max="6" width="6.85546875" bestFit="1" customWidth="1"/>
    <col min="7" max="7" width="15.7109375" bestFit="1" customWidth="1"/>
    <col min="8" max="11" width="14.7109375" bestFit="1" customWidth="1"/>
    <col min="14" max="14" width="9.7109375" bestFit="1" customWidth="1"/>
    <col min="15" max="15" width="10.7109375" bestFit="1" customWidth="1"/>
    <col min="16" max="16" width="9.7109375" bestFit="1" customWidth="1"/>
    <col min="17" max="17" width="10.7109375" bestFit="1" customWidth="1"/>
    <col min="18" max="18" width="9.7109375" bestFit="1" customWidth="1"/>
    <col min="19" max="19" width="10.7109375" bestFit="1" customWidth="1"/>
    <col min="20" max="20" width="9.7109375" bestFit="1" customWidth="1"/>
    <col min="21" max="21" width="10.7109375" bestFit="1" customWidth="1"/>
  </cols>
  <sheetData>
    <row r="1" spans="1:21">
      <c r="A1" s="1" t="s">
        <v>18</v>
      </c>
      <c r="B1" s="1" t="s">
        <v>19</v>
      </c>
      <c r="C1" s="1" t="s">
        <v>20</v>
      </c>
      <c r="D1" s="1" t="s">
        <v>28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M1" s="3"/>
      <c r="N1" s="4"/>
      <c r="O1" s="4"/>
      <c r="P1" s="4"/>
      <c r="Q1" s="4"/>
      <c r="R1" s="4"/>
      <c r="S1" s="4"/>
      <c r="T1" s="4"/>
      <c r="U1" s="4"/>
    </row>
    <row r="2" spans="1:21">
      <c r="A2" t="s">
        <v>0</v>
      </c>
      <c r="B2" t="s">
        <v>1</v>
      </c>
      <c r="C2" t="s">
        <v>2</v>
      </c>
      <c r="D2">
        <v>0</v>
      </c>
      <c r="E2">
        <v>0</v>
      </c>
      <c r="F2">
        <v>17</v>
      </c>
      <c r="G2">
        <v>104</v>
      </c>
      <c r="H2">
        <v>97765.67</v>
      </c>
      <c r="I2">
        <v>195180</v>
      </c>
      <c r="J2">
        <v>293416.67</v>
      </c>
      <c r="K2">
        <v>390319</v>
      </c>
      <c r="M2" s="5"/>
      <c r="N2" s="8" t="s">
        <v>31</v>
      </c>
      <c r="O2" s="8"/>
      <c r="P2" s="8" t="s">
        <v>34</v>
      </c>
      <c r="Q2" s="8"/>
      <c r="R2" s="8" t="s">
        <v>35</v>
      </c>
      <c r="S2" s="8"/>
      <c r="T2" s="8"/>
      <c r="U2" s="8"/>
    </row>
    <row r="3" spans="1:21">
      <c r="A3" t="s">
        <v>0</v>
      </c>
      <c r="B3" t="s">
        <v>1</v>
      </c>
      <c r="C3" t="s">
        <v>3</v>
      </c>
      <c r="D3">
        <v>0</v>
      </c>
      <c r="E3">
        <v>0</v>
      </c>
      <c r="F3">
        <v>14</v>
      </c>
      <c r="G3">
        <v>85</v>
      </c>
      <c r="H3">
        <v>80360.33</v>
      </c>
      <c r="I3">
        <v>161041.32999999999</v>
      </c>
      <c r="J3">
        <v>242193.33</v>
      </c>
      <c r="K3">
        <v>323605.67</v>
      </c>
      <c r="M3" s="5" t="s">
        <v>30</v>
      </c>
      <c r="N3" s="5" t="s">
        <v>32</v>
      </c>
      <c r="O3" s="5" t="s">
        <v>33</v>
      </c>
      <c r="P3" s="5" t="s">
        <v>32</v>
      </c>
      <c r="Q3" s="5" t="s">
        <v>33</v>
      </c>
      <c r="R3" s="5" t="s">
        <v>36</v>
      </c>
      <c r="S3" s="5" t="s">
        <v>37</v>
      </c>
      <c r="T3" s="5" t="s">
        <v>38</v>
      </c>
      <c r="U3" s="5" t="s">
        <v>39</v>
      </c>
    </row>
    <row r="4" spans="1:21">
      <c r="A4" t="s">
        <v>0</v>
      </c>
      <c r="B4" t="s">
        <v>1</v>
      </c>
      <c r="C4" t="s">
        <v>4</v>
      </c>
      <c r="D4">
        <v>0</v>
      </c>
      <c r="E4">
        <v>0</v>
      </c>
      <c r="F4">
        <v>14</v>
      </c>
      <c r="G4">
        <v>83</v>
      </c>
      <c r="H4">
        <v>80529</v>
      </c>
      <c r="I4">
        <v>162029.32999999999</v>
      </c>
      <c r="J4">
        <v>242270.33</v>
      </c>
      <c r="K4">
        <v>323085.33</v>
      </c>
      <c r="M4" s="5" t="s">
        <v>0</v>
      </c>
      <c r="N4" s="5">
        <v>15.71</v>
      </c>
      <c r="O4" s="5">
        <v>87.86</v>
      </c>
      <c r="P4" s="5" t="s">
        <v>40</v>
      </c>
      <c r="Q4" s="5" t="s">
        <v>41</v>
      </c>
      <c r="R4" s="9">
        <v>11.927190089812196</v>
      </c>
      <c r="S4" s="9">
        <v>11.848557512862641</v>
      </c>
      <c r="T4" s="9">
        <v>11.890180834547802</v>
      </c>
      <c r="U4" s="9">
        <v>11.902984419960925</v>
      </c>
    </row>
    <row r="5" spans="1:21">
      <c r="A5" t="s">
        <v>0</v>
      </c>
      <c r="B5" t="s">
        <v>1</v>
      </c>
      <c r="C5" t="s">
        <v>5</v>
      </c>
      <c r="D5">
        <v>0</v>
      </c>
      <c r="E5">
        <v>0</v>
      </c>
      <c r="F5">
        <v>23</v>
      </c>
      <c r="G5">
        <v>92</v>
      </c>
      <c r="H5">
        <v>131425</v>
      </c>
      <c r="I5">
        <v>263097</v>
      </c>
      <c r="J5">
        <v>396458</v>
      </c>
      <c r="K5">
        <v>528336</v>
      </c>
      <c r="M5" s="5" t="s">
        <v>16</v>
      </c>
      <c r="N5" s="5">
        <v>7.43</v>
      </c>
      <c r="O5" s="5">
        <v>27.71</v>
      </c>
      <c r="P5" s="5" t="s">
        <v>42</v>
      </c>
      <c r="Q5" s="5" t="s">
        <v>43</v>
      </c>
      <c r="R5" s="9">
        <v>66.610883744496249</v>
      </c>
      <c r="S5" s="9">
        <v>66.69402458469321</v>
      </c>
      <c r="T5" s="9">
        <v>66.703679127640825</v>
      </c>
      <c r="U5" s="9">
        <v>66.561965417077147</v>
      </c>
    </row>
    <row r="6" spans="1:21">
      <c r="A6" t="s">
        <v>0</v>
      </c>
      <c r="B6" t="s">
        <v>1</v>
      </c>
      <c r="C6" t="s">
        <v>6</v>
      </c>
      <c r="D6">
        <v>0</v>
      </c>
      <c r="E6">
        <v>0</v>
      </c>
      <c r="F6">
        <v>14</v>
      </c>
      <c r="G6">
        <v>85</v>
      </c>
      <c r="H6">
        <v>80398</v>
      </c>
      <c r="I6">
        <v>159889</v>
      </c>
      <c r="J6">
        <v>240725</v>
      </c>
      <c r="K6">
        <v>320778</v>
      </c>
      <c r="M6" s="5" t="s">
        <v>17</v>
      </c>
      <c r="N6" s="5">
        <v>21.86</v>
      </c>
      <c r="O6" s="5">
        <v>89.29</v>
      </c>
      <c r="P6" s="5" t="s">
        <v>44</v>
      </c>
      <c r="Q6" s="5" t="s">
        <v>45</v>
      </c>
      <c r="R6" s="9">
        <v>73.543373001097265</v>
      </c>
      <c r="S6" s="9">
        <v>73.649623277083094</v>
      </c>
      <c r="T6" s="9">
        <v>73.762548344882305</v>
      </c>
      <c r="U6" s="9">
        <v>73.858502721327355</v>
      </c>
    </row>
    <row r="7" spans="1:21">
      <c r="A7" t="s">
        <v>0</v>
      </c>
      <c r="B7" t="s">
        <v>1</v>
      </c>
      <c r="C7" t="s">
        <v>7</v>
      </c>
      <c r="D7">
        <v>0</v>
      </c>
      <c r="E7">
        <v>0</v>
      </c>
      <c r="F7">
        <v>14</v>
      </c>
      <c r="G7">
        <v>83</v>
      </c>
      <c r="H7">
        <v>79837</v>
      </c>
      <c r="I7">
        <v>159733</v>
      </c>
      <c r="J7">
        <v>241232</v>
      </c>
      <c r="K7">
        <v>321362</v>
      </c>
    </row>
    <row r="8" spans="1:21">
      <c r="A8" t="s">
        <v>0</v>
      </c>
      <c r="B8" t="s">
        <v>1</v>
      </c>
      <c r="C8" t="s">
        <v>8</v>
      </c>
      <c r="D8">
        <v>0</v>
      </c>
      <c r="E8">
        <v>0</v>
      </c>
      <c r="F8">
        <v>14</v>
      </c>
      <c r="G8">
        <v>83</v>
      </c>
      <c r="H8">
        <v>80393</v>
      </c>
      <c r="I8">
        <v>160094</v>
      </c>
      <c r="J8">
        <v>239772</v>
      </c>
      <c r="K8">
        <v>320521</v>
      </c>
    </row>
    <row r="9" spans="1:21">
      <c r="F9" s="6">
        <f t="shared" ref="F9:G9" si="0">AVERAGE(F2:F8)</f>
        <v>15.714285714285714</v>
      </c>
      <c r="G9" s="6">
        <f t="shared" si="0"/>
        <v>87.857142857142861</v>
      </c>
      <c r="H9" s="6"/>
      <c r="I9" s="6"/>
      <c r="J9" s="6"/>
      <c r="K9" s="6"/>
      <c r="L9" s="7" t="s">
        <v>46</v>
      </c>
      <c r="M9" s="7"/>
      <c r="N9" s="7"/>
      <c r="O9" s="7"/>
    </row>
    <row r="10" spans="1:21">
      <c r="A10" t="s">
        <v>0</v>
      </c>
      <c r="B10" t="s">
        <v>1</v>
      </c>
      <c r="C10" t="s">
        <v>9</v>
      </c>
      <c r="D10">
        <v>1</v>
      </c>
      <c r="E10">
        <v>1</v>
      </c>
      <c r="F10">
        <v>16</v>
      </c>
      <c r="G10">
        <v>91</v>
      </c>
      <c r="H10">
        <v>91610</v>
      </c>
      <c r="I10">
        <v>183937</v>
      </c>
      <c r="J10">
        <v>275803</v>
      </c>
      <c r="K10">
        <v>368549</v>
      </c>
      <c r="L10">
        <f>1-H10/H2</f>
        <v>6.296351265224287E-2</v>
      </c>
      <c r="M10">
        <f>1-I10/I2</f>
        <v>5.7603238036684101E-2</v>
      </c>
      <c r="N10">
        <f>1-J10/J2</f>
        <v>6.002954774178304E-2</v>
      </c>
      <c r="O10">
        <f>1-K10/K2</f>
        <v>5.5774891819255545E-2</v>
      </c>
    </row>
    <row r="11" spans="1:21">
      <c r="A11" t="s">
        <v>0</v>
      </c>
      <c r="B11" t="s">
        <v>1</v>
      </c>
      <c r="C11" t="s">
        <v>10</v>
      </c>
      <c r="D11">
        <v>1</v>
      </c>
      <c r="E11">
        <v>1</v>
      </c>
      <c r="F11">
        <v>13</v>
      </c>
      <c r="G11">
        <v>72</v>
      </c>
      <c r="H11">
        <v>74469</v>
      </c>
      <c r="I11">
        <v>149399</v>
      </c>
      <c r="J11">
        <v>224603</v>
      </c>
      <c r="K11">
        <v>299804</v>
      </c>
      <c r="L11">
        <f>1-H11/H3</f>
        <v>7.3311421195009996E-2</v>
      </c>
      <c r="M11">
        <f t="shared" ref="M11:O11" si="1">1-I11/I3</f>
        <v>7.2294050229217532E-2</v>
      </c>
      <c r="N11">
        <f>1-J11/J3</f>
        <v>7.262929164894838E-2</v>
      </c>
      <c r="O11">
        <f t="shared" si="1"/>
        <v>7.3551461567406995E-2</v>
      </c>
    </row>
    <row r="12" spans="1:21">
      <c r="A12" t="s">
        <v>0</v>
      </c>
      <c r="B12" t="s">
        <v>1</v>
      </c>
      <c r="C12" t="s">
        <v>11</v>
      </c>
      <c r="D12">
        <v>1</v>
      </c>
      <c r="E12">
        <v>1</v>
      </c>
      <c r="F12">
        <v>13</v>
      </c>
      <c r="G12">
        <v>72</v>
      </c>
      <c r="H12">
        <v>74783</v>
      </c>
      <c r="I12">
        <v>150117</v>
      </c>
      <c r="J12">
        <v>224615</v>
      </c>
      <c r="K12">
        <v>299251</v>
      </c>
      <c r="L12">
        <f>1-H12/H4</f>
        <v>7.1353177116318389E-2</v>
      </c>
      <c r="M12">
        <f t="shared" ref="M12:O13" si="2">1-I12/I4</f>
        <v>7.3519590558079773E-2</v>
      </c>
      <c r="N12">
        <f>1-J12/J4</f>
        <v>7.287450345240376E-2</v>
      </c>
      <c r="O12">
        <f t="shared" si="2"/>
        <v>7.3771006563498331E-2</v>
      </c>
    </row>
    <row r="13" spans="1:21">
      <c r="A13" t="s">
        <v>0</v>
      </c>
      <c r="B13" t="s">
        <v>1</v>
      </c>
      <c r="C13" t="s">
        <v>12</v>
      </c>
      <c r="D13">
        <v>1</v>
      </c>
      <c r="E13">
        <v>1</v>
      </c>
      <c r="F13">
        <v>13</v>
      </c>
      <c r="G13">
        <v>72</v>
      </c>
      <c r="H13">
        <v>74071</v>
      </c>
      <c r="I13">
        <v>148911</v>
      </c>
      <c r="J13">
        <v>224115</v>
      </c>
      <c r="K13">
        <v>299375</v>
      </c>
      <c r="L13">
        <f t="shared" ref="L11:L16" si="3">1-H13/H5</f>
        <v>0.43640098915731407</v>
      </c>
      <c r="M13">
        <f t="shared" si="2"/>
        <v>0.43400722927285373</v>
      </c>
      <c r="N13">
        <f t="shared" si="2"/>
        <v>0.43470682897053403</v>
      </c>
      <c r="O13">
        <f>1-K13/K5</f>
        <v>0.43336248145119771</v>
      </c>
    </row>
    <row r="14" spans="1:21">
      <c r="A14" t="s">
        <v>0</v>
      </c>
      <c r="B14" t="s">
        <v>1</v>
      </c>
      <c r="C14" t="s">
        <v>13</v>
      </c>
      <c r="D14">
        <v>1</v>
      </c>
      <c r="E14">
        <v>1</v>
      </c>
      <c r="F14">
        <v>13</v>
      </c>
      <c r="G14">
        <v>72</v>
      </c>
      <c r="H14">
        <v>74905</v>
      </c>
      <c r="I14">
        <v>149684</v>
      </c>
      <c r="J14">
        <v>225256</v>
      </c>
      <c r="K14">
        <v>298490</v>
      </c>
      <c r="L14">
        <f>1-H14/H6</f>
        <v>6.832259508943006E-2</v>
      </c>
      <c r="M14">
        <f t="shared" ref="M14:O15" si="4">1-I14/I6</f>
        <v>6.3825528960716471E-2</v>
      </c>
      <c r="N14">
        <f t="shared" si="4"/>
        <v>6.4260047772354389E-2</v>
      </c>
      <c r="O14">
        <f t="shared" si="4"/>
        <v>6.9481074138500798E-2</v>
      </c>
    </row>
    <row r="15" spans="1:21">
      <c r="A15" t="s">
        <v>0</v>
      </c>
      <c r="B15" t="s">
        <v>1</v>
      </c>
      <c r="C15" t="s">
        <v>14</v>
      </c>
      <c r="D15">
        <v>1</v>
      </c>
      <c r="E15">
        <v>1</v>
      </c>
      <c r="F15">
        <v>13</v>
      </c>
      <c r="G15">
        <v>72</v>
      </c>
      <c r="H15">
        <v>74913</v>
      </c>
      <c r="I15">
        <v>149579</v>
      </c>
      <c r="J15">
        <v>226501</v>
      </c>
      <c r="K15">
        <v>303045</v>
      </c>
      <c r="L15">
        <f t="shared" si="3"/>
        <v>6.1675664165737665E-2</v>
      </c>
      <c r="M15">
        <f t="shared" si="4"/>
        <v>6.3568580067988489E-2</v>
      </c>
      <c r="N15">
        <f t="shared" si="4"/>
        <v>6.1065696093387301E-2</v>
      </c>
      <c r="O15">
        <f t="shared" si="4"/>
        <v>5.6998027146955788E-2</v>
      </c>
    </row>
    <row r="16" spans="1:21">
      <c r="A16" t="s">
        <v>0</v>
      </c>
      <c r="B16" t="s">
        <v>1</v>
      </c>
      <c r="C16" t="s">
        <v>15</v>
      </c>
      <c r="D16">
        <v>1</v>
      </c>
      <c r="E16">
        <v>1</v>
      </c>
      <c r="F16">
        <v>13</v>
      </c>
      <c r="G16">
        <v>72</v>
      </c>
      <c r="H16">
        <v>75499</v>
      </c>
      <c r="I16">
        <v>149755</v>
      </c>
      <c r="J16">
        <v>223768</v>
      </c>
      <c r="K16">
        <v>297998</v>
      </c>
      <c r="L16">
        <f>1-H16/H8</f>
        <v>6.0875946910800671E-2</v>
      </c>
      <c r="M16">
        <f>1-I16/I8</f>
        <v>6.4580808774844733E-2</v>
      </c>
      <c r="N16">
        <f>1-J16/J8</f>
        <v>6.6746742738935327E-2</v>
      </c>
      <c r="O16">
        <f>1-K16/K8</f>
        <v>7.0269966710449494E-2</v>
      </c>
    </row>
    <row r="17" spans="1:15">
      <c r="F17" s="6">
        <f t="shared" ref="F17:G17" si="5">AVERAGE(F10:F16)</f>
        <v>13.428571428571429</v>
      </c>
      <c r="G17" s="6">
        <f t="shared" si="5"/>
        <v>74.714285714285708</v>
      </c>
      <c r="H17" s="6"/>
      <c r="I17" s="6"/>
      <c r="J17" s="6"/>
      <c r="K17" s="6" t="s">
        <v>29</v>
      </c>
      <c r="L17" s="2">
        <f>AVERAGE(L10:L16)</f>
        <v>0.11927190089812197</v>
      </c>
      <c r="M17" s="2">
        <f t="shared" ref="M17:O17" si="6">AVERAGE(M10:M16)</f>
        <v>0.11848557512862641</v>
      </c>
      <c r="N17" s="2">
        <f>AVERAGE(N10:N16)</f>
        <v>0.11890180834547803</v>
      </c>
      <c r="O17" s="2">
        <f t="shared" si="6"/>
        <v>0.11902984419960924</v>
      </c>
    </row>
    <row r="18" spans="1:15">
      <c r="A18" t="s">
        <v>16</v>
      </c>
      <c r="B18" t="s">
        <v>1</v>
      </c>
      <c r="C18" t="s">
        <v>2</v>
      </c>
      <c r="D18">
        <v>0</v>
      </c>
      <c r="E18">
        <v>0</v>
      </c>
      <c r="F18">
        <v>15</v>
      </c>
      <c r="G18">
        <v>67</v>
      </c>
      <c r="H18">
        <v>51621</v>
      </c>
      <c r="I18">
        <v>102649</v>
      </c>
      <c r="J18">
        <v>153626</v>
      </c>
      <c r="K18">
        <v>204708</v>
      </c>
    </row>
    <row r="19" spans="1:15">
      <c r="A19" t="s">
        <v>16</v>
      </c>
      <c r="B19" t="s">
        <v>1</v>
      </c>
      <c r="C19" t="s">
        <v>3</v>
      </c>
      <c r="D19">
        <v>0</v>
      </c>
      <c r="E19">
        <v>0</v>
      </c>
      <c r="F19">
        <v>6</v>
      </c>
      <c r="G19">
        <v>22</v>
      </c>
      <c r="H19">
        <v>20407</v>
      </c>
      <c r="I19">
        <v>40908</v>
      </c>
      <c r="J19">
        <v>61737</v>
      </c>
      <c r="K19">
        <v>82042</v>
      </c>
    </row>
    <row r="20" spans="1:15">
      <c r="A20" t="s">
        <v>16</v>
      </c>
      <c r="B20" t="s">
        <v>1</v>
      </c>
      <c r="C20" t="s">
        <v>4</v>
      </c>
      <c r="D20">
        <v>0</v>
      </c>
      <c r="E20">
        <v>0</v>
      </c>
      <c r="F20">
        <v>6</v>
      </c>
      <c r="G20">
        <v>20</v>
      </c>
      <c r="H20">
        <v>20574</v>
      </c>
      <c r="I20">
        <v>40752</v>
      </c>
      <c r="J20">
        <v>61306</v>
      </c>
      <c r="K20">
        <v>81976</v>
      </c>
    </row>
    <row r="21" spans="1:15">
      <c r="A21" t="s">
        <v>16</v>
      </c>
      <c r="B21" t="s">
        <v>1</v>
      </c>
      <c r="C21" t="s">
        <v>5</v>
      </c>
      <c r="D21">
        <v>0</v>
      </c>
      <c r="E21">
        <v>0</v>
      </c>
      <c r="F21">
        <v>7</v>
      </c>
      <c r="G21">
        <v>23</v>
      </c>
      <c r="H21">
        <v>23841</v>
      </c>
      <c r="I21">
        <v>47938</v>
      </c>
      <c r="J21">
        <v>72045</v>
      </c>
      <c r="K21">
        <v>95452</v>
      </c>
    </row>
    <row r="22" spans="1:15">
      <c r="A22" t="s">
        <v>16</v>
      </c>
      <c r="B22" t="s">
        <v>1</v>
      </c>
      <c r="C22" t="s">
        <v>6</v>
      </c>
      <c r="D22">
        <v>0</v>
      </c>
      <c r="E22">
        <v>0</v>
      </c>
      <c r="F22">
        <v>6</v>
      </c>
      <c r="G22">
        <v>22</v>
      </c>
      <c r="H22">
        <v>20333</v>
      </c>
      <c r="I22">
        <v>40832</v>
      </c>
      <c r="J22">
        <v>61039</v>
      </c>
      <c r="K22">
        <v>81870</v>
      </c>
    </row>
    <row r="23" spans="1:15">
      <c r="A23" t="s">
        <v>16</v>
      </c>
      <c r="B23" t="s">
        <v>1</v>
      </c>
      <c r="C23" t="s">
        <v>7</v>
      </c>
      <c r="D23">
        <v>0</v>
      </c>
      <c r="E23">
        <v>0</v>
      </c>
      <c r="F23">
        <v>6</v>
      </c>
      <c r="G23">
        <v>20</v>
      </c>
      <c r="H23">
        <v>20442</v>
      </c>
      <c r="I23">
        <v>40839</v>
      </c>
      <c r="J23">
        <v>61460</v>
      </c>
      <c r="K23">
        <v>81866</v>
      </c>
    </row>
    <row r="24" spans="1:15">
      <c r="A24" t="s">
        <v>16</v>
      </c>
      <c r="B24" t="s">
        <v>1</v>
      </c>
      <c r="C24" t="s">
        <v>8</v>
      </c>
      <c r="D24">
        <v>0</v>
      </c>
      <c r="E24">
        <v>0</v>
      </c>
      <c r="F24">
        <v>6</v>
      </c>
      <c r="G24">
        <v>20</v>
      </c>
      <c r="H24">
        <v>20450</v>
      </c>
      <c r="I24">
        <v>40859</v>
      </c>
      <c r="J24">
        <v>61247</v>
      </c>
      <c r="K24">
        <v>82396</v>
      </c>
    </row>
    <row r="25" spans="1:15">
      <c r="F25" s="6">
        <f t="shared" ref="F25:G25" si="7">AVERAGE(F18:F24)</f>
        <v>7.4285714285714288</v>
      </c>
      <c r="G25" s="6">
        <f t="shared" si="7"/>
        <v>27.714285714285715</v>
      </c>
      <c r="H25" s="6"/>
      <c r="I25" s="6"/>
      <c r="J25" s="6"/>
      <c r="K25" s="6"/>
    </row>
    <row r="26" spans="1:15">
      <c r="A26" t="s">
        <v>16</v>
      </c>
      <c r="B26" t="s">
        <v>1</v>
      </c>
      <c r="C26" t="s">
        <v>9</v>
      </c>
      <c r="D26">
        <v>2</v>
      </c>
      <c r="E26">
        <v>7</v>
      </c>
      <c r="F26">
        <v>13</v>
      </c>
      <c r="G26">
        <v>56</v>
      </c>
      <c r="H26">
        <v>18167</v>
      </c>
      <c r="I26">
        <v>36776</v>
      </c>
      <c r="J26">
        <v>55408</v>
      </c>
      <c r="K26">
        <v>74649</v>
      </c>
      <c r="L26">
        <f>1-H26/H18</f>
        <v>0.64806958408399684</v>
      </c>
      <c r="M26">
        <f t="shared" ref="M26:O32" si="8">1-I26/I18</f>
        <v>0.64173055753100372</v>
      </c>
      <c r="N26">
        <f t="shared" si="8"/>
        <v>0.6393318839258979</v>
      </c>
      <c r="O26">
        <f t="shared" si="8"/>
        <v>0.63533911718154634</v>
      </c>
    </row>
    <row r="27" spans="1:15">
      <c r="A27" t="s">
        <v>16</v>
      </c>
      <c r="B27" t="s">
        <v>1</v>
      </c>
      <c r="C27" t="s">
        <v>10</v>
      </c>
      <c r="D27">
        <v>2</v>
      </c>
      <c r="E27">
        <v>7</v>
      </c>
      <c r="F27">
        <v>5</v>
      </c>
      <c r="G27">
        <v>16</v>
      </c>
      <c r="H27">
        <v>6957</v>
      </c>
      <c r="I27">
        <v>13761</v>
      </c>
      <c r="J27">
        <v>20631</v>
      </c>
      <c r="K27">
        <v>27469</v>
      </c>
      <c r="L27">
        <f t="shared" ref="L27:L32" si="9">1-H27/H19</f>
        <v>0.65908756799137547</v>
      </c>
      <c r="M27">
        <f t="shared" si="8"/>
        <v>0.66361102962745666</v>
      </c>
      <c r="N27">
        <f t="shared" si="8"/>
        <v>0.66582438408085909</v>
      </c>
      <c r="O27">
        <f t="shared" si="8"/>
        <v>0.66518368640452452</v>
      </c>
    </row>
    <row r="28" spans="1:15">
      <c r="A28" t="s">
        <v>16</v>
      </c>
      <c r="B28" t="s">
        <v>1</v>
      </c>
      <c r="C28" t="s">
        <v>11</v>
      </c>
      <c r="D28">
        <v>2</v>
      </c>
      <c r="E28">
        <v>7</v>
      </c>
      <c r="F28">
        <v>5</v>
      </c>
      <c r="G28">
        <v>16</v>
      </c>
      <c r="H28">
        <v>6878</v>
      </c>
      <c r="I28">
        <v>13721</v>
      </c>
      <c r="J28">
        <v>20803</v>
      </c>
      <c r="K28">
        <v>27525</v>
      </c>
      <c r="L28">
        <f t="shared" si="9"/>
        <v>0.66569456595703314</v>
      </c>
      <c r="M28">
        <f t="shared" si="8"/>
        <v>0.66330486847271297</v>
      </c>
      <c r="N28">
        <f t="shared" si="8"/>
        <v>0.66066942876716794</v>
      </c>
      <c r="O28">
        <f t="shared" si="8"/>
        <v>0.6642309944373963</v>
      </c>
    </row>
    <row r="29" spans="1:15">
      <c r="A29" t="s">
        <v>16</v>
      </c>
      <c r="B29" t="s">
        <v>1</v>
      </c>
      <c r="C29" t="s">
        <v>12</v>
      </c>
      <c r="D29">
        <v>2</v>
      </c>
      <c r="E29">
        <v>7</v>
      </c>
      <c r="F29">
        <v>6</v>
      </c>
      <c r="G29">
        <v>19</v>
      </c>
      <c r="H29">
        <v>6914</v>
      </c>
      <c r="I29">
        <v>13798</v>
      </c>
      <c r="J29">
        <v>20628</v>
      </c>
      <c r="K29">
        <v>27677</v>
      </c>
      <c r="L29">
        <f t="shared" si="9"/>
        <v>0.70999538609957635</v>
      </c>
      <c r="M29">
        <f t="shared" si="8"/>
        <v>0.7121698861028829</v>
      </c>
      <c r="N29">
        <f t="shared" si="8"/>
        <v>0.71367895065584008</v>
      </c>
      <c r="O29">
        <f t="shared" si="8"/>
        <v>0.71004274399698275</v>
      </c>
    </row>
    <row r="30" spans="1:15">
      <c r="A30" t="s">
        <v>16</v>
      </c>
      <c r="B30" t="s">
        <v>1</v>
      </c>
      <c r="C30" t="s">
        <v>13</v>
      </c>
      <c r="D30">
        <v>2</v>
      </c>
      <c r="E30">
        <v>7</v>
      </c>
      <c r="F30">
        <v>5</v>
      </c>
      <c r="G30">
        <v>16</v>
      </c>
      <c r="H30">
        <v>6957</v>
      </c>
      <c r="I30">
        <v>13878</v>
      </c>
      <c r="J30">
        <v>20588</v>
      </c>
      <c r="K30">
        <v>27702</v>
      </c>
      <c r="L30">
        <f t="shared" si="9"/>
        <v>0.65784684994835985</v>
      </c>
      <c r="M30">
        <f t="shared" si="8"/>
        <v>0.66011951410658309</v>
      </c>
      <c r="N30">
        <f>1-J30/J22</f>
        <v>0.66270744933567061</v>
      </c>
      <c r="O30">
        <f t="shared" si="8"/>
        <v>0.66163429827775744</v>
      </c>
    </row>
    <row r="31" spans="1:15">
      <c r="A31" t="s">
        <v>16</v>
      </c>
      <c r="B31" t="s">
        <v>1</v>
      </c>
      <c r="C31" t="s">
        <v>14</v>
      </c>
      <c r="D31">
        <v>2</v>
      </c>
      <c r="E31">
        <v>7</v>
      </c>
      <c r="F31">
        <v>5</v>
      </c>
      <c r="G31">
        <v>16</v>
      </c>
      <c r="H31">
        <v>6928</v>
      </c>
      <c r="I31">
        <v>13717</v>
      </c>
      <c r="J31">
        <v>20646</v>
      </c>
      <c r="K31">
        <v>27769</v>
      </c>
      <c r="L31">
        <f t="shared" si="9"/>
        <v>0.66108991292437147</v>
      </c>
      <c r="M31">
        <f t="shared" si="8"/>
        <v>0.66412008129484068</v>
      </c>
      <c r="N31">
        <f t="shared" si="8"/>
        <v>0.66407419459811257</v>
      </c>
      <c r="O31">
        <f t="shared" si="8"/>
        <v>0.66079935504360787</v>
      </c>
    </row>
    <row r="32" spans="1:15">
      <c r="A32" t="s">
        <v>16</v>
      </c>
      <c r="B32" t="s">
        <v>1</v>
      </c>
      <c r="C32" t="s">
        <v>15</v>
      </c>
      <c r="D32">
        <v>2</v>
      </c>
      <c r="E32">
        <v>7</v>
      </c>
      <c r="F32">
        <v>5</v>
      </c>
      <c r="G32">
        <v>16</v>
      </c>
      <c r="H32">
        <v>6933</v>
      </c>
      <c r="I32">
        <v>13748</v>
      </c>
      <c r="J32">
        <v>20642</v>
      </c>
      <c r="K32">
        <v>27841</v>
      </c>
      <c r="L32">
        <f t="shared" si="9"/>
        <v>0.66097799511002453</v>
      </c>
      <c r="M32">
        <f t="shared" si="8"/>
        <v>0.66352578379304439</v>
      </c>
      <c r="N32">
        <f t="shared" si="8"/>
        <v>0.66297124757130965</v>
      </c>
      <c r="O32">
        <f>1-K32/K24</f>
        <v>0.66210738385358514</v>
      </c>
    </row>
    <row r="33" spans="1:15">
      <c r="F33" s="6">
        <f t="shared" ref="F33:G33" si="10">AVERAGE(F26:F32)</f>
        <v>6.2857142857142856</v>
      </c>
      <c r="G33" s="6">
        <f t="shared" si="10"/>
        <v>22.142857142857142</v>
      </c>
      <c r="H33" s="6"/>
      <c r="I33" s="6"/>
      <c r="J33" s="6"/>
      <c r="K33" s="6"/>
      <c r="L33" s="2">
        <f>AVERAGE(L26:L32)</f>
        <v>0.66610883744496252</v>
      </c>
      <c r="M33" s="2">
        <f t="shared" ref="M33:O33" si="11">AVERAGE(M26:M32)</f>
        <v>0.66694024584693212</v>
      </c>
      <c r="N33" s="2">
        <f t="shared" si="11"/>
        <v>0.66703679127640825</v>
      </c>
      <c r="O33" s="2">
        <f t="shared" si="11"/>
        <v>0.6656196541707714</v>
      </c>
    </row>
    <row r="34" spans="1:15">
      <c r="A34" t="s">
        <v>17</v>
      </c>
      <c r="B34" t="s">
        <v>1</v>
      </c>
      <c r="C34" t="s">
        <v>2</v>
      </c>
      <c r="D34">
        <v>0</v>
      </c>
      <c r="E34">
        <v>0</v>
      </c>
      <c r="F34">
        <v>42</v>
      </c>
      <c r="G34">
        <v>195</v>
      </c>
      <c r="H34">
        <v>299980</v>
      </c>
      <c r="I34">
        <v>598829</v>
      </c>
      <c r="J34">
        <v>898957</v>
      </c>
      <c r="K34">
        <v>1197663</v>
      </c>
    </row>
    <row r="35" spans="1:15">
      <c r="A35" t="s">
        <v>17</v>
      </c>
      <c r="B35" t="s">
        <v>1</v>
      </c>
      <c r="C35" t="s">
        <v>3</v>
      </c>
      <c r="D35">
        <v>0</v>
      </c>
      <c r="E35">
        <v>0</v>
      </c>
      <c r="F35">
        <v>17</v>
      </c>
      <c r="G35">
        <v>80</v>
      </c>
      <c r="H35">
        <v>120707</v>
      </c>
      <c r="I35">
        <v>241622</v>
      </c>
      <c r="J35">
        <v>363113</v>
      </c>
      <c r="K35">
        <v>482474</v>
      </c>
    </row>
    <row r="36" spans="1:15">
      <c r="A36" t="s">
        <v>17</v>
      </c>
      <c r="B36" t="s">
        <v>1</v>
      </c>
      <c r="C36" t="s">
        <v>4</v>
      </c>
      <c r="D36">
        <v>0</v>
      </c>
      <c r="E36">
        <v>0</v>
      </c>
      <c r="F36">
        <v>18</v>
      </c>
      <c r="G36">
        <v>67</v>
      </c>
      <c r="H36">
        <v>128336</v>
      </c>
      <c r="I36">
        <v>256177</v>
      </c>
      <c r="J36">
        <v>392470</v>
      </c>
      <c r="K36">
        <v>529803</v>
      </c>
    </row>
    <row r="37" spans="1:15">
      <c r="A37" t="s">
        <v>17</v>
      </c>
      <c r="B37" t="s">
        <v>1</v>
      </c>
      <c r="C37" t="s">
        <v>5</v>
      </c>
      <c r="D37">
        <v>0</v>
      </c>
      <c r="E37">
        <v>0</v>
      </c>
      <c r="F37">
        <v>25</v>
      </c>
      <c r="G37">
        <v>77</v>
      </c>
      <c r="H37">
        <v>178121</v>
      </c>
      <c r="I37">
        <v>356634</v>
      </c>
      <c r="J37">
        <v>534196</v>
      </c>
      <c r="K37">
        <v>712405</v>
      </c>
    </row>
    <row r="38" spans="1:15">
      <c r="A38" t="s">
        <v>17</v>
      </c>
      <c r="B38" t="s">
        <v>1</v>
      </c>
      <c r="C38" t="s">
        <v>6</v>
      </c>
      <c r="D38">
        <v>0</v>
      </c>
      <c r="E38">
        <v>0</v>
      </c>
      <c r="F38">
        <v>17</v>
      </c>
      <c r="G38">
        <v>80</v>
      </c>
      <c r="H38">
        <v>120615</v>
      </c>
      <c r="I38">
        <v>241479</v>
      </c>
      <c r="J38">
        <v>363817</v>
      </c>
      <c r="K38">
        <v>485537</v>
      </c>
    </row>
    <row r="39" spans="1:15">
      <c r="A39" t="s">
        <v>17</v>
      </c>
      <c r="B39" t="s">
        <v>1</v>
      </c>
      <c r="C39" t="s">
        <v>7</v>
      </c>
      <c r="D39">
        <v>0</v>
      </c>
      <c r="E39">
        <v>0</v>
      </c>
      <c r="F39">
        <v>17</v>
      </c>
      <c r="G39">
        <v>64</v>
      </c>
      <c r="H39">
        <v>120298</v>
      </c>
      <c r="I39">
        <v>243051</v>
      </c>
      <c r="J39">
        <v>363422</v>
      </c>
      <c r="K39">
        <v>484582</v>
      </c>
    </row>
    <row r="40" spans="1:15">
      <c r="A40" t="s">
        <v>17</v>
      </c>
      <c r="B40" t="s">
        <v>1</v>
      </c>
      <c r="C40" t="s">
        <v>8</v>
      </c>
      <c r="D40">
        <v>0</v>
      </c>
      <c r="E40">
        <v>0</v>
      </c>
      <c r="F40">
        <v>17</v>
      </c>
      <c r="G40">
        <v>62</v>
      </c>
      <c r="H40">
        <v>121548</v>
      </c>
      <c r="I40">
        <v>242458</v>
      </c>
      <c r="J40">
        <v>362863</v>
      </c>
      <c r="K40">
        <v>484845</v>
      </c>
    </row>
    <row r="41" spans="1:15">
      <c r="F41" s="6">
        <f t="shared" ref="F41:G41" si="12">AVERAGE(F34:F40)</f>
        <v>21.857142857142858</v>
      </c>
      <c r="G41" s="6">
        <f t="shared" si="12"/>
        <v>89.285714285714292</v>
      </c>
      <c r="H41" s="6"/>
      <c r="I41" s="6"/>
      <c r="J41" s="6"/>
      <c r="K41" s="6"/>
    </row>
    <row r="42" spans="1:15">
      <c r="A42" t="s">
        <v>17</v>
      </c>
      <c r="B42" t="s">
        <v>1</v>
      </c>
      <c r="C42" t="s">
        <v>9</v>
      </c>
      <c r="D42">
        <v>12</v>
      </c>
      <c r="E42">
        <v>35</v>
      </c>
      <c r="F42">
        <v>30</v>
      </c>
      <c r="G42">
        <v>141</v>
      </c>
      <c r="H42">
        <v>43380</v>
      </c>
      <c r="I42">
        <v>86162</v>
      </c>
      <c r="J42">
        <v>131123</v>
      </c>
      <c r="K42">
        <v>174233</v>
      </c>
      <c r="L42">
        <f>1-H42/H34</f>
        <v>0.85539035935729046</v>
      </c>
      <c r="M42">
        <f t="shared" ref="M42:O48" si="13">1-I42/I34</f>
        <v>0.85611585277266133</v>
      </c>
      <c r="N42">
        <f t="shared" si="13"/>
        <v>0.85413874078515439</v>
      </c>
      <c r="O42">
        <f t="shared" si="13"/>
        <v>0.85452251593311312</v>
      </c>
    </row>
    <row r="43" spans="1:15">
      <c r="A43" t="s">
        <v>17</v>
      </c>
      <c r="B43" t="s">
        <v>1</v>
      </c>
      <c r="C43" t="s">
        <v>10</v>
      </c>
      <c r="D43">
        <v>12</v>
      </c>
      <c r="E43">
        <v>35</v>
      </c>
      <c r="F43">
        <v>16</v>
      </c>
      <c r="G43">
        <v>75</v>
      </c>
      <c r="H43">
        <v>36607</v>
      </c>
      <c r="I43">
        <v>72505</v>
      </c>
      <c r="J43">
        <v>107216</v>
      </c>
      <c r="K43">
        <v>143317</v>
      </c>
      <c r="L43">
        <f t="shared" ref="L43:L48" si="14">1-H43/H35</f>
        <v>0.69672844159825031</v>
      </c>
      <c r="M43">
        <f t="shared" si="13"/>
        <v>0.699923847993974</v>
      </c>
      <c r="N43">
        <f t="shared" si="13"/>
        <v>0.70473103414088722</v>
      </c>
      <c r="O43">
        <f t="shared" si="13"/>
        <v>0.70295394155954516</v>
      </c>
    </row>
    <row r="44" spans="1:15">
      <c r="A44" t="s">
        <v>17</v>
      </c>
      <c r="B44" t="s">
        <v>1</v>
      </c>
      <c r="C44" t="s">
        <v>11</v>
      </c>
      <c r="D44">
        <v>12</v>
      </c>
      <c r="E44">
        <v>35</v>
      </c>
      <c r="F44">
        <v>17</v>
      </c>
      <c r="G44">
        <v>62</v>
      </c>
      <c r="H44">
        <v>36036</v>
      </c>
      <c r="I44">
        <v>72179</v>
      </c>
      <c r="J44">
        <v>109740</v>
      </c>
      <c r="K44">
        <v>147920</v>
      </c>
      <c r="L44">
        <f t="shared" si="14"/>
        <v>0.7192058346839546</v>
      </c>
      <c r="M44">
        <f t="shared" si="13"/>
        <v>0.71824558801141403</v>
      </c>
      <c r="N44">
        <f t="shared" si="13"/>
        <v>0.72038627156215762</v>
      </c>
      <c r="O44">
        <f t="shared" si="13"/>
        <v>0.72080188296404513</v>
      </c>
    </row>
    <row r="45" spans="1:15">
      <c r="A45" t="s">
        <v>17</v>
      </c>
      <c r="B45" t="s">
        <v>1</v>
      </c>
      <c r="C45" t="s">
        <v>12</v>
      </c>
      <c r="D45">
        <v>12</v>
      </c>
      <c r="E45">
        <v>35</v>
      </c>
      <c r="F45">
        <v>24</v>
      </c>
      <c r="G45">
        <v>72</v>
      </c>
      <c r="H45">
        <v>40110</v>
      </c>
      <c r="I45">
        <v>80207</v>
      </c>
      <c r="J45">
        <v>120512</v>
      </c>
      <c r="K45">
        <v>161023</v>
      </c>
      <c r="L45">
        <f t="shared" si="14"/>
        <v>0.77481599586797745</v>
      </c>
      <c r="M45">
        <f t="shared" si="13"/>
        <v>0.77509996242646517</v>
      </c>
      <c r="N45">
        <f t="shared" si="13"/>
        <v>0.7744049000741301</v>
      </c>
      <c r="O45">
        <f t="shared" si="13"/>
        <v>0.77397267004021586</v>
      </c>
    </row>
    <row r="46" spans="1:15">
      <c r="A46" t="s">
        <v>17</v>
      </c>
      <c r="B46" t="s">
        <v>1</v>
      </c>
      <c r="C46" t="s">
        <v>13</v>
      </c>
      <c r="D46">
        <v>12</v>
      </c>
      <c r="E46">
        <v>35</v>
      </c>
      <c r="F46">
        <v>16</v>
      </c>
      <c r="G46">
        <v>75</v>
      </c>
      <c r="H46">
        <v>36601</v>
      </c>
      <c r="I46">
        <v>72495</v>
      </c>
      <c r="J46">
        <v>107255</v>
      </c>
      <c r="K46">
        <v>143402</v>
      </c>
      <c r="L46">
        <f t="shared" si="14"/>
        <v>0.69654686398872445</v>
      </c>
      <c r="M46">
        <f t="shared" si="13"/>
        <v>0.6997875591666356</v>
      </c>
      <c r="N46">
        <f t="shared" si="13"/>
        <v>0.70519519428723787</v>
      </c>
      <c r="O46">
        <f t="shared" si="13"/>
        <v>0.70465278650236751</v>
      </c>
    </row>
    <row r="47" spans="1:15">
      <c r="A47" t="s">
        <v>17</v>
      </c>
      <c r="B47" t="s">
        <v>1</v>
      </c>
      <c r="C47" t="s">
        <v>14</v>
      </c>
      <c r="D47">
        <v>12</v>
      </c>
      <c r="E47">
        <v>35</v>
      </c>
      <c r="F47">
        <v>16</v>
      </c>
      <c r="G47">
        <v>59</v>
      </c>
      <c r="H47">
        <v>35963</v>
      </c>
      <c r="I47">
        <v>72089</v>
      </c>
      <c r="J47">
        <v>108022</v>
      </c>
      <c r="K47">
        <v>142277</v>
      </c>
      <c r="L47">
        <f t="shared" si="14"/>
        <v>0.70105072403531232</v>
      </c>
      <c r="M47">
        <f t="shared" si="13"/>
        <v>0.7033996980057684</v>
      </c>
      <c r="N47">
        <f t="shared" si="13"/>
        <v>0.70276427954279042</v>
      </c>
      <c r="O47">
        <f t="shared" si="13"/>
        <v>0.70639231337523889</v>
      </c>
    </row>
    <row r="48" spans="1:15">
      <c r="A48" t="s">
        <v>17</v>
      </c>
      <c r="B48" t="s">
        <v>1</v>
      </c>
      <c r="C48" t="s">
        <v>15</v>
      </c>
      <c r="D48">
        <v>12</v>
      </c>
      <c r="E48">
        <v>35</v>
      </c>
      <c r="F48">
        <v>16</v>
      </c>
      <c r="G48">
        <v>59</v>
      </c>
      <c r="H48">
        <v>35942</v>
      </c>
      <c r="I48">
        <v>72034</v>
      </c>
      <c r="J48">
        <v>108221</v>
      </c>
      <c r="K48">
        <v>142157</v>
      </c>
      <c r="L48">
        <f t="shared" si="14"/>
        <v>0.70429789054529901</v>
      </c>
      <c r="M48">
        <f t="shared" si="13"/>
        <v>0.70290112101889812</v>
      </c>
      <c r="N48">
        <f t="shared" si="13"/>
        <v>0.70175796374940402</v>
      </c>
      <c r="O48">
        <f>1-K48/K40</f>
        <v>0.70679908011838832</v>
      </c>
    </row>
    <row r="49" spans="6:15">
      <c r="F49" s="6">
        <f t="shared" ref="F49:G49" si="15">AVERAGE(F42:F48)</f>
        <v>19.285714285714285</v>
      </c>
      <c r="G49" s="6">
        <f>AVERAGE(G42:G48)</f>
        <v>77.571428571428569</v>
      </c>
      <c r="H49" s="6"/>
      <c r="I49" s="6"/>
      <c r="J49" s="6"/>
      <c r="K49" s="6"/>
      <c r="L49" s="2">
        <f>AVERAGE(L42:L48)</f>
        <v>0.73543373001097267</v>
      </c>
      <c r="M49" s="2">
        <f>AVERAGE(M42:M48)</f>
        <v>0.73649623277083098</v>
      </c>
      <c r="N49" s="2">
        <f>AVERAGE(N42:N48)</f>
        <v>0.73762548344882306</v>
      </c>
      <c r="O49" s="2">
        <f>AVERAGE(O42:O48)</f>
        <v>0.73858502721327357</v>
      </c>
    </row>
  </sheetData>
  <mergeCells count="4">
    <mergeCell ref="N2:O2"/>
    <mergeCell ref="P2:Q2"/>
    <mergeCell ref="R2:U2"/>
    <mergeCell ref="L9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Zhuoxing Zhang</cp:lastModifiedBy>
  <dcterms:created xsi:type="dcterms:W3CDTF">2023-10-22T23:55:48Z</dcterms:created>
  <dcterms:modified xsi:type="dcterms:W3CDTF">2023-10-23T09:42:29Z</dcterms:modified>
</cp:coreProperties>
</file>