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zha969\OneDrive - The University of Auckland\Desktop\PhD\Mixed-Cover的相关工作\FDCover实验\Exp Results\vldb extra exps\"/>
    </mc:Choice>
  </mc:AlternateContent>
  <xr:revisionPtr revIDLastSave="0" documentId="13_ncr:1_{2A39A645-91AB-4CA1-94C7-0FF7D056A30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results" sheetId="1" r:id="rId1"/>
    <sheet name="all" sheetId="2" r:id="rId2"/>
    <sheet name="optimal termin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3" i="3" l="1"/>
  <c r="J94" i="3"/>
  <c r="J95" i="3"/>
  <c r="J96" i="3"/>
  <c r="J97" i="3"/>
  <c r="J98" i="3"/>
  <c r="J99" i="3"/>
  <c r="J100" i="3"/>
  <c r="J101" i="3"/>
  <c r="J102" i="3"/>
  <c r="I93" i="3"/>
  <c r="I94" i="3"/>
  <c r="I95" i="3"/>
  <c r="I96" i="3"/>
  <c r="I97" i="3"/>
  <c r="I98" i="3"/>
  <c r="I99" i="3"/>
  <c r="I100" i="3"/>
  <c r="I101" i="3"/>
  <c r="I102" i="3"/>
  <c r="J92" i="3"/>
  <c r="J103" i="3" s="1"/>
  <c r="I92" i="3"/>
  <c r="I103" i="3" s="1"/>
  <c r="H93" i="3"/>
  <c r="H94" i="3"/>
  <c r="H95" i="3"/>
  <c r="H96" i="3"/>
  <c r="H97" i="3"/>
  <c r="H98" i="3"/>
  <c r="H99" i="3"/>
  <c r="H100" i="3"/>
  <c r="H101" i="3"/>
  <c r="H102" i="3"/>
  <c r="G93" i="3"/>
  <c r="G94" i="3"/>
  <c r="G95" i="3"/>
  <c r="G96" i="3"/>
  <c r="G97" i="3"/>
  <c r="G98" i="3"/>
  <c r="G99" i="3"/>
  <c r="G100" i="3"/>
  <c r="G101" i="3"/>
  <c r="G102" i="3"/>
  <c r="H92" i="3"/>
  <c r="H103" i="3" s="1"/>
  <c r="G92" i="3"/>
  <c r="G103" i="3" s="1"/>
  <c r="J78" i="3"/>
  <c r="J79" i="3"/>
  <c r="J80" i="3"/>
  <c r="J81" i="3"/>
  <c r="J82" i="3"/>
  <c r="J83" i="3"/>
  <c r="J84" i="3"/>
  <c r="J85" i="3"/>
  <c r="J86" i="3"/>
  <c r="J87" i="3"/>
  <c r="I78" i="3"/>
  <c r="I79" i="3"/>
  <c r="I80" i="3"/>
  <c r="I81" i="3"/>
  <c r="I82" i="3"/>
  <c r="I83" i="3"/>
  <c r="I84" i="3"/>
  <c r="I85" i="3"/>
  <c r="I86" i="3"/>
  <c r="I87" i="3"/>
  <c r="H78" i="3"/>
  <c r="H79" i="3"/>
  <c r="H80" i="3"/>
  <c r="H81" i="3"/>
  <c r="H82" i="3"/>
  <c r="H83" i="3"/>
  <c r="H84" i="3"/>
  <c r="H85" i="3"/>
  <c r="H86" i="3"/>
  <c r="H87" i="3"/>
  <c r="G78" i="3"/>
  <c r="G79" i="3"/>
  <c r="G80" i="3"/>
  <c r="G81" i="3"/>
  <c r="G82" i="3"/>
  <c r="G83" i="3"/>
  <c r="G84" i="3"/>
  <c r="G85" i="3"/>
  <c r="G86" i="3"/>
  <c r="G87" i="3"/>
  <c r="J77" i="3"/>
  <c r="J88" i="3" s="1"/>
  <c r="I77" i="3"/>
  <c r="I88" i="3" s="1"/>
  <c r="H77" i="3"/>
  <c r="H88" i="3" s="1"/>
  <c r="G77" i="3"/>
  <c r="G88" i="3" s="1"/>
  <c r="H73" i="3"/>
  <c r="J73" i="3"/>
  <c r="G73" i="3"/>
  <c r="J63" i="3"/>
  <c r="J64" i="3"/>
  <c r="J65" i="3"/>
  <c r="J66" i="3"/>
  <c r="J67" i="3"/>
  <c r="J68" i="3"/>
  <c r="J69" i="3"/>
  <c r="J70" i="3"/>
  <c r="J71" i="3"/>
  <c r="J72" i="3"/>
  <c r="I63" i="3"/>
  <c r="I64" i="3"/>
  <c r="I65" i="3"/>
  <c r="I66" i="3"/>
  <c r="I67" i="3"/>
  <c r="I68" i="3"/>
  <c r="I69" i="3"/>
  <c r="I70" i="3"/>
  <c r="I73" i="3" s="1"/>
  <c r="I71" i="3"/>
  <c r="I72" i="3"/>
  <c r="H63" i="3"/>
  <c r="H64" i="3"/>
  <c r="H65" i="3"/>
  <c r="H66" i="3"/>
  <c r="H67" i="3"/>
  <c r="H68" i="3"/>
  <c r="H69" i="3"/>
  <c r="H70" i="3"/>
  <c r="H71" i="3"/>
  <c r="H72" i="3"/>
  <c r="G63" i="3"/>
  <c r="G64" i="3"/>
  <c r="G65" i="3"/>
  <c r="G66" i="3"/>
  <c r="G67" i="3"/>
  <c r="G68" i="3"/>
  <c r="G69" i="3"/>
  <c r="G70" i="3"/>
  <c r="G71" i="3"/>
  <c r="G72" i="3"/>
  <c r="J62" i="3"/>
  <c r="I62" i="3"/>
  <c r="H62" i="3"/>
  <c r="G62" i="3"/>
  <c r="J57" i="3"/>
  <c r="J48" i="3"/>
  <c r="J49" i="3"/>
  <c r="J50" i="3"/>
  <c r="J51" i="3"/>
  <c r="J52" i="3"/>
  <c r="J53" i="3"/>
  <c r="J54" i="3"/>
  <c r="J55" i="3"/>
  <c r="J56" i="3"/>
  <c r="I48" i="3"/>
  <c r="I49" i="3"/>
  <c r="I50" i="3"/>
  <c r="I51" i="3"/>
  <c r="I52" i="3"/>
  <c r="I53" i="3"/>
  <c r="I54" i="3"/>
  <c r="I55" i="3"/>
  <c r="I56" i="3"/>
  <c r="I57" i="3"/>
  <c r="H48" i="3"/>
  <c r="H49" i="3"/>
  <c r="H50" i="3"/>
  <c r="H51" i="3"/>
  <c r="H52" i="3"/>
  <c r="H53" i="3"/>
  <c r="H54" i="3"/>
  <c r="H55" i="3"/>
  <c r="H56" i="3"/>
  <c r="H57" i="3"/>
  <c r="G48" i="3"/>
  <c r="G49" i="3"/>
  <c r="G50" i="3"/>
  <c r="G51" i="3"/>
  <c r="G52" i="3"/>
  <c r="G53" i="3"/>
  <c r="G54" i="3"/>
  <c r="G55" i="3"/>
  <c r="G56" i="3"/>
  <c r="G57" i="3"/>
  <c r="J47" i="3"/>
  <c r="J58" i="3" s="1"/>
  <c r="I47" i="3"/>
  <c r="I58" i="3" s="1"/>
  <c r="H47" i="3"/>
  <c r="H58" i="3" s="1"/>
  <c r="G47" i="3"/>
  <c r="G58" i="3" s="1"/>
  <c r="G78" i="2"/>
  <c r="J33" i="3"/>
  <c r="J34" i="3"/>
  <c r="J35" i="3"/>
  <c r="J36" i="3"/>
  <c r="J37" i="3"/>
  <c r="J38" i="3"/>
  <c r="J39" i="3"/>
  <c r="J40" i="3"/>
  <c r="J41" i="3"/>
  <c r="J42" i="3"/>
  <c r="I33" i="3"/>
  <c r="I34" i="3"/>
  <c r="I35" i="3"/>
  <c r="I36" i="3"/>
  <c r="I37" i="3"/>
  <c r="I38" i="3"/>
  <c r="I39" i="3"/>
  <c r="I40" i="3"/>
  <c r="I41" i="3"/>
  <c r="I42" i="3"/>
  <c r="H33" i="3"/>
  <c r="H34" i="3"/>
  <c r="H35" i="3"/>
  <c r="H36" i="3"/>
  <c r="H37" i="3"/>
  <c r="H38" i="3"/>
  <c r="H39" i="3"/>
  <c r="H40" i="3"/>
  <c r="H41" i="3"/>
  <c r="H42" i="3"/>
  <c r="G33" i="3"/>
  <c r="G34" i="3"/>
  <c r="G35" i="3"/>
  <c r="G36" i="3"/>
  <c r="G37" i="3"/>
  <c r="G38" i="3"/>
  <c r="G39" i="3"/>
  <c r="G40" i="3"/>
  <c r="G43" i="3" s="1"/>
  <c r="G41" i="3"/>
  <c r="G42" i="3"/>
  <c r="J32" i="3"/>
  <c r="J43" i="3" s="1"/>
  <c r="I32" i="3"/>
  <c r="I43" i="3" s="1"/>
  <c r="H32" i="3"/>
  <c r="H43" i="3" s="1"/>
  <c r="G32" i="3"/>
  <c r="J27" i="3"/>
  <c r="J18" i="3"/>
  <c r="J19" i="3"/>
  <c r="J20" i="3"/>
  <c r="J21" i="3"/>
  <c r="J22" i="3"/>
  <c r="J23" i="3"/>
  <c r="J24" i="3"/>
  <c r="J25" i="3"/>
  <c r="J26" i="3"/>
  <c r="I18" i="3"/>
  <c r="I19" i="3"/>
  <c r="I20" i="3"/>
  <c r="I21" i="3"/>
  <c r="I22" i="3"/>
  <c r="I23" i="3"/>
  <c r="I24" i="3"/>
  <c r="I25" i="3"/>
  <c r="I26" i="3"/>
  <c r="I27" i="3"/>
  <c r="H18" i="3"/>
  <c r="H19" i="3"/>
  <c r="H20" i="3"/>
  <c r="H21" i="3"/>
  <c r="H22" i="3"/>
  <c r="H23" i="3"/>
  <c r="H24" i="3"/>
  <c r="H25" i="3"/>
  <c r="H26" i="3"/>
  <c r="H27" i="3"/>
  <c r="G18" i="3"/>
  <c r="G19" i="3"/>
  <c r="G20" i="3"/>
  <c r="G21" i="3"/>
  <c r="G22" i="3"/>
  <c r="G23" i="3"/>
  <c r="G24" i="3"/>
  <c r="G25" i="3"/>
  <c r="G26" i="3"/>
  <c r="G27" i="3"/>
  <c r="J17" i="3"/>
  <c r="J28" i="3" s="1"/>
  <c r="I17" i="3"/>
  <c r="I28" i="3" s="1"/>
  <c r="H17" i="3"/>
  <c r="H28" i="3" s="1"/>
  <c r="G17" i="3"/>
  <c r="G28" i="3" s="1"/>
  <c r="G39" i="2"/>
  <c r="H39" i="2"/>
  <c r="J123" i="2"/>
  <c r="J124" i="2"/>
  <c r="H124" i="2"/>
  <c r="I124" i="2"/>
  <c r="G124" i="2"/>
  <c r="G65" i="2"/>
  <c r="H65" i="2"/>
  <c r="I65" i="2"/>
  <c r="J65" i="2"/>
  <c r="G86" i="2"/>
  <c r="H86" i="2"/>
  <c r="I86" i="2"/>
  <c r="J86" i="2"/>
  <c r="G107" i="2"/>
  <c r="H107" i="2"/>
  <c r="I107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H102" i="2"/>
  <c r="J81" i="2"/>
  <c r="J82" i="2"/>
  <c r="J103" i="2"/>
  <c r="H103" i="2"/>
  <c r="I103" i="2"/>
  <c r="G103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H82" i="2"/>
  <c r="I82" i="2"/>
  <c r="G82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G81" i="2"/>
  <c r="G66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H61" i="2"/>
  <c r="I61" i="2"/>
  <c r="J61" i="2"/>
  <c r="G61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J44" i="2"/>
  <c r="I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H44" i="2"/>
  <c r="G44" i="2"/>
  <c r="H40" i="2"/>
  <c r="I40" i="2"/>
  <c r="J40" i="2"/>
  <c r="G40" i="2"/>
  <c r="I39" i="2"/>
  <c r="J39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J23" i="2"/>
  <c r="I23" i="2"/>
  <c r="H23" i="2"/>
  <c r="G23" i="2"/>
  <c r="G25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G24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</calcChain>
</file>

<file path=xl/sharedStrings.xml><?xml version="1.0" encoding="utf-8"?>
<sst xmlns="http://schemas.openxmlformats.org/spreadsheetml/2006/main" count="704" uniqueCount="59">
  <si>
    <t>abalone</t>
  </si>
  <si>
    <t>original keyfd</t>
  </si>
  <si>
    <t>nonredundant keyfd</t>
  </si>
  <si>
    <t>reduced keyfd</t>
  </si>
  <si>
    <t>canonical keyfd</t>
  </si>
  <si>
    <t>minimal keyfd</t>
  </si>
  <si>
    <t>reduced minimal keyfd</t>
  </si>
  <si>
    <t>optimal keyfd</t>
  </si>
  <si>
    <t>adult</t>
  </si>
  <si>
    <t>breast</t>
  </si>
  <si>
    <t>bridges</t>
  </si>
  <si>
    <t>diabetic</t>
  </si>
  <si>
    <t>null</t>
  </si>
  <si>
    <t>echo</t>
  </si>
  <si>
    <t>fd-red</t>
  </si>
  <si>
    <t>hepatitis</t>
  </si>
  <si>
    <t>lineitem</t>
  </si>
  <si>
    <t>ncvoter</t>
  </si>
  <si>
    <t>pdbx</t>
  </si>
  <si>
    <t>uniprot</t>
  </si>
  <si>
    <t>china_weather</t>
  </si>
  <si>
    <t>keyfd variant</t>
    <phoneticPr fontId="18" type="noConversion"/>
  </si>
  <si>
    <t>input FD No.</t>
    <phoneticPr fontId="18" type="noConversion"/>
  </si>
  <si>
    <t>Key No.</t>
    <phoneticPr fontId="18" type="noConversion"/>
  </si>
  <si>
    <t>Key attribute symbol No.</t>
    <phoneticPr fontId="18" type="noConversion"/>
  </si>
  <si>
    <t>remain FD No.</t>
    <phoneticPr fontId="18" type="noConversion"/>
  </si>
  <si>
    <t>FD attribute symbol No.</t>
    <phoneticPr fontId="18" type="noConversion"/>
  </si>
  <si>
    <t>input FD attr symb No.</t>
    <phoneticPr fontId="18" type="noConversion"/>
  </si>
  <si>
    <t>dataset</t>
  </si>
  <si>
    <t>%savings</t>
  </si>
  <si>
    <t>non-redundant</t>
  </si>
  <si>
    <t>reduced</t>
  </si>
  <si>
    <t>canonical</t>
  </si>
  <si>
    <t>minimal</t>
  </si>
  <si>
    <t>minimal-reduced</t>
  </si>
  <si>
    <t>FD</t>
  </si>
  <si>
    <t>mixed</t>
  </si>
  <si>
    <t>number</t>
  </si>
  <si>
    <t>size</t>
  </si>
  <si>
    <t>optimal</t>
  </si>
  <si>
    <t>claims</t>
  </si>
  <si>
    <t>dblp10k</t>
  </si>
  <si>
    <t>routes</t>
  </si>
  <si>
    <t>hospital</t>
  </si>
  <si>
    <t>FD num</t>
  </si>
  <si>
    <t>FD size</t>
  </si>
  <si>
    <t>mixed num</t>
  </si>
  <si>
    <t>mixed size</t>
  </si>
  <si>
    <t>mixed FD size</t>
  </si>
  <si>
    <t>mixed FD number</t>
  </si>
  <si>
    <t>avg savings</t>
  </si>
  <si>
    <t>FD cover num</t>
  </si>
  <si>
    <t>FD cover size</t>
  </si>
  <si>
    <t>original FD number</t>
  </si>
  <si>
    <t>original FD size</t>
  </si>
  <si>
    <t>original</t>
  </si>
  <si>
    <t>variant</t>
  </si>
  <si>
    <t>nonredundant</t>
  </si>
  <si>
    <t>reduced 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</si>
</sst>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10" fontId="0" fillId="0" borderId="0" xfId="0" applyNumberFormat="1">
      <alignment vertical="center"/>
    </xf>
    <xf numFmtId="0" fontId="20" fillId="0" borderId="0" xfId="0" applyFont="1">
      <alignment vertical="center"/>
    </xf>
    <xf numFmtId="10" fontId="20" fillId="0" borderId="0" xfId="0" applyNumberFormat="1" applyFont="1">
      <alignment vertical="center"/>
    </xf>
    <xf numFmtId="2" fontId="14" fillId="0" borderId="0" xfId="0" applyNumberFormat="1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4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workbookViewId="0">
      <selection activeCell="L107" sqref="L107"/>
    </sheetView>
  </sheetViews>
  <sheetFormatPr defaultRowHeight="15"/>
  <cols>
    <col min="1" max="1" width="15.85546875" style="8" customWidth="1"/>
    <col min="2" max="2" width="20.28515625" style="8" customWidth="1"/>
    <col min="3" max="3" width="11.28515625" style="8" customWidth="1"/>
    <col min="4" max="4" width="21" style="8" bestFit="1" customWidth="1"/>
    <col min="5" max="5" width="9.140625" style="8"/>
    <col min="6" max="6" width="23.42578125" style="8" bestFit="1" customWidth="1"/>
    <col min="7" max="7" width="13.28515625" style="8" customWidth="1"/>
    <col min="8" max="8" width="22.42578125" style="8" bestFit="1" customWidth="1"/>
    <col min="9" max="13" width="9.140625" style="8"/>
    <col min="14" max="14" width="20.28515625" style="8" customWidth="1"/>
    <col min="15" max="15" width="19.85546875" style="8" customWidth="1"/>
    <col min="16" max="17" width="11.28515625" style="8" customWidth="1"/>
    <col min="18" max="18" width="9.140625" style="8"/>
    <col min="19" max="19" width="21.140625" style="8" customWidth="1"/>
    <col min="20" max="20" width="13" style="8" customWidth="1"/>
    <col min="21" max="21" width="20.85546875" style="8" customWidth="1"/>
    <col min="22" max="22" width="10.7109375" style="8" customWidth="1"/>
    <col min="23" max="16384" width="9.140625" style="8"/>
  </cols>
  <sheetData>
    <row r="1" spans="1:8">
      <c r="A1" s="8" t="s">
        <v>28</v>
      </c>
      <c r="B1" s="8" t="s">
        <v>21</v>
      </c>
      <c r="C1" s="8" t="s">
        <v>22</v>
      </c>
      <c r="D1" s="8" t="s">
        <v>27</v>
      </c>
      <c r="E1" s="8" t="s">
        <v>23</v>
      </c>
      <c r="F1" s="8" t="s">
        <v>24</v>
      </c>
      <c r="G1" s="8" t="s">
        <v>25</v>
      </c>
      <c r="H1" s="8" t="s">
        <v>26</v>
      </c>
    </row>
    <row r="2" spans="1:8">
      <c r="A2" s="8" t="s">
        <v>0</v>
      </c>
      <c r="B2" s="8" t="s">
        <v>1</v>
      </c>
      <c r="C2" s="8">
        <v>54</v>
      </c>
      <c r="D2" s="8">
        <v>371</v>
      </c>
      <c r="E2" s="8">
        <v>29</v>
      </c>
      <c r="F2" s="8">
        <v>129</v>
      </c>
      <c r="G2" s="8">
        <v>25</v>
      </c>
      <c r="H2" s="8">
        <v>136</v>
      </c>
    </row>
    <row r="3" spans="1:8">
      <c r="A3" s="8" t="s">
        <v>0</v>
      </c>
      <c r="B3" s="8" t="s">
        <v>2</v>
      </c>
      <c r="C3" s="8">
        <v>40</v>
      </c>
      <c r="D3" s="8">
        <v>269</v>
      </c>
      <c r="E3" s="8">
        <v>29</v>
      </c>
      <c r="F3" s="8">
        <v>129</v>
      </c>
      <c r="G3" s="8">
        <v>25</v>
      </c>
      <c r="H3" s="8">
        <v>136</v>
      </c>
    </row>
    <row r="4" spans="1:8">
      <c r="A4" s="8" t="s">
        <v>0</v>
      </c>
      <c r="B4" s="8" t="s">
        <v>3</v>
      </c>
      <c r="C4" s="8">
        <v>41</v>
      </c>
      <c r="D4" s="8">
        <v>217</v>
      </c>
      <c r="E4" s="8">
        <v>29</v>
      </c>
      <c r="F4" s="8">
        <v>129</v>
      </c>
      <c r="G4" s="8">
        <v>25</v>
      </c>
      <c r="H4" s="8">
        <v>130</v>
      </c>
    </row>
    <row r="5" spans="1:8">
      <c r="A5" s="8" t="s">
        <v>0</v>
      </c>
      <c r="B5" s="8" t="s">
        <v>4</v>
      </c>
      <c r="C5" s="8">
        <v>42</v>
      </c>
      <c r="D5" s="8">
        <v>220</v>
      </c>
      <c r="E5" s="8">
        <v>29</v>
      </c>
      <c r="F5" s="8">
        <v>129</v>
      </c>
      <c r="G5" s="8">
        <v>25</v>
      </c>
      <c r="H5" s="8">
        <v>130</v>
      </c>
    </row>
    <row r="6" spans="1:8">
      <c r="A6" s="8" t="s">
        <v>0</v>
      </c>
      <c r="B6" s="8" t="s">
        <v>5</v>
      </c>
      <c r="C6" s="8">
        <v>40</v>
      </c>
      <c r="D6" s="8">
        <v>269</v>
      </c>
      <c r="E6" s="8">
        <v>29</v>
      </c>
      <c r="F6" s="8">
        <v>129</v>
      </c>
      <c r="G6" s="8">
        <v>25</v>
      </c>
      <c r="H6" s="8">
        <v>136</v>
      </c>
    </row>
    <row r="7" spans="1:8">
      <c r="A7" s="8" t="s">
        <v>0</v>
      </c>
      <c r="B7" s="8" t="s">
        <v>6</v>
      </c>
      <c r="C7" s="8">
        <v>40</v>
      </c>
      <c r="D7" s="8">
        <v>210</v>
      </c>
      <c r="E7" s="8">
        <v>29</v>
      </c>
      <c r="F7" s="8">
        <v>129</v>
      </c>
      <c r="G7" s="8">
        <v>25</v>
      </c>
      <c r="H7" s="8">
        <v>130</v>
      </c>
    </row>
    <row r="8" spans="1:8">
      <c r="A8" s="8" t="s">
        <v>0</v>
      </c>
      <c r="B8" s="8" t="s">
        <v>7</v>
      </c>
      <c r="C8" s="8">
        <v>40</v>
      </c>
      <c r="D8" s="8">
        <v>210</v>
      </c>
      <c r="E8" s="8">
        <v>29</v>
      </c>
      <c r="F8" s="8">
        <v>129</v>
      </c>
      <c r="G8" s="8">
        <v>25</v>
      </c>
      <c r="H8" s="8">
        <v>130</v>
      </c>
    </row>
    <row r="9" spans="1:8">
      <c r="A9" s="8" t="s">
        <v>8</v>
      </c>
      <c r="B9" s="8" t="s">
        <v>1</v>
      </c>
      <c r="C9" s="8">
        <v>68</v>
      </c>
      <c r="D9" s="8">
        <v>451</v>
      </c>
      <c r="E9" s="8">
        <v>2</v>
      </c>
      <c r="F9" s="8">
        <v>20</v>
      </c>
      <c r="G9" s="8">
        <v>42</v>
      </c>
      <c r="H9" s="8">
        <v>269</v>
      </c>
    </row>
    <row r="10" spans="1:8">
      <c r="A10" s="8" t="s">
        <v>8</v>
      </c>
      <c r="B10" s="8" t="s">
        <v>2</v>
      </c>
      <c r="C10" s="8">
        <v>42</v>
      </c>
      <c r="D10" s="8">
        <v>269</v>
      </c>
      <c r="E10" s="8">
        <v>2</v>
      </c>
      <c r="F10" s="8">
        <v>20</v>
      </c>
      <c r="G10" s="8">
        <v>42</v>
      </c>
      <c r="H10" s="8">
        <v>269</v>
      </c>
    </row>
    <row r="11" spans="1:8">
      <c r="A11" s="8" t="s">
        <v>8</v>
      </c>
      <c r="B11" s="8" t="s">
        <v>3</v>
      </c>
      <c r="C11" s="8">
        <v>42</v>
      </c>
      <c r="D11" s="8">
        <v>267</v>
      </c>
      <c r="E11" s="8">
        <v>2</v>
      </c>
      <c r="F11" s="8">
        <v>20</v>
      </c>
      <c r="G11" s="8">
        <v>42</v>
      </c>
      <c r="H11" s="8">
        <v>267</v>
      </c>
    </row>
    <row r="12" spans="1:8">
      <c r="A12" s="8" t="s">
        <v>8</v>
      </c>
      <c r="B12" s="8" t="s">
        <v>4</v>
      </c>
      <c r="C12" s="8">
        <v>46</v>
      </c>
      <c r="D12" s="8">
        <v>285</v>
      </c>
      <c r="E12" s="8">
        <v>2</v>
      </c>
      <c r="F12" s="8">
        <v>20</v>
      </c>
      <c r="G12" s="8">
        <v>46</v>
      </c>
      <c r="H12" s="8">
        <v>285</v>
      </c>
    </row>
    <row r="13" spans="1:8">
      <c r="A13" s="8" t="s">
        <v>8</v>
      </c>
      <c r="B13" s="8" t="s">
        <v>5</v>
      </c>
      <c r="C13" s="8">
        <v>42</v>
      </c>
      <c r="D13" s="8">
        <v>269</v>
      </c>
      <c r="E13" s="8">
        <v>2</v>
      </c>
      <c r="F13" s="8">
        <v>20</v>
      </c>
      <c r="G13" s="8">
        <v>42</v>
      </c>
      <c r="H13" s="8">
        <v>269</v>
      </c>
    </row>
    <row r="14" spans="1:8">
      <c r="A14" s="8" t="s">
        <v>8</v>
      </c>
      <c r="B14" s="8" t="s">
        <v>6</v>
      </c>
      <c r="C14" s="8">
        <v>42</v>
      </c>
      <c r="D14" s="8">
        <v>267</v>
      </c>
      <c r="E14" s="8">
        <v>2</v>
      </c>
      <c r="F14" s="8">
        <v>20</v>
      </c>
      <c r="G14" s="8">
        <v>42</v>
      </c>
      <c r="H14" s="8">
        <v>267</v>
      </c>
    </row>
    <row r="15" spans="1:8">
      <c r="A15" s="8" t="s">
        <v>8</v>
      </c>
      <c r="B15" s="8" t="s">
        <v>7</v>
      </c>
      <c r="C15" s="8">
        <v>42</v>
      </c>
      <c r="D15" s="8">
        <v>267</v>
      </c>
      <c r="E15" s="8">
        <v>2</v>
      </c>
      <c r="F15" s="8">
        <v>20</v>
      </c>
      <c r="G15" s="8">
        <v>42</v>
      </c>
      <c r="H15" s="8">
        <v>267</v>
      </c>
    </row>
    <row r="16" spans="1:8">
      <c r="A16" s="8" t="s">
        <v>14</v>
      </c>
      <c r="B16" s="8" t="s">
        <v>1</v>
      </c>
      <c r="C16" s="8">
        <v>3573</v>
      </c>
      <c r="D16" s="8">
        <v>100272</v>
      </c>
      <c r="E16" s="8">
        <v>3564</v>
      </c>
      <c r="F16" s="8">
        <v>10692</v>
      </c>
      <c r="G16" s="8">
        <v>9</v>
      </c>
      <c r="H16" s="8">
        <v>32</v>
      </c>
    </row>
    <row r="17" spans="1:8">
      <c r="A17" s="8" t="s">
        <v>14</v>
      </c>
      <c r="B17" s="8" t="s">
        <v>2</v>
      </c>
      <c r="C17" s="8">
        <v>1550</v>
      </c>
      <c r="D17" s="8">
        <v>46042</v>
      </c>
      <c r="E17" s="8">
        <v>3564</v>
      </c>
      <c r="F17" s="8">
        <v>10692</v>
      </c>
      <c r="G17" s="8">
        <v>9</v>
      </c>
      <c r="H17" s="8">
        <v>32</v>
      </c>
    </row>
    <row r="18" spans="1:8">
      <c r="A18" s="8" t="s">
        <v>14</v>
      </c>
      <c r="B18" s="8" t="s">
        <v>3</v>
      </c>
      <c r="C18" s="8">
        <v>1550</v>
      </c>
      <c r="D18" s="8">
        <v>6203</v>
      </c>
      <c r="E18" s="8">
        <v>3564</v>
      </c>
      <c r="F18" s="8">
        <v>10692</v>
      </c>
      <c r="G18" s="8">
        <v>9</v>
      </c>
      <c r="H18" s="8">
        <v>21</v>
      </c>
    </row>
    <row r="19" spans="1:8">
      <c r="A19" s="8" t="s">
        <v>14</v>
      </c>
      <c r="B19" s="8" t="s">
        <v>4</v>
      </c>
      <c r="C19" s="8">
        <v>1571</v>
      </c>
      <c r="D19" s="8">
        <v>6260</v>
      </c>
      <c r="E19" s="8">
        <v>3564</v>
      </c>
      <c r="F19" s="8">
        <v>10692</v>
      </c>
      <c r="G19" s="8">
        <v>12</v>
      </c>
      <c r="H19" s="8">
        <v>24</v>
      </c>
    </row>
    <row r="20" spans="1:8">
      <c r="A20" s="8" t="s">
        <v>14</v>
      </c>
      <c r="B20" s="8" t="s">
        <v>5</v>
      </c>
      <c r="C20" s="8">
        <v>1550</v>
      </c>
      <c r="D20" s="8">
        <v>46042</v>
      </c>
      <c r="E20" s="8">
        <v>3564</v>
      </c>
      <c r="F20" s="8">
        <v>10692</v>
      </c>
      <c r="G20" s="8">
        <v>9</v>
      </c>
      <c r="H20" s="8">
        <v>32</v>
      </c>
    </row>
    <row r="21" spans="1:8">
      <c r="A21" s="8" t="s">
        <v>14</v>
      </c>
      <c r="B21" s="8" t="s">
        <v>6</v>
      </c>
      <c r="C21" s="8">
        <v>1550</v>
      </c>
      <c r="D21" s="8">
        <v>6203</v>
      </c>
      <c r="E21" s="8">
        <v>3564</v>
      </c>
      <c r="F21" s="8">
        <v>10692</v>
      </c>
      <c r="G21" s="8">
        <v>9</v>
      </c>
      <c r="H21" s="8">
        <v>21</v>
      </c>
    </row>
    <row r="22" spans="1:8">
      <c r="A22" s="8" t="s">
        <v>14</v>
      </c>
      <c r="B22" s="8" t="s">
        <v>7</v>
      </c>
      <c r="C22" s="8" t="s">
        <v>12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</row>
    <row r="23" spans="1:8">
      <c r="A23" s="8" t="s">
        <v>16</v>
      </c>
      <c r="B23" s="8" t="s">
        <v>1</v>
      </c>
      <c r="C23" s="8">
        <v>901</v>
      </c>
      <c r="D23" s="8">
        <v>8755</v>
      </c>
      <c r="E23" s="8">
        <v>390</v>
      </c>
      <c r="F23" s="8">
        <v>2135</v>
      </c>
      <c r="G23" s="8">
        <v>432</v>
      </c>
      <c r="H23" s="8">
        <v>2718</v>
      </c>
    </row>
    <row r="24" spans="1:8">
      <c r="A24" s="8" t="s">
        <v>16</v>
      </c>
      <c r="B24" s="8" t="s">
        <v>2</v>
      </c>
      <c r="C24" s="8">
        <v>677</v>
      </c>
      <c r="D24" s="8">
        <v>6284</v>
      </c>
      <c r="E24" s="8">
        <v>390</v>
      </c>
      <c r="F24" s="8">
        <v>2135</v>
      </c>
      <c r="G24" s="8">
        <v>432</v>
      </c>
      <c r="H24" s="8">
        <v>2718</v>
      </c>
    </row>
    <row r="25" spans="1:8">
      <c r="A25" s="8" t="s">
        <v>16</v>
      </c>
      <c r="B25" s="8" t="s">
        <v>3</v>
      </c>
      <c r="C25" s="8">
        <v>679</v>
      </c>
      <c r="D25" s="8">
        <v>4241</v>
      </c>
      <c r="E25" s="8">
        <v>390</v>
      </c>
      <c r="F25" s="8">
        <v>2135</v>
      </c>
      <c r="G25" s="8">
        <v>433</v>
      </c>
      <c r="H25" s="8">
        <v>2659</v>
      </c>
    </row>
    <row r="26" spans="1:8">
      <c r="A26" s="8" t="s">
        <v>16</v>
      </c>
      <c r="B26" s="8" t="s">
        <v>4</v>
      </c>
      <c r="C26" s="8">
        <v>720</v>
      </c>
      <c r="D26" s="8">
        <v>4416</v>
      </c>
      <c r="E26" s="8">
        <v>390</v>
      </c>
      <c r="F26" s="8">
        <v>2135</v>
      </c>
      <c r="G26" s="8">
        <v>458</v>
      </c>
      <c r="H26" s="8">
        <v>2778</v>
      </c>
    </row>
    <row r="27" spans="1:8">
      <c r="A27" s="8" t="s">
        <v>16</v>
      </c>
      <c r="B27" s="8" t="s">
        <v>5</v>
      </c>
      <c r="C27" s="8">
        <v>677</v>
      </c>
      <c r="D27" s="8">
        <v>6284</v>
      </c>
      <c r="E27" s="8">
        <v>390</v>
      </c>
      <c r="F27" s="8">
        <v>2135</v>
      </c>
      <c r="G27" s="8">
        <v>432</v>
      </c>
      <c r="H27" s="8">
        <v>2718</v>
      </c>
    </row>
    <row r="28" spans="1:8">
      <c r="A28" s="8" t="s">
        <v>16</v>
      </c>
      <c r="B28" s="8" t="s">
        <v>6</v>
      </c>
      <c r="C28" s="8">
        <v>677</v>
      </c>
      <c r="D28" s="8">
        <v>4229</v>
      </c>
      <c r="E28" s="8">
        <v>390</v>
      </c>
      <c r="F28" s="8">
        <v>2135</v>
      </c>
      <c r="G28" s="8">
        <v>432</v>
      </c>
      <c r="H28" s="8">
        <v>2653</v>
      </c>
    </row>
    <row r="29" spans="1:8">
      <c r="A29" s="8" t="s">
        <v>16</v>
      </c>
      <c r="B29" s="8" t="s">
        <v>7</v>
      </c>
      <c r="C29" s="8">
        <v>677</v>
      </c>
      <c r="D29" s="8">
        <v>4211</v>
      </c>
      <c r="E29" s="8">
        <v>390</v>
      </c>
      <c r="F29" s="8">
        <v>2135</v>
      </c>
      <c r="G29" s="8">
        <v>432</v>
      </c>
      <c r="H29" s="8">
        <v>2650</v>
      </c>
    </row>
    <row r="30" spans="1:8">
      <c r="A30" s="8" t="s">
        <v>9</v>
      </c>
      <c r="B30" s="8" t="s">
        <v>1</v>
      </c>
      <c r="C30" s="8">
        <v>43</v>
      </c>
      <c r="D30" s="8">
        <v>207</v>
      </c>
      <c r="E30" s="8">
        <v>2</v>
      </c>
      <c r="F30" s="8">
        <v>10</v>
      </c>
      <c r="G30" s="8">
        <v>40</v>
      </c>
      <c r="H30" s="8">
        <v>192</v>
      </c>
    </row>
    <row r="31" spans="1:8">
      <c r="A31" s="8" t="s">
        <v>9</v>
      </c>
      <c r="B31" s="8" t="s">
        <v>2</v>
      </c>
      <c r="C31" s="8">
        <v>40</v>
      </c>
      <c r="D31" s="8">
        <v>192</v>
      </c>
      <c r="E31" s="8">
        <v>2</v>
      </c>
      <c r="F31" s="8">
        <v>10</v>
      </c>
      <c r="G31" s="8">
        <v>40</v>
      </c>
      <c r="H31" s="8">
        <v>192</v>
      </c>
    </row>
    <row r="32" spans="1:8">
      <c r="A32" s="8" t="s">
        <v>9</v>
      </c>
      <c r="B32" s="8" t="s">
        <v>3</v>
      </c>
      <c r="C32" s="8">
        <v>40</v>
      </c>
      <c r="D32" s="8">
        <v>189</v>
      </c>
      <c r="E32" s="8">
        <v>2</v>
      </c>
      <c r="F32" s="8">
        <v>10</v>
      </c>
      <c r="G32" s="8">
        <v>40</v>
      </c>
      <c r="H32" s="8">
        <v>189</v>
      </c>
    </row>
    <row r="33" spans="1:8">
      <c r="A33" s="8" t="s">
        <v>9</v>
      </c>
      <c r="B33" s="8" t="s">
        <v>4</v>
      </c>
      <c r="C33" s="8">
        <v>41</v>
      </c>
      <c r="D33" s="8">
        <v>192</v>
      </c>
      <c r="E33" s="8">
        <v>2</v>
      </c>
      <c r="F33" s="8">
        <v>10</v>
      </c>
      <c r="G33" s="8">
        <v>41</v>
      </c>
      <c r="H33" s="8">
        <v>192</v>
      </c>
    </row>
    <row r="34" spans="1:8">
      <c r="A34" s="8" t="s">
        <v>9</v>
      </c>
      <c r="B34" s="8" t="s">
        <v>5</v>
      </c>
      <c r="C34" s="8">
        <v>40</v>
      </c>
      <c r="D34" s="8">
        <v>192</v>
      </c>
      <c r="E34" s="8">
        <v>2</v>
      </c>
      <c r="F34" s="8">
        <v>10</v>
      </c>
      <c r="G34" s="8">
        <v>40</v>
      </c>
      <c r="H34" s="8">
        <v>192</v>
      </c>
    </row>
    <row r="35" spans="1:8">
      <c r="A35" s="8" t="s">
        <v>9</v>
      </c>
      <c r="B35" s="8" t="s">
        <v>6</v>
      </c>
      <c r="C35" s="8">
        <v>40</v>
      </c>
      <c r="D35" s="8">
        <v>189</v>
      </c>
      <c r="E35" s="8">
        <v>2</v>
      </c>
      <c r="F35" s="8">
        <v>10</v>
      </c>
      <c r="G35" s="8">
        <v>40</v>
      </c>
      <c r="H35" s="8">
        <v>189</v>
      </c>
    </row>
    <row r="36" spans="1:8">
      <c r="A36" s="8" t="s">
        <v>9</v>
      </c>
      <c r="B36" s="8" t="s">
        <v>7</v>
      </c>
      <c r="C36" s="8">
        <v>40</v>
      </c>
      <c r="D36" s="8">
        <v>189</v>
      </c>
      <c r="E36" s="8">
        <v>2</v>
      </c>
      <c r="F36" s="8">
        <v>10</v>
      </c>
      <c r="G36" s="8">
        <v>40</v>
      </c>
      <c r="H36" s="8">
        <v>189</v>
      </c>
    </row>
    <row r="37" spans="1:8">
      <c r="A37" s="8" t="s">
        <v>10</v>
      </c>
      <c r="B37" s="8" t="s">
        <v>1</v>
      </c>
      <c r="C37" s="8">
        <v>67</v>
      </c>
      <c r="D37" s="8">
        <v>379</v>
      </c>
      <c r="E37" s="8">
        <v>3</v>
      </c>
      <c r="F37" s="8">
        <v>5</v>
      </c>
      <c r="G37" s="8">
        <v>47</v>
      </c>
      <c r="H37" s="8">
        <v>241</v>
      </c>
    </row>
    <row r="38" spans="1:8">
      <c r="A38" s="8" t="s">
        <v>10</v>
      </c>
      <c r="B38" s="8" t="s">
        <v>2</v>
      </c>
      <c r="C38" s="8">
        <v>50</v>
      </c>
      <c r="D38" s="8">
        <v>278</v>
      </c>
      <c r="E38" s="8">
        <v>3</v>
      </c>
      <c r="F38" s="8">
        <v>5</v>
      </c>
      <c r="G38" s="8">
        <v>47</v>
      </c>
      <c r="H38" s="8">
        <v>241</v>
      </c>
    </row>
    <row r="39" spans="1:8">
      <c r="A39" s="8" t="s">
        <v>10</v>
      </c>
      <c r="B39" s="8" t="s">
        <v>3</v>
      </c>
      <c r="C39" s="8">
        <v>52</v>
      </c>
      <c r="D39" s="8">
        <v>239</v>
      </c>
      <c r="E39" s="8">
        <v>3</v>
      </c>
      <c r="F39" s="8">
        <v>5</v>
      </c>
      <c r="G39" s="8">
        <v>49</v>
      </c>
      <c r="H39" s="8">
        <v>229</v>
      </c>
    </row>
    <row r="40" spans="1:8">
      <c r="A40" s="8" t="s">
        <v>10</v>
      </c>
      <c r="B40" s="8" t="s">
        <v>4</v>
      </c>
      <c r="C40" s="8">
        <v>56</v>
      </c>
      <c r="D40" s="8">
        <v>247</v>
      </c>
      <c r="E40" s="8">
        <v>3</v>
      </c>
      <c r="F40" s="8">
        <v>5</v>
      </c>
      <c r="G40" s="8">
        <v>51</v>
      </c>
      <c r="H40" s="8">
        <v>234</v>
      </c>
    </row>
    <row r="41" spans="1:8">
      <c r="A41" s="8" t="s">
        <v>10</v>
      </c>
      <c r="B41" s="8" t="s">
        <v>5</v>
      </c>
      <c r="C41" s="8">
        <v>50</v>
      </c>
      <c r="D41" s="8">
        <v>278</v>
      </c>
      <c r="E41" s="8">
        <v>3</v>
      </c>
      <c r="F41" s="8">
        <v>5</v>
      </c>
      <c r="G41" s="8">
        <v>47</v>
      </c>
      <c r="H41" s="8">
        <v>241</v>
      </c>
    </row>
    <row r="42" spans="1:8">
      <c r="A42" s="8" t="s">
        <v>10</v>
      </c>
      <c r="B42" s="8" t="s">
        <v>6</v>
      </c>
      <c r="C42" s="8">
        <v>50</v>
      </c>
      <c r="D42" s="8">
        <v>230</v>
      </c>
      <c r="E42" s="8">
        <v>3</v>
      </c>
      <c r="F42" s="8">
        <v>5</v>
      </c>
      <c r="G42" s="8">
        <v>47</v>
      </c>
      <c r="H42" s="8">
        <v>220</v>
      </c>
    </row>
    <row r="43" spans="1:8">
      <c r="A43" s="8" t="s">
        <v>10</v>
      </c>
      <c r="B43" s="8" t="s">
        <v>7</v>
      </c>
      <c r="C43" s="8">
        <v>50</v>
      </c>
      <c r="D43" s="8">
        <v>228</v>
      </c>
      <c r="E43" s="8">
        <v>3</v>
      </c>
      <c r="F43" s="8">
        <v>5</v>
      </c>
      <c r="G43" s="8">
        <v>47</v>
      </c>
      <c r="H43" s="8">
        <v>219</v>
      </c>
    </row>
    <row r="44" spans="1:8">
      <c r="A44" s="8" t="s">
        <v>11</v>
      </c>
      <c r="B44" s="8" t="s">
        <v>1</v>
      </c>
      <c r="C44" s="8">
        <v>97341</v>
      </c>
      <c r="D44" s="8">
        <v>1080319</v>
      </c>
      <c r="E44" s="8">
        <v>6530</v>
      </c>
      <c r="F44" s="8">
        <v>64378</v>
      </c>
      <c r="G44" s="8">
        <v>62234</v>
      </c>
      <c r="H44" s="8">
        <v>656124</v>
      </c>
    </row>
    <row r="45" spans="1:8">
      <c r="A45" s="8" t="s">
        <v>11</v>
      </c>
      <c r="B45" s="8" t="s">
        <v>2</v>
      </c>
      <c r="C45" s="8">
        <v>62249</v>
      </c>
      <c r="D45" s="8">
        <v>656454</v>
      </c>
      <c r="E45" s="8">
        <v>6530</v>
      </c>
      <c r="F45" s="8">
        <v>64378</v>
      </c>
      <c r="G45" s="8">
        <v>62234</v>
      </c>
      <c r="H45" s="8">
        <v>656124</v>
      </c>
    </row>
    <row r="46" spans="1:8">
      <c r="A46" s="8" t="s">
        <v>11</v>
      </c>
      <c r="B46" s="8" t="s">
        <v>3</v>
      </c>
      <c r="C46" s="8">
        <v>62381</v>
      </c>
      <c r="D46" s="8">
        <v>653339</v>
      </c>
      <c r="E46" s="8">
        <v>6530</v>
      </c>
      <c r="F46" s="8">
        <v>64378</v>
      </c>
      <c r="G46" s="8">
        <v>62365</v>
      </c>
      <c r="H46" s="8">
        <v>653219</v>
      </c>
    </row>
    <row r="47" spans="1:8">
      <c r="A47" s="8" t="s">
        <v>11</v>
      </c>
      <c r="B47" s="8" t="s">
        <v>4</v>
      </c>
      <c r="C47" s="8">
        <v>64014</v>
      </c>
      <c r="D47" s="8">
        <v>665279</v>
      </c>
      <c r="E47" s="8">
        <v>6530</v>
      </c>
      <c r="F47" s="8">
        <v>64378</v>
      </c>
      <c r="G47" s="8">
        <v>63987</v>
      </c>
      <c r="H47" s="8">
        <v>665138</v>
      </c>
    </row>
    <row r="48" spans="1:8">
      <c r="A48" s="8" t="s">
        <v>11</v>
      </c>
      <c r="B48" s="8" t="s">
        <v>5</v>
      </c>
      <c r="C48" s="8">
        <v>62249</v>
      </c>
      <c r="D48" s="8">
        <v>656454</v>
      </c>
      <c r="E48" s="8">
        <v>6530</v>
      </c>
      <c r="F48" s="8">
        <v>64378</v>
      </c>
      <c r="G48" s="8">
        <v>62234</v>
      </c>
      <c r="H48" s="8">
        <v>656124</v>
      </c>
    </row>
    <row r="49" spans="1:8">
      <c r="A49" s="8" t="s">
        <v>11</v>
      </c>
      <c r="B49" s="8" t="s">
        <v>6</v>
      </c>
      <c r="C49" s="8">
        <v>62249</v>
      </c>
      <c r="D49" s="8">
        <v>652166</v>
      </c>
      <c r="E49" s="8">
        <v>6530</v>
      </c>
      <c r="F49" s="8">
        <v>64378</v>
      </c>
      <c r="G49" s="8">
        <v>62234</v>
      </c>
      <c r="H49" s="8">
        <v>652059</v>
      </c>
    </row>
    <row r="50" spans="1:8">
      <c r="A50" s="8" t="s">
        <v>11</v>
      </c>
      <c r="B50" s="8" t="s">
        <v>7</v>
      </c>
      <c r="C50" s="8" t="s">
        <v>12</v>
      </c>
      <c r="D50" s="8" t="s">
        <v>12</v>
      </c>
      <c r="E50" s="8" t="s">
        <v>12</v>
      </c>
      <c r="F50" s="8" t="s">
        <v>12</v>
      </c>
      <c r="G50" s="8" t="s">
        <v>12</v>
      </c>
      <c r="H50" s="8" t="s">
        <v>12</v>
      </c>
    </row>
    <row r="51" spans="1:8">
      <c r="A51" s="8" t="s">
        <v>13</v>
      </c>
      <c r="B51" s="8" t="s">
        <v>1</v>
      </c>
      <c r="C51" s="8">
        <v>91</v>
      </c>
      <c r="D51" s="8">
        <v>613</v>
      </c>
      <c r="E51" s="8">
        <v>39</v>
      </c>
      <c r="F51" s="8">
        <v>111</v>
      </c>
      <c r="G51" s="8">
        <v>45</v>
      </c>
      <c r="H51" s="8">
        <v>191</v>
      </c>
    </row>
    <row r="52" spans="1:8">
      <c r="A52" s="8" t="s">
        <v>13</v>
      </c>
      <c r="B52" s="8" t="s">
        <v>2</v>
      </c>
      <c r="C52" s="8">
        <v>71</v>
      </c>
      <c r="D52" s="8">
        <v>463</v>
      </c>
      <c r="E52" s="8">
        <v>39</v>
      </c>
      <c r="F52" s="8">
        <v>111</v>
      </c>
      <c r="G52" s="8">
        <v>45</v>
      </c>
      <c r="H52" s="8">
        <v>191</v>
      </c>
    </row>
    <row r="53" spans="1:8">
      <c r="A53" s="8" t="s">
        <v>13</v>
      </c>
      <c r="B53" s="8" t="s">
        <v>3</v>
      </c>
      <c r="C53" s="8">
        <v>71</v>
      </c>
      <c r="D53" s="8">
        <v>286</v>
      </c>
      <c r="E53" s="8">
        <v>39</v>
      </c>
      <c r="F53" s="8">
        <v>111</v>
      </c>
      <c r="G53" s="8">
        <v>45</v>
      </c>
      <c r="H53" s="8">
        <v>180</v>
      </c>
    </row>
    <row r="54" spans="1:8">
      <c r="A54" s="8" t="s">
        <v>13</v>
      </c>
      <c r="B54" s="8" t="s">
        <v>4</v>
      </c>
      <c r="C54" s="8">
        <v>90</v>
      </c>
      <c r="D54" s="8">
        <v>329</v>
      </c>
      <c r="E54" s="8">
        <v>39</v>
      </c>
      <c r="F54" s="8">
        <v>111</v>
      </c>
      <c r="G54" s="8">
        <v>56</v>
      </c>
      <c r="H54" s="8">
        <v>204</v>
      </c>
    </row>
    <row r="55" spans="1:8">
      <c r="A55" s="8" t="s">
        <v>13</v>
      </c>
      <c r="B55" s="8" t="s">
        <v>5</v>
      </c>
      <c r="C55" s="8">
        <v>71</v>
      </c>
      <c r="D55" s="8">
        <v>463</v>
      </c>
      <c r="E55" s="8">
        <v>39</v>
      </c>
      <c r="F55" s="8">
        <v>111</v>
      </c>
      <c r="G55" s="8">
        <v>45</v>
      </c>
      <c r="H55" s="8">
        <v>191</v>
      </c>
    </row>
    <row r="56" spans="1:8">
      <c r="A56" s="8" t="s">
        <v>13</v>
      </c>
      <c r="B56" s="8" t="s">
        <v>6</v>
      </c>
      <c r="C56" s="8">
        <v>71</v>
      </c>
      <c r="D56" s="8">
        <v>286</v>
      </c>
      <c r="E56" s="8">
        <v>39</v>
      </c>
      <c r="F56" s="8">
        <v>111</v>
      </c>
      <c r="G56" s="8">
        <v>45</v>
      </c>
      <c r="H56" s="8">
        <v>180</v>
      </c>
    </row>
    <row r="57" spans="1:8">
      <c r="A57" s="8" t="s">
        <v>13</v>
      </c>
      <c r="B57" s="8" t="s">
        <v>7</v>
      </c>
      <c r="C57" s="8">
        <v>71</v>
      </c>
      <c r="D57" s="8">
        <v>278</v>
      </c>
      <c r="E57" s="8">
        <v>39</v>
      </c>
      <c r="F57" s="8">
        <v>111</v>
      </c>
      <c r="G57" s="8">
        <v>45</v>
      </c>
      <c r="H57" s="8">
        <v>180</v>
      </c>
    </row>
    <row r="58" spans="1:8">
      <c r="A58" s="8" t="s">
        <v>15</v>
      </c>
      <c r="B58" s="8" t="s">
        <v>1</v>
      </c>
      <c r="C58" s="8">
        <v>2995</v>
      </c>
      <c r="D58" s="8">
        <v>21215</v>
      </c>
      <c r="E58" s="8">
        <v>104</v>
      </c>
      <c r="F58" s="8">
        <v>499</v>
      </c>
      <c r="G58" s="8">
        <v>1433</v>
      </c>
      <c r="H58" s="8">
        <v>9626</v>
      </c>
    </row>
    <row r="59" spans="1:8">
      <c r="A59" s="8" t="s">
        <v>15</v>
      </c>
      <c r="B59" s="8" t="s">
        <v>2</v>
      </c>
      <c r="C59" s="8">
        <v>1439</v>
      </c>
      <c r="D59" s="8">
        <v>9689</v>
      </c>
      <c r="E59" s="8">
        <v>104</v>
      </c>
      <c r="F59" s="8">
        <v>499</v>
      </c>
      <c r="G59" s="8">
        <v>1433</v>
      </c>
      <c r="H59" s="8">
        <v>9626</v>
      </c>
    </row>
    <row r="60" spans="1:8">
      <c r="A60" s="8" t="s">
        <v>15</v>
      </c>
      <c r="B60" s="8" t="s">
        <v>3</v>
      </c>
      <c r="C60" s="8">
        <v>1450</v>
      </c>
      <c r="D60" s="8">
        <v>9404</v>
      </c>
      <c r="E60" s="8">
        <v>104</v>
      </c>
      <c r="F60" s="8">
        <v>499</v>
      </c>
      <c r="G60" s="8">
        <v>1443</v>
      </c>
      <c r="H60" s="8">
        <v>9367</v>
      </c>
    </row>
    <row r="61" spans="1:8">
      <c r="A61" s="8" t="s">
        <v>15</v>
      </c>
      <c r="B61" s="8" t="s">
        <v>4</v>
      </c>
      <c r="C61" s="8">
        <v>1530</v>
      </c>
      <c r="D61" s="8">
        <v>9662</v>
      </c>
      <c r="E61" s="8">
        <v>104</v>
      </c>
      <c r="F61" s="8">
        <v>499</v>
      </c>
      <c r="G61" s="8">
        <v>1523</v>
      </c>
      <c r="H61" s="8">
        <v>9625</v>
      </c>
    </row>
    <row r="62" spans="1:8">
      <c r="A62" s="8" t="s">
        <v>15</v>
      </c>
      <c r="B62" s="8" t="s">
        <v>5</v>
      </c>
      <c r="C62" s="8">
        <v>1439</v>
      </c>
      <c r="D62" s="8">
        <v>9689</v>
      </c>
      <c r="E62" s="8">
        <v>104</v>
      </c>
      <c r="F62" s="8">
        <v>499</v>
      </c>
      <c r="G62" s="8">
        <v>1433</v>
      </c>
      <c r="H62" s="8">
        <v>9626</v>
      </c>
    </row>
    <row r="63" spans="1:8">
      <c r="A63" s="8" t="s">
        <v>15</v>
      </c>
      <c r="B63" s="8" t="s">
        <v>6</v>
      </c>
      <c r="C63" s="8">
        <v>1439</v>
      </c>
      <c r="D63" s="8">
        <v>9349</v>
      </c>
      <c r="E63" s="8">
        <v>104</v>
      </c>
      <c r="F63" s="8">
        <v>499</v>
      </c>
      <c r="G63" s="8">
        <v>1433</v>
      </c>
      <c r="H63" s="8">
        <v>9316</v>
      </c>
    </row>
    <row r="64" spans="1:8">
      <c r="A64" s="8" t="s">
        <v>15</v>
      </c>
      <c r="B64" s="8" t="s">
        <v>7</v>
      </c>
      <c r="C64" s="8" t="s">
        <v>12</v>
      </c>
      <c r="D64" s="8" t="s">
        <v>12</v>
      </c>
      <c r="E64" s="8" t="s">
        <v>12</v>
      </c>
      <c r="F64" s="8" t="s">
        <v>12</v>
      </c>
      <c r="G64" s="8" t="s">
        <v>12</v>
      </c>
      <c r="H64" s="8" t="s">
        <v>12</v>
      </c>
    </row>
    <row r="65" spans="1:8">
      <c r="A65" s="8" t="s">
        <v>17</v>
      </c>
      <c r="B65" s="8" t="s">
        <v>1</v>
      </c>
      <c r="C65" s="8">
        <v>271</v>
      </c>
      <c r="D65" s="8">
        <v>2166</v>
      </c>
      <c r="E65" s="8">
        <v>113</v>
      </c>
      <c r="F65" s="8">
        <v>399</v>
      </c>
      <c r="G65" s="8">
        <v>129</v>
      </c>
      <c r="H65" s="8">
        <v>650</v>
      </c>
    </row>
    <row r="66" spans="1:8">
      <c r="A66" s="8" t="s">
        <v>17</v>
      </c>
      <c r="B66" s="8" t="s">
        <v>2</v>
      </c>
      <c r="C66" s="8">
        <v>159</v>
      </c>
      <c r="D66" s="8">
        <v>1069</v>
      </c>
      <c r="E66" s="8">
        <v>113</v>
      </c>
      <c r="F66" s="8">
        <v>399</v>
      </c>
      <c r="G66" s="8">
        <v>129</v>
      </c>
      <c r="H66" s="8">
        <v>650</v>
      </c>
    </row>
    <row r="67" spans="1:8">
      <c r="A67" s="8" t="s">
        <v>17</v>
      </c>
      <c r="B67" s="8" t="s">
        <v>3</v>
      </c>
      <c r="C67" s="8">
        <v>169</v>
      </c>
      <c r="D67" s="8">
        <v>744</v>
      </c>
      <c r="E67" s="8">
        <v>113</v>
      </c>
      <c r="F67" s="8">
        <v>399</v>
      </c>
      <c r="G67" s="8">
        <v>135</v>
      </c>
      <c r="H67" s="8">
        <v>596</v>
      </c>
    </row>
    <row r="68" spans="1:8">
      <c r="A68" s="8" t="s">
        <v>17</v>
      </c>
      <c r="B68" s="8" t="s">
        <v>4</v>
      </c>
      <c r="C68" s="8">
        <v>205</v>
      </c>
      <c r="D68" s="8">
        <v>830</v>
      </c>
      <c r="E68" s="8">
        <v>113</v>
      </c>
      <c r="F68" s="8">
        <v>399</v>
      </c>
      <c r="G68" s="8">
        <v>170</v>
      </c>
      <c r="H68" s="8">
        <v>679</v>
      </c>
    </row>
    <row r="69" spans="1:8">
      <c r="A69" s="8" t="s">
        <v>17</v>
      </c>
      <c r="B69" s="8" t="s">
        <v>5</v>
      </c>
      <c r="C69" s="8">
        <v>159</v>
      </c>
      <c r="D69" s="8">
        <v>1069</v>
      </c>
      <c r="E69" s="8">
        <v>113</v>
      </c>
      <c r="F69" s="8">
        <v>399</v>
      </c>
      <c r="G69" s="8">
        <v>129</v>
      </c>
      <c r="H69" s="8">
        <v>650</v>
      </c>
    </row>
    <row r="70" spans="1:8">
      <c r="A70" s="8" t="s">
        <v>17</v>
      </c>
      <c r="B70" s="8" t="s">
        <v>6</v>
      </c>
      <c r="C70" s="8">
        <v>159</v>
      </c>
      <c r="D70" s="8">
        <v>704</v>
      </c>
      <c r="E70" s="8">
        <v>113</v>
      </c>
      <c r="F70" s="8">
        <v>399</v>
      </c>
      <c r="G70" s="8">
        <v>129</v>
      </c>
      <c r="H70" s="8">
        <v>573</v>
      </c>
    </row>
    <row r="71" spans="1:8">
      <c r="A71" s="8" t="s">
        <v>17</v>
      </c>
      <c r="B71" s="8" t="s">
        <v>7</v>
      </c>
      <c r="C71" s="8" t="s">
        <v>12</v>
      </c>
      <c r="D71" s="8" t="s">
        <v>12</v>
      </c>
      <c r="E71" s="8" t="s">
        <v>12</v>
      </c>
      <c r="F71" s="8" t="s">
        <v>12</v>
      </c>
      <c r="G71" s="8" t="s">
        <v>12</v>
      </c>
      <c r="H71" s="8" t="s">
        <v>12</v>
      </c>
    </row>
    <row r="72" spans="1:8">
      <c r="A72" s="8" t="s">
        <v>18</v>
      </c>
      <c r="B72" s="8" t="s">
        <v>1</v>
      </c>
      <c r="C72" s="8">
        <v>37</v>
      </c>
      <c r="D72" s="8">
        <v>226</v>
      </c>
      <c r="E72" s="8">
        <v>11</v>
      </c>
      <c r="F72" s="8">
        <v>39</v>
      </c>
      <c r="G72" s="8">
        <v>17</v>
      </c>
      <c r="H72" s="8">
        <v>70</v>
      </c>
    </row>
    <row r="73" spans="1:8">
      <c r="A73" s="8" t="s">
        <v>18</v>
      </c>
      <c r="B73" s="8" t="s">
        <v>2</v>
      </c>
      <c r="C73" s="8">
        <v>21</v>
      </c>
      <c r="D73" s="8">
        <v>113</v>
      </c>
      <c r="E73" s="8">
        <v>11</v>
      </c>
      <c r="F73" s="8">
        <v>39</v>
      </c>
      <c r="G73" s="8">
        <v>17</v>
      </c>
      <c r="H73" s="8">
        <v>70</v>
      </c>
    </row>
    <row r="74" spans="1:8">
      <c r="A74" s="8" t="s">
        <v>18</v>
      </c>
      <c r="B74" s="8" t="s">
        <v>3</v>
      </c>
      <c r="C74" s="8">
        <v>22</v>
      </c>
      <c r="D74" s="8">
        <v>92</v>
      </c>
      <c r="E74" s="8">
        <v>11</v>
      </c>
      <c r="F74" s="8">
        <v>39</v>
      </c>
      <c r="G74" s="8">
        <v>17</v>
      </c>
      <c r="H74" s="8">
        <v>68</v>
      </c>
    </row>
    <row r="75" spans="1:8">
      <c r="A75" s="8" t="s">
        <v>18</v>
      </c>
      <c r="B75" s="8" t="s">
        <v>4</v>
      </c>
      <c r="C75" s="8">
        <v>26</v>
      </c>
      <c r="D75" s="8">
        <v>99</v>
      </c>
      <c r="E75" s="8">
        <v>11</v>
      </c>
      <c r="F75" s="8">
        <v>39</v>
      </c>
      <c r="G75" s="8">
        <v>17</v>
      </c>
      <c r="H75" s="8">
        <v>68</v>
      </c>
    </row>
    <row r="76" spans="1:8">
      <c r="A76" s="8" t="s">
        <v>18</v>
      </c>
      <c r="B76" s="8" t="s">
        <v>5</v>
      </c>
      <c r="C76" s="8">
        <v>21</v>
      </c>
      <c r="D76" s="8">
        <v>113</v>
      </c>
      <c r="E76" s="8">
        <v>11</v>
      </c>
      <c r="F76" s="8">
        <v>39</v>
      </c>
      <c r="G76" s="8">
        <v>17</v>
      </c>
      <c r="H76" s="8">
        <v>70</v>
      </c>
    </row>
    <row r="77" spans="1:8">
      <c r="A77" s="8" t="s">
        <v>18</v>
      </c>
      <c r="B77" s="8" t="s">
        <v>6</v>
      </c>
      <c r="C77" s="8">
        <v>21</v>
      </c>
      <c r="D77" s="8">
        <v>90</v>
      </c>
      <c r="E77" s="8">
        <v>11</v>
      </c>
      <c r="F77" s="8">
        <v>39</v>
      </c>
      <c r="G77" s="8">
        <v>17</v>
      </c>
      <c r="H77" s="8">
        <v>68</v>
      </c>
    </row>
    <row r="78" spans="1:8">
      <c r="A78" s="8" t="s">
        <v>18</v>
      </c>
      <c r="B78" s="8" t="s">
        <v>7</v>
      </c>
      <c r="C78" s="8">
        <v>21</v>
      </c>
      <c r="D78" s="8">
        <v>88</v>
      </c>
      <c r="E78" s="8">
        <v>11</v>
      </c>
      <c r="F78" s="8">
        <v>39</v>
      </c>
      <c r="G78" s="8">
        <v>17</v>
      </c>
      <c r="H78" s="8">
        <v>68</v>
      </c>
    </row>
    <row r="79" spans="1:8">
      <c r="A79" s="8" t="s">
        <v>19</v>
      </c>
      <c r="B79" s="8" t="s">
        <v>1</v>
      </c>
      <c r="C79" s="8">
        <v>5794</v>
      </c>
      <c r="D79" s="8">
        <v>49574</v>
      </c>
      <c r="E79" s="8">
        <v>850</v>
      </c>
      <c r="F79" s="8">
        <v>3992</v>
      </c>
      <c r="G79" s="8">
        <v>2093</v>
      </c>
      <c r="H79" s="8">
        <v>13627</v>
      </c>
    </row>
    <row r="80" spans="1:8">
      <c r="A80" s="8" t="s">
        <v>19</v>
      </c>
      <c r="B80" s="8" t="s">
        <v>2</v>
      </c>
      <c r="C80" s="8">
        <v>2140</v>
      </c>
      <c r="D80" s="8">
        <v>14855</v>
      </c>
      <c r="E80" s="8">
        <v>850</v>
      </c>
      <c r="F80" s="8">
        <v>3992</v>
      </c>
      <c r="G80" s="8">
        <v>2093</v>
      </c>
      <c r="H80" s="8">
        <v>13627</v>
      </c>
    </row>
    <row r="81" spans="1:8">
      <c r="A81" s="8" t="s">
        <v>19</v>
      </c>
      <c r="B81" s="8" t="s">
        <v>3</v>
      </c>
      <c r="C81" s="8">
        <v>2184</v>
      </c>
      <c r="D81" s="8">
        <v>12523</v>
      </c>
      <c r="E81" s="8">
        <v>850</v>
      </c>
      <c r="F81" s="8">
        <v>3992</v>
      </c>
      <c r="G81" s="8">
        <v>2135</v>
      </c>
      <c r="H81" s="8">
        <v>12291</v>
      </c>
    </row>
    <row r="82" spans="1:8">
      <c r="A82" s="8" t="s">
        <v>19</v>
      </c>
      <c r="B82" s="8" t="s">
        <v>4</v>
      </c>
      <c r="C82" s="8">
        <v>2401</v>
      </c>
      <c r="D82" s="8">
        <v>13273</v>
      </c>
      <c r="E82" s="8">
        <v>850</v>
      </c>
      <c r="F82" s="8">
        <v>3992</v>
      </c>
      <c r="G82" s="8">
        <v>2346</v>
      </c>
      <c r="H82" s="8">
        <v>13035</v>
      </c>
    </row>
    <row r="83" spans="1:8">
      <c r="A83" s="8" t="s">
        <v>19</v>
      </c>
      <c r="B83" s="8" t="s">
        <v>5</v>
      </c>
      <c r="C83" s="8">
        <v>2140</v>
      </c>
      <c r="D83" s="8">
        <v>14855</v>
      </c>
      <c r="E83" s="8">
        <v>850</v>
      </c>
      <c r="F83" s="8">
        <v>3992</v>
      </c>
      <c r="G83" s="8">
        <v>2093</v>
      </c>
      <c r="H83" s="8">
        <v>13627</v>
      </c>
    </row>
    <row r="84" spans="1:8">
      <c r="A84" s="8" t="s">
        <v>19</v>
      </c>
      <c r="B84" s="8" t="s">
        <v>6</v>
      </c>
      <c r="C84" s="8">
        <v>2140</v>
      </c>
      <c r="D84" s="8">
        <v>12320</v>
      </c>
      <c r="E84" s="8">
        <v>850</v>
      </c>
      <c r="F84" s="8">
        <v>3992</v>
      </c>
      <c r="G84" s="8">
        <v>2093</v>
      </c>
      <c r="H84" s="8">
        <v>12098</v>
      </c>
    </row>
    <row r="85" spans="1:8">
      <c r="A85" s="8" t="s">
        <v>19</v>
      </c>
      <c r="B85" s="8" t="s">
        <v>7</v>
      </c>
      <c r="C85" s="8" t="s">
        <v>12</v>
      </c>
      <c r="D85" s="8" t="s">
        <v>12</v>
      </c>
      <c r="E85" s="8" t="s">
        <v>12</v>
      </c>
      <c r="F85" s="8" t="s">
        <v>12</v>
      </c>
      <c r="G85" s="8" t="s">
        <v>12</v>
      </c>
      <c r="H85" s="8" t="s">
        <v>12</v>
      </c>
    </row>
    <row r="86" spans="1:8">
      <c r="A86" s="8" t="s">
        <v>20</v>
      </c>
      <c r="B86" s="8" t="s">
        <v>1</v>
      </c>
      <c r="C86" s="8">
        <v>2955</v>
      </c>
      <c r="D86" s="8">
        <v>26763</v>
      </c>
      <c r="E86" s="8">
        <v>523</v>
      </c>
      <c r="F86" s="8">
        <v>3814</v>
      </c>
      <c r="G86" s="8">
        <v>1471</v>
      </c>
      <c r="H86" s="8">
        <v>11471</v>
      </c>
    </row>
    <row r="87" spans="1:8">
      <c r="A87" s="8" t="s">
        <v>20</v>
      </c>
      <c r="B87" s="8" t="s">
        <v>2</v>
      </c>
      <c r="C87" s="8">
        <v>1558</v>
      </c>
      <c r="D87" s="8">
        <v>12874</v>
      </c>
      <c r="E87" s="8">
        <v>523</v>
      </c>
      <c r="F87" s="8">
        <v>3814</v>
      </c>
      <c r="G87" s="8">
        <v>1471</v>
      </c>
      <c r="H87" s="8">
        <v>11471</v>
      </c>
    </row>
    <row r="88" spans="1:8">
      <c r="A88" s="8" t="s">
        <v>20</v>
      </c>
      <c r="B88" s="8" t="s">
        <v>3</v>
      </c>
      <c r="C88" s="8">
        <v>1575</v>
      </c>
      <c r="D88" s="8">
        <v>11882</v>
      </c>
      <c r="E88" s="8">
        <v>523</v>
      </c>
      <c r="F88" s="8">
        <v>3814</v>
      </c>
      <c r="G88" s="8">
        <v>1481</v>
      </c>
      <c r="H88" s="8">
        <v>11109</v>
      </c>
    </row>
    <row r="89" spans="1:8">
      <c r="A89" s="8" t="s">
        <v>20</v>
      </c>
      <c r="B89" s="8" t="s">
        <v>4</v>
      </c>
      <c r="C89" s="8">
        <v>1646</v>
      </c>
      <c r="D89" s="8">
        <v>12316</v>
      </c>
      <c r="E89" s="8">
        <v>523</v>
      </c>
      <c r="F89" s="8">
        <v>3814</v>
      </c>
      <c r="G89" s="8">
        <v>1548</v>
      </c>
      <c r="H89" s="8">
        <v>11520</v>
      </c>
    </row>
    <row r="90" spans="1:8">
      <c r="A90" s="8" t="s">
        <v>20</v>
      </c>
      <c r="B90" s="8" t="s">
        <v>5</v>
      </c>
      <c r="C90" s="8">
        <v>1558</v>
      </c>
      <c r="D90" s="8">
        <v>12874</v>
      </c>
      <c r="E90" s="8">
        <v>523</v>
      </c>
      <c r="F90" s="8">
        <v>3814</v>
      </c>
      <c r="G90" s="8">
        <v>1471</v>
      </c>
      <c r="H90" s="8">
        <v>11471</v>
      </c>
    </row>
    <row r="91" spans="1:8">
      <c r="A91" s="8" t="s">
        <v>20</v>
      </c>
      <c r="B91" s="8" t="s">
        <v>6</v>
      </c>
      <c r="C91" s="8">
        <v>1558</v>
      </c>
      <c r="D91" s="8">
        <v>11750</v>
      </c>
      <c r="E91" s="8">
        <v>523</v>
      </c>
      <c r="F91" s="8">
        <v>3814</v>
      </c>
      <c r="G91" s="8">
        <v>1471</v>
      </c>
      <c r="H91" s="8">
        <v>11036</v>
      </c>
    </row>
    <row r="92" spans="1:8">
      <c r="A92" s="8" t="s">
        <v>20</v>
      </c>
      <c r="B92" s="8" t="s">
        <v>7</v>
      </c>
      <c r="C92" s="8">
        <v>1558</v>
      </c>
      <c r="D92" s="8">
        <v>11642</v>
      </c>
      <c r="E92" s="8">
        <v>523</v>
      </c>
      <c r="F92" s="8">
        <v>3814</v>
      </c>
      <c r="G92" s="8">
        <v>1471</v>
      </c>
      <c r="H92" s="8">
        <v>10944</v>
      </c>
    </row>
    <row r="93" spans="1:8">
      <c r="A93" s="8" t="s">
        <v>40</v>
      </c>
      <c r="B93" s="8" t="s">
        <v>1</v>
      </c>
      <c r="C93" s="8">
        <v>17</v>
      </c>
      <c r="D93" s="8">
        <v>104</v>
      </c>
      <c r="E93" s="8">
        <v>1</v>
      </c>
      <c r="F93" s="8">
        <v>1</v>
      </c>
      <c r="G93" s="8">
        <v>16</v>
      </c>
      <c r="H93" s="8">
        <v>91</v>
      </c>
    </row>
    <row r="94" spans="1:8">
      <c r="A94" s="8" t="s">
        <v>40</v>
      </c>
      <c r="B94" s="8" t="s">
        <v>2</v>
      </c>
      <c r="C94" s="8">
        <v>14</v>
      </c>
      <c r="D94" s="8">
        <v>85</v>
      </c>
      <c r="E94" s="8">
        <v>1</v>
      </c>
      <c r="F94" s="8">
        <v>1</v>
      </c>
      <c r="G94" s="8">
        <v>13</v>
      </c>
      <c r="H94" s="8">
        <v>72</v>
      </c>
    </row>
    <row r="95" spans="1:8">
      <c r="A95" s="8" t="s">
        <v>40</v>
      </c>
      <c r="B95" s="8" t="s">
        <v>3</v>
      </c>
      <c r="C95" s="8">
        <v>14</v>
      </c>
      <c r="D95" s="8">
        <v>83</v>
      </c>
      <c r="E95" s="8">
        <v>1</v>
      </c>
      <c r="F95" s="8">
        <v>1</v>
      </c>
      <c r="G95" s="8">
        <v>13</v>
      </c>
      <c r="H95" s="8">
        <v>72</v>
      </c>
    </row>
    <row r="96" spans="1:8">
      <c r="A96" s="8" t="s">
        <v>40</v>
      </c>
      <c r="B96" s="8" t="s">
        <v>4</v>
      </c>
      <c r="C96" s="8">
        <v>23</v>
      </c>
      <c r="D96" s="8">
        <v>92</v>
      </c>
      <c r="E96" s="8">
        <v>1</v>
      </c>
      <c r="F96" s="8">
        <v>1</v>
      </c>
      <c r="G96" s="7">
        <v>13</v>
      </c>
      <c r="H96" s="7">
        <v>72</v>
      </c>
    </row>
    <row r="97" spans="1:8">
      <c r="A97" s="8" t="s">
        <v>40</v>
      </c>
      <c r="B97" s="8" t="s">
        <v>5</v>
      </c>
      <c r="C97" s="8">
        <v>14</v>
      </c>
      <c r="D97" s="8">
        <v>85</v>
      </c>
      <c r="E97" s="8">
        <v>1</v>
      </c>
      <c r="F97" s="8">
        <v>1</v>
      </c>
      <c r="G97" s="8">
        <v>13</v>
      </c>
      <c r="H97" s="8">
        <v>72</v>
      </c>
    </row>
    <row r="98" spans="1:8">
      <c r="A98" s="8" t="s">
        <v>40</v>
      </c>
      <c r="B98" s="8" t="s">
        <v>6</v>
      </c>
      <c r="C98" s="8">
        <v>14</v>
      </c>
      <c r="D98" s="8">
        <v>83</v>
      </c>
      <c r="E98" s="8">
        <v>1</v>
      </c>
      <c r="F98" s="8">
        <v>1</v>
      </c>
      <c r="G98" s="8">
        <v>13</v>
      </c>
      <c r="H98" s="8">
        <v>72</v>
      </c>
    </row>
    <row r="99" spans="1:8">
      <c r="A99" s="8" t="s">
        <v>40</v>
      </c>
      <c r="B99" s="8" t="s">
        <v>7</v>
      </c>
      <c r="C99" s="8">
        <v>14</v>
      </c>
      <c r="D99" s="8">
        <v>83</v>
      </c>
      <c r="E99" s="8">
        <v>1</v>
      </c>
      <c r="F99" s="8">
        <v>1</v>
      </c>
      <c r="G99" s="8">
        <v>13</v>
      </c>
      <c r="H99" s="8">
        <v>72</v>
      </c>
    </row>
    <row r="100" spans="1:8">
      <c r="A100" s="8" t="s">
        <v>41</v>
      </c>
      <c r="B100" s="8" t="s">
        <v>1</v>
      </c>
      <c r="C100" s="8">
        <v>708</v>
      </c>
      <c r="D100" s="8">
        <v>3688</v>
      </c>
      <c r="E100" s="8">
        <v>28</v>
      </c>
      <c r="F100" s="8">
        <v>72</v>
      </c>
      <c r="G100" s="8">
        <v>680</v>
      </c>
      <c r="H100" s="8">
        <v>3466</v>
      </c>
    </row>
    <row r="101" spans="1:8">
      <c r="A101" s="8" t="s">
        <v>41</v>
      </c>
      <c r="B101" s="8" t="s">
        <v>2</v>
      </c>
      <c r="C101" s="8">
        <v>310</v>
      </c>
      <c r="D101" s="8">
        <v>1615</v>
      </c>
      <c r="E101" s="8">
        <v>28</v>
      </c>
      <c r="F101" s="8">
        <v>72</v>
      </c>
      <c r="G101" s="8">
        <v>310</v>
      </c>
      <c r="H101" s="8">
        <v>1615</v>
      </c>
    </row>
    <row r="102" spans="1:8">
      <c r="A102" s="8" t="s">
        <v>41</v>
      </c>
      <c r="B102" s="8" t="s">
        <v>3</v>
      </c>
      <c r="C102" s="8">
        <v>313</v>
      </c>
      <c r="D102" s="8">
        <v>1286</v>
      </c>
      <c r="E102" s="8">
        <v>28</v>
      </c>
      <c r="F102" s="8">
        <v>72</v>
      </c>
      <c r="G102" s="8">
        <v>313</v>
      </c>
      <c r="H102" s="8">
        <v>1286</v>
      </c>
    </row>
    <row r="103" spans="1:8">
      <c r="A103" s="8" t="s">
        <v>41</v>
      </c>
      <c r="B103" s="8" t="s">
        <v>4</v>
      </c>
      <c r="C103" s="8">
        <v>342</v>
      </c>
      <c r="D103" s="8">
        <v>1345</v>
      </c>
      <c r="E103" s="8">
        <v>28</v>
      </c>
      <c r="F103" s="8">
        <v>72</v>
      </c>
      <c r="G103" s="7">
        <v>342</v>
      </c>
      <c r="H103" s="7">
        <v>1345</v>
      </c>
    </row>
    <row r="104" spans="1:8">
      <c r="A104" s="8" t="s">
        <v>41</v>
      </c>
      <c r="B104" s="8" t="s">
        <v>5</v>
      </c>
      <c r="C104" s="8">
        <v>310</v>
      </c>
      <c r="D104" s="8">
        <v>1615</v>
      </c>
      <c r="E104" s="8">
        <v>28</v>
      </c>
      <c r="F104" s="8">
        <v>72</v>
      </c>
      <c r="G104" s="8">
        <v>310</v>
      </c>
      <c r="H104" s="8">
        <v>1615</v>
      </c>
    </row>
    <row r="105" spans="1:8">
      <c r="A105" s="8" t="s">
        <v>41</v>
      </c>
      <c r="B105" s="8" t="s">
        <v>6</v>
      </c>
      <c r="C105" s="8">
        <v>310</v>
      </c>
      <c r="D105" s="8">
        <v>1277</v>
      </c>
      <c r="E105" s="8">
        <v>28</v>
      </c>
      <c r="F105" s="8">
        <v>72</v>
      </c>
      <c r="G105" s="8">
        <v>310</v>
      </c>
      <c r="H105" s="8">
        <v>1277</v>
      </c>
    </row>
    <row r="106" spans="1:8">
      <c r="A106" s="8" t="s">
        <v>41</v>
      </c>
      <c r="B106" s="8" t="s">
        <v>7</v>
      </c>
      <c r="C106" s="8" t="s">
        <v>12</v>
      </c>
      <c r="D106" s="8" t="s">
        <v>12</v>
      </c>
      <c r="E106" s="8" t="s">
        <v>12</v>
      </c>
      <c r="F106" s="8" t="s">
        <v>12</v>
      </c>
      <c r="G106" s="8" t="s">
        <v>12</v>
      </c>
      <c r="H106" s="8" t="s">
        <v>12</v>
      </c>
    </row>
    <row r="107" spans="1:8">
      <c r="A107" s="8" t="s">
        <v>42</v>
      </c>
      <c r="B107" s="8" t="s">
        <v>1</v>
      </c>
      <c r="C107" s="8">
        <v>15</v>
      </c>
      <c r="D107" s="8">
        <v>67</v>
      </c>
      <c r="E107" s="8">
        <v>2</v>
      </c>
      <c r="F107" s="8">
        <v>7</v>
      </c>
      <c r="G107" s="8">
        <v>13</v>
      </c>
      <c r="H107" s="8">
        <v>56</v>
      </c>
    </row>
    <row r="108" spans="1:8">
      <c r="A108" s="8" t="s">
        <v>42</v>
      </c>
      <c r="B108" s="8" t="s">
        <v>2</v>
      </c>
      <c r="C108" s="8">
        <v>6</v>
      </c>
      <c r="D108" s="8">
        <v>22</v>
      </c>
      <c r="E108" s="8">
        <v>2</v>
      </c>
      <c r="F108" s="8">
        <v>7</v>
      </c>
      <c r="G108" s="8">
        <v>5</v>
      </c>
      <c r="H108" s="8">
        <v>16</v>
      </c>
    </row>
    <row r="109" spans="1:8">
      <c r="A109" s="8" t="s">
        <v>42</v>
      </c>
      <c r="B109" s="8" t="s">
        <v>3</v>
      </c>
      <c r="C109" s="8">
        <v>6</v>
      </c>
      <c r="D109" s="8">
        <v>20</v>
      </c>
      <c r="E109" s="8">
        <v>2</v>
      </c>
      <c r="F109" s="8">
        <v>7</v>
      </c>
      <c r="G109" s="8">
        <v>5</v>
      </c>
      <c r="H109" s="8">
        <v>16</v>
      </c>
    </row>
    <row r="110" spans="1:8">
      <c r="A110" s="8" t="s">
        <v>42</v>
      </c>
      <c r="B110" s="8" t="s">
        <v>4</v>
      </c>
      <c r="C110" s="8">
        <v>7</v>
      </c>
      <c r="D110" s="8">
        <v>23</v>
      </c>
      <c r="E110" s="8">
        <v>2</v>
      </c>
      <c r="F110" s="8">
        <v>7</v>
      </c>
      <c r="G110" s="7">
        <v>6</v>
      </c>
      <c r="H110" s="7">
        <v>19</v>
      </c>
    </row>
    <row r="111" spans="1:8">
      <c r="A111" s="8" t="s">
        <v>42</v>
      </c>
      <c r="B111" s="8" t="s">
        <v>5</v>
      </c>
      <c r="C111" s="8">
        <v>6</v>
      </c>
      <c r="D111" s="8">
        <v>22</v>
      </c>
      <c r="E111" s="8">
        <v>2</v>
      </c>
      <c r="F111" s="8">
        <v>7</v>
      </c>
      <c r="G111" s="8">
        <v>5</v>
      </c>
      <c r="H111" s="8">
        <v>16</v>
      </c>
    </row>
    <row r="112" spans="1:8">
      <c r="A112" s="8" t="s">
        <v>42</v>
      </c>
      <c r="B112" s="8" t="s">
        <v>6</v>
      </c>
      <c r="C112" s="8">
        <v>6</v>
      </c>
      <c r="D112" s="8">
        <v>20</v>
      </c>
      <c r="E112" s="8">
        <v>2</v>
      </c>
      <c r="F112" s="8">
        <v>7</v>
      </c>
      <c r="G112" s="8">
        <v>5</v>
      </c>
      <c r="H112" s="8">
        <v>16</v>
      </c>
    </row>
    <row r="113" spans="1:8">
      <c r="A113" s="8" t="s">
        <v>42</v>
      </c>
      <c r="B113" s="8" t="s">
        <v>7</v>
      </c>
      <c r="C113" s="8">
        <v>6</v>
      </c>
      <c r="D113" s="8">
        <v>20</v>
      </c>
      <c r="E113" s="8">
        <v>2</v>
      </c>
      <c r="F113" s="8">
        <v>7</v>
      </c>
      <c r="G113" s="8">
        <v>5</v>
      </c>
      <c r="H113" s="8">
        <v>16</v>
      </c>
    </row>
    <row r="114" spans="1:8">
      <c r="A114" s="8" t="s">
        <v>43</v>
      </c>
      <c r="B114" s="8" t="s">
        <v>1</v>
      </c>
      <c r="C114" s="8">
        <v>42</v>
      </c>
      <c r="D114" s="8">
        <v>195</v>
      </c>
      <c r="E114" s="8">
        <v>12</v>
      </c>
      <c r="F114" s="8">
        <v>35</v>
      </c>
      <c r="G114" s="8">
        <v>30</v>
      </c>
      <c r="H114" s="8">
        <v>141</v>
      </c>
    </row>
    <row r="115" spans="1:8">
      <c r="A115" s="8" t="s">
        <v>43</v>
      </c>
      <c r="B115" s="8" t="s">
        <v>2</v>
      </c>
      <c r="C115" s="8">
        <v>17</v>
      </c>
      <c r="D115" s="8">
        <v>80</v>
      </c>
      <c r="E115" s="8">
        <v>12</v>
      </c>
      <c r="F115" s="8">
        <v>35</v>
      </c>
      <c r="G115" s="8">
        <v>16</v>
      </c>
      <c r="H115" s="8">
        <v>75</v>
      </c>
    </row>
    <row r="116" spans="1:8">
      <c r="A116" s="8" t="s">
        <v>43</v>
      </c>
      <c r="B116" s="8" t="s">
        <v>3</v>
      </c>
      <c r="C116" s="8">
        <v>18</v>
      </c>
      <c r="D116" s="8">
        <v>67</v>
      </c>
      <c r="E116" s="8">
        <v>12</v>
      </c>
      <c r="F116" s="8">
        <v>35</v>
      </c>
      <c r="G116" s="8">
        <v>17</v>
      </c>
      <c r="H116" s="8">
        <v>62</v>
      </c>
    </row>
    <row r="117" spans="1:8">
      <c r="A117" s="8" t="s">
        <v>43</v>
      </c>
      <c r="B117" s="8" t="s">
        <v>4</v>
      </c>
      <c r="C117" s="8">
        <v>25</v>
      </c>
      <c r="D117" s="8">
        <v>77</v>
      </c>
      <c r="E117" s="8">
        <v>12</v>
      </c>
      <c r="F117" s="8">
        <v>35</v>
      </c>
      <c r="G117" s="7">
        <v>24</v>
      </c>
      <c r="H117" s="7">
        <v>72</v>
      </c>
    </row>
    <row r="118" spans="1:8">
      <c r="A118" s="8" t="s">
        <v>43</v>
      </c>
      <c r="B118" s="8" t="s">
        <v>5</v>
      </c>
      <c r="C118" s="8">
        <v>17</v>
      </c>
      <c r="D118" s="8">
        <v>80</v>
      </c>
      <c r="E118" s="8">
        <v>12</v>
      </c>
      <c r="F118" s="8">
        <v>35</v>
      </c>
      <c r="G118" s="8">
        <v>16</v>
      </c>
      <c r="H118" s="8">
        <v>75</v>
      </c>
    </row>
    <row r="119" spans="1:8">
      <c r="A119" s="8" t="s">
        <v>43</v>
      </c>
      <c r="B119" s="8" t="s">
        <v>6</v>
      </c>
      <c r="C119" s="8">
        <v>17</v>
      </c>
      <c r="D119" s="8">
        <v>64</v>
      </c>
      <c r="E119" s="8">
        <v>12</v>
      </c>
      <c r="F119" s="8">
        <v>35</v>
      </c>
      <c r="G119" s="8">
        <v>16</v>
      </c>
      <c r="H119" s="8">
        <v>59</v>
      </c>
    </row>
    <row r="120" spans="1:8">
      <c r="A120" s="8" t="s">
        <v>43</v>
      </c>
      <c r="B120" s="8" t="s">
        <v>7</v>
      </c>
      <c r="C120" s="8">
        <v>17</v>
      </c>
      <c r="D120" s="8">
        <v>62</v>
      </c>
      <c r="E120" s="8">
        <v>12</v>
      </c>
      <c r="F120" s="8">
        <v>35</v>
      </c>
      <c r="G120" s="8">
        <v>16</v>
      </c>
      <c r="H120" s="8">
        <v>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EBA0-1CAF-4131-A18C-698FB79C6DBF}">
  <dimension ref="A1:V125"/>
  <sheetViews>
    <sheetView tabSelected="1" zoomScaleNormal="100" workbookViewId="0">
      <selection activeCell="H11" sqref="H11"/>
    </sheetView>
  </sheetViews>
  <sheetFormatPr defaultRowHeight="15"/>
  <cols>
    <col min="1" max="1" width="16.42578125" bestFit="1" customWidth="1"/>
    <col min="2" max="2" width="16.140625" bestFit="1" customWidth="1"/>
    <col min="3" max="3" width="18.140625" bestFit="1" customWidth="1"/>
    <col min="4" max="4" width="14.42578125" style="4" bestFit="1" customWidth="1"/>
    <col min="5" max="5" width="16.85546875" bestFit="1" customWidth="1"/>
    <col min="6" max="6" width="22.42578125" bestFit="1" customWidth="1"/>
    <col min="7" max="8" width="9.140625" style="7"/>
    <col min="9" max="9" width="16.42578125" style="7" bestFit="1" customWidth="1"/>
    <col min="10" max="10" width="10.42578125" style="7" bestFit="1" customWidth="1"/>
    <col min="11" max="11" width="7.140625" customWidth="1"/>
    <col min="14" max="14" width="13.7109375" bestFit="1" customWidth="1"/>
    <col min="15" max="15" width="22.42578125" bestFit="1" customWidth="1"/>
  </cols>
  <sheetData>
    <row r="1" spans="1:22">
      <c r="A1" s="2" t="s">
        <v>28</v>
      </c>
      <c r="B1" t="s">
        <v>56</v>
      </c>
      <c r="C1" t="s">
        <v>53</v>
      </c>
      <c r="D1" s="4" t="s">
        <v>54</v>
      </c>
      <c r="E1" t="s">
        <v>49</v>
      </c>
      <c r="F1" t="s">
        <v>48</v>
      </c>
      <c r="K1" s="1"/>
    </row>
    <row r="2" spans="1:22">
      <c r="A2" t="s">
        <v>0</v>
      </c>
      <c r="B2" t="s">
        <v>55</v>
      </c>
      <c r="C2">
        <v>54</v>
      </c>
      <c r="D2" s="4">
        <v>371</v>
      </c>
      <c r="E2">
        <v>25</v>
      </c>
      <c r="F2">
        <v>136</v>
      </c>
    </row>
    <row r="3" spans="1:22">
      <c r="A3" t="s">
        <v>8</v>
      </c>
      <c r="B3" t="s">
        <v>55</v>
      </c>
      <c r="C3">
        <v>68</v>
      </c>
      <c r="D3" s="4">
        <v>451</v>
      </c>
      <c r="E3">
        <v>42</v>
      </c>
      <c r="F3">
        <v>269</v>
      </c>
      <c r="I3" s="1"/>
      <c r="J3" s="9" t="s">
        <v>37</v>
      </c>
      <c r="K3" s="9"/>
      <c r="L3" s="9" t="s">
        <v>38</v>
      </c>
      <c r="M3" s="9"/>
    </row>
    <row r="4" spans="1:22">
      <c r="A4" t="s">
        <v>14</v>
      </c>
      <c r="B4" t="s">
        <v>55</v>
      </c>
      <c r="C4">
        <v>3573</v>
      </c>
      <c r="D4" s="4">
        <v>100272</v>
      </c>
      <c r="E4">
        <v>9</v>
      </c>
      <c r="F4">
        <v>32</v>
      </c>
      <c r="I4" s="1" t="s">
        <v>29</v>
      </c>
      <c r="J4" s="1" t="s">
        <v>35</v>
      </c>
      <c r="K4" s="1" t="s">
        <v>36</v>
      </c>
      <c r="L4" s="1" t="s">
        <v>35</v>
      </c>
      <c r="M4" s="1" t="s">
        <v>36</v>
      </c>
    </row>
    <row r="5" spans="1:22">
      <c r="A5" t="s">
        <v>16</v>
      </c>
      <c r="B5" t="s">
        <v>55</v>
      </c>
      <c r="C5">
        <v>901</v>
      </c>
      <c r="D5" s="4">
        <v>8755</v>
      </c>
      <c r="E5">
        <v>432</v>
      </c>
      <c r="F5">
        <v>2718</v>
      </c>
      <c r="I5" s="1" t="s">
        <v>30</v>
      </c>
      <c r="J5" s="6">
        <v>39.780680685102745</v>
      </c>
      <c r="K5" s="6">
        <v>49.894200329452104</v>
      </c>
      <c r="L5" s="6">
        <v>42.663478986243639</v>
      </c>
      <c r="M5" s="6">
        <v>57.195064049857749</v>
      </c>
    </row>
    <row r="6" spans="1:22">
      <c r="A6" t="s">
        <v>9</v>
      </c>
      <c r="B6" t="s">
        <v>55</v>
      </c>
      <c r="C6">
        <v>43</v>
      </c>
      <c r="D6" s="4">
        <v>207</v>
      </c>
      <c r="E6">
        <v>40</v>
      </c>
      <c r="F6">
        <v>192</v>
      </c>
      <c r="I6" s="1" t="s">
        <v>31</v>
      </c>
      <c r="J6" s="6">
        <v>38.833980108354716</v>
      </c>
      <c r="K6" s="6">
        <v>49.326757311776333</v>
      </c>
      <c r="L6" s="6">
        <v>52.838444553964891</v>
      </c>
      <c r="M6" s="6">
        <v>59.174968100121951</v>
      </c>
    </row>
    <row r="7" spans="1:22">
      <c r="A7" t="s">
        <v>10</v>
      </c>
      <c r="B7" t="s">
        <v>55</v>
      </c>
      <c r="C7">
        <v>67</v>
      </c>
      <c r="D7" s="4">
        <v>379</v>
      </c>
      <c r="E7">
        <v>47</v>
      </c>
      <c r="F7">
        <v>241</v>
      </c>
      <c r="I7" s="1" t="s">
        <v>32</v>
      </c>
      <c r="J7" s="6">
        <v>29.598128172060274</v>
      </c>
      <c r="K7" s="6">
        <v>44.813195311509176</v>
      </c>
      <c r="L7" s="6">
        <v>49.908246917172484</v>
      </c>
      <c r="M7" s="6">
        <v>57.267291796018924</v>
      </c>
      <c r="V7" s="1"/>
    </row>
    <row r="8" spans="1:22">
      <c r="A8" t="s">
        <v>11</v>
      </c>
      <c r="B8" t="s">
        <v>55</v>
      </c>
      <c r="C8">
        <v>97341</v>
      </c>
      <c r="D8" s="4">
        <v>1080319</v>
      </c>
      <c r="E8">
        <v>62234</v>
      </c>
      <c r="F8">
        <v>656124</v>
      </c>
      <c r="I8" s="1" t="s">
        <v>33</v>
      </c>
      <c r="J8" s="6">
        <v>39.780680685102745</v>
      </c>
      <c r="K8" s="6">
        <v>49.894200329452104</v>
      </c>
      <c r="L8" s="6">
        <v>42.663478986243639</v>
      </c>
      <c r="M8" s="6">
        <v>57.195064049857749</v>
      </c>
    </row>
    <row r="9" spans="1:22">
      <c r="A9" t="s">
        <v>13</v>
      </c>
      <c r="B9" t="s">
        <v>55</v>
      </c>
      <c r="C9">
        <v>91</v>
      </c>
      <c r="D9" s="4">
        <v>613</v>
      </c>
      <c r="E9">
        <v>45</v>
      </c>
      <c r="F9">
        <v>191</v>
      </c>
      <c r="I9" s="1" t="s">
        <v>34</v>
      </c>
      <c r="J9" s="6">
        <v>39.780680685102745</v>
      </c>
      <c r="K9" s="6">
        <v>49.894200329452104</v>
      </c>
      <c r="L9" s="6">
        <v>53.437458548237757</v>
      </c>
      <c r="M9" s="6">
        <v>59.545404402673526</v>
      </c>
    </row>
    <row r="10" spans="1:22">
      <c r="A10" t="s">
        <v>15</v>
      </c>
      <c r="B10" t="s">
        <v>55</v>
      </c>
      <c r="C10">
        <v>2995</v>
      </c>
      <c r="D10" s="4">
        <v>21215</v>
      </c>
      <c r="E10">
        <v>1433</v>
      </c>
      <c r="F10">
        <v>9626</v>
      </c>
    </row>
    <row r="11" spans="1:22">
      <c r="A11" t="s">
        <v>17</v>
      </c>
      <c r="B11" t="s">
        <v>55</v>
      </c>
      <c r="C11">
        <v>271</v>
      </c>
      <c r="D11" s="4">
        <v>2166</v>
      </c>
      <c r="E11">
        <v>129</v>
      </c>
      <c r="F11">
        <v>650</v>
      </c>
    </row>
    <row r="12" spans="1:22">
      <c r="A12" t="s">
        <v>18</v>
      </c>
      <c r="B12" t="s">
        <v>55</v>
      </c>
      <c r="C12">
        <v>37</v>
      </c>
      <c r="D12" s="4">
        <v>226</v>
      </c>
      <c r="E12">
        <v>17</v>
      </c>
      <c r="F12">
        <v>70</v>
      </c>
    </row>
    <row r="13" spans="1:22">
      <c r="A13" t="s">
        <v>19</v>
      </c>
      <c r="B13" t="s">
        <v>55</v>
      </c>
      <c r="C13">
        <v>5794</v>
      </c>
      <c r="D13" s="4">
        <v>49574</v>
      </c>
      <c r="E13">
        <v>2093</v>
      </c>
      <c r="F13">
        <v>13627</v>
      </c>
    </row>
    <row r="14" spans="1:22">
      <c r="A14" t="s">
        <v>20</v>
      </c>
      <c r="B14" t="s">
        <v>55</v>
      </c>
      <c r="C14">
        <v>2955</v>
      </c>
      <c r="D14" s="4">
        <v>26763</v>
      </c>
      <c r="E14">
        <v>1471</v>
      </c>
      <c r="F14">
        <v>11471</v>
      </c>
    </row>
    <row r="15" spans="1:22">
      <c r="A15" t="s">
        <v>40</v>
      </c>
      <c r="B15" t="s">
        <v>55</v>
      </c>
      <c r="C15">
        <v>17</v>
      </c>
      <c r="D15" s="4">
        <v>104</v>
      </c>
      <c r="E15">
        <v>16</v>
      </c>
      <c r="F15">
        <v>91</v>
      </c>
    </row>
    <row r="16" spans="1:22">
      <c r="A16" t="s">
        <v>41</v>
      </c>
      <c r="B16" t="s">
        <v>55</v>
      </c>
      <c r="C16">
        <v>708</v>
      </c>
      <c r="D16" s="4">
        <v>3688</v>
      </c>
      <c r="E16">
        <v>680</v>
      </c>
      <c r="F16">
        <v>3466</v>
      </c>
    </row>
    <row r="17" spans="1:10">
      <c r="A17" t="s">
        <v>42</v>
      </c>
      <c r="B17" t="s">
        <v>55</v>
      </c>
      <c r="C17">
        <v>15</v>
      </c>
      <c r="D17" s="4">
        <v>67</v>
      </c>
      <c r="E17">
        <v>13</v>
      </c>
      <c r="F17">
        <v>56</v>
      </c>
    </row>
    <row r="18" spans="1:10">
      <c r="A18" t="s">
        <v>43</v>
      </c>
      <c r="B18" t="s">
        <v>55</v>
      </c>
      <c r="C18">
        <v>42</v>
      </c>
      <c r="D18" s="4">
        <v>195</v>
      </c>
      <c r="E18">
        <v>30</v>
      </c>
      <c r="F18">
        <v>141</v>
      </c>
    </row>
    <row r="22" spans="1:10">
      <c r="C22" t="s">
        <v>51</v>
      </c>
      <c r="D22" s="4" t="s">
        <v>52</v>
      </c>
      <c r="E22" t="s">
        <v>49</v>
      </c>
      <c r="F22" t="s">
        <v>48</v>
      </c>
      <c r="G22" s="7" t="s">
        <v>44</v>
      </c>
      <c r="H22" s="7" t="s">
        <v>45</v>
      </c>
      <c r="I22" s="7" t="s">
        <v>46</v>
      </c>
      <c r="J22" s="7" t="s">
        <v>47</v>
      </c>
    </row>
    <row r="23" spans="1:10">
      <c r="A23" t="s">
        <v>0</v>
      </c>
      <c r="B23" t="s">
        <v>57</v>
      </c>
      <c r="C23">
        <v>40</v>
      </c>
      <c r="D23" s="4">
        <v>269</v>
      </c>
      <c r="E23">
        <v>25</v>
      </c>
      <c r="F23">
        <v>136</v>
      </c>
      <c r="G23" s="7">
        <f t="shared" ref="G23:G39" si="0">1-C23/C2</f>
        <v>0.2592592592592593</v>
      </c>
      <c r="H23" s="7">
        <f t="shared" ref="H23:H39" si="1">1-D23/D2</f>
        <v>0.27493261455525608</v>
      </c>
      <c r="I23" s="7">
        <f>1-E23/C2</f>
        <v>0.53703703703703698</v>
      </c>
      <c r="J23" s="7">
        <f>1-F23/D2</f>
        <v>0.63342318059299196</v>
      </c>
    </row>
    <row r="24" spans="1:10">
      <c r="A24" t="s">
        <v>8</v>
      </c>
      <c r="B24" t="s">
        <v>57</v>
      </c>
      <c r="C24">
        <v>42</v>
      </c>
      <c r="D24" s="4">
        <v>269</v>
      </c>
      <c r="E24">
        <v>42</v>
      </c>
      <c r="F24">
        <v>269</v>
      </c>
      <c r="G24" s="7">
        <f t="shared" si="0"/>
        <v>0.38235294117647056</v>
      </c>
      <c r="H24" s="7">
        <f t="shared" si="1"/>
        <v>0.40354767184035478</v>
      </c>
      <c r="I24" s="7">
        <f t="shared" ref="I24:I38" si="2">1-E24/C3</f>
        <v>0.38235294117647056</v>
      </c>
      <c r="J24" s="7">
        <f t="shared" ref="J24:J38" si="3">1-F24/D3</f>
        <v>0.40354767184035478</v>
      </c>
    </row>
    <row r="25" spans="1:10">
      <c r="A25" t="s">
        <v>14</v>
      </c>
      <c r="B25" t="s">
        <v>57</v>
      </c>
      <c r="C25">
        <v>1550</v>
      </c>
      <c r="D25" s="4">
        <v>46042</v>
      </c>
      <c r="E25">
        <v>9</v>
      </c>
      <c r="F25">
        <v>32</v>
      </c>
      <c r="G25" s="7">
        <f t="shared" si="0"/>
        <v>0.56619087601455353</v>
      </c>
      <c r="H25" s="7">
        <f t="shared" si="1"/>
        <v>0.5408289452688686</v>
      </c>
      <c r="I25" s="7">
        <f t="shared" si="2"/>
        <v>0.9974811083123426</v>
      </c>
      <c r="J25" s="7">
        <f t="shared" si="3"/>
        <v>0.99968086803893408</v>
      </c>
    </row>
    <row r="26" spans="1:10">
      <c r="A26" t="s">
        <v>16</v>
      </c>
      <c r="B26" t="s">
        <v>57</v>
      </c>
      <c r="C26">
        <v>677</v>
      </c>
      <c r="D26" s="4">
        <v>6284</v>
      </c>
      <c r="E26">
        <v>432</v>
      </c>
      <c r="F26">
        <v>2718</v>
      </c>
      <c r="G26" s="7">
        <f t="shared" si="0"/>
        <v>0.24861265260821308</v>
      </c>
      <c r="H26" s="7">
        <f t="shared" si="1"/>
        <v>0.28223872073101086</v>
      </c>
      <c r="I26" s="7">
        <f t="shared" si="2"/>
        <v>0.52053274139844619</v>
      </c>
      <c r="J26" s="7">
        <f t="shared" si="3"/>
        <v>0.68954882924043404</v>
      </c>
    </row>
    <row r="27" spans="1:10">
      <c r="A27" t="s">
        <v>9</v>
      </c>
      <c r="B27" t="s">
        <v>57</v>
      </c>
      <c r="C27">
        <v>40</v>
      </c>
      <c r="D27" s="4">
        <v>192</v>
      </c>
      <c r="E27">
        <v>40</v>
      </c>
      <c r="F27">
        <v>192</v>
      </c>
      <c r="G27" s="7">
        <f t="shared" si="0"/>
        <v>6.9767441860465129E-2</v>
      </c>
      <c r="H27" s="7">
        <f t="shared" si="1"/>
        <v>7.2463768115942018E-2</v>
      </c>
      <c r="I27" s="7">
        <f t="shared" si="2"/>
        <v>6.9767441860465129E-2</v>
      </c>
      <c r="J27" s="7">
        <f t="shared" si="3"/>
        <v>7.2463768115942018E-2</v>
      </c>
    </row>
    <row r="28" spans="1:10">
      <c r="A28" t="s">
        <v>10</v>
      </c>
      <c r="B28" t="s">
        <v>57</v>
      </c>
      <c r="C28">
        <v>50</v>
      </c>
      <c r="D28" s="4">
        <v>278</v>
      </c>
      <c r="E28">
        <v>47</v>
      </c>
      <c r="F28">
        <v>241</v>
      </c>
      <c r="G28" s="7">
        <f t="shared" si="0"/>
        <v>0.25373134328358204</v>
      </c>
      <c r="H28" s="7">
        <f t="shared" si="1"/>
        <v>0.26649076517150394</v>
      </c>
      <c r="I28" s="7">
        <f t="shared" si="2"/>
        <v>0.29850746268656714</v>
      </c>
      <c r="J28" s="7">
        <f t="shared" si="3"/>
        <v>0.36411609498680741</v>
      </c>
    </row>
    <row r="29" spans="1:10">
      <c r="A29" t="s">
        <v>11</v>
      </c>
      <c r="B29" t="s">
        <v>57</v>
      </c>
      <c r="C29">
        <v>62249</v>
      </c>
      <c r="D29" s="4">
        <v>656454</v>
      </c>
      <c r="E29">
        <v>62234</v>
      </c>
      <c r="F29">
        <v>656124</v>
      </c>
      <c r="G29" s="7">
        <f t="shared" si="0"/>
        <v>0.36050585056656492</v>
      </c>
      <c r="H29" s="7">
        <f t="shared" si="1"/>
        <v>0.39235170352460713</v>
      </c>
      <c r="I29" s="7">
        <f t="shared" si="2"/>
        <v>0.36065994801779311</v>
      </c>
      <c r="J29" s="7">
        <f t="shared" si="3"/>
        <v>0.39265716885475499</v>
      </c>
    </row>
    <row r="30" spans="1:10">
      <c r="A30" t="s">
        <v>13</v>
      </c>
      <c r="B30" t="s">
        <v>57</v>
      </c>
      <c r="C30">
        <v>71</v>
      </c>
      <c r="D30" s="4">
        <v>463</v>
      </c>
      <c r="E30">
        <v>45</v>
      </c>
      <c r="F30">
        <v>191</v>
      </c>
      <c r="G30" s="7">
        <f t="shared" si="0"/>
        <v>0.21978021978021978</v>
      </c>
      <c r="H30" s="7">
        <f t="shared" si="1"/>
        <v>0.24469820554649269</v>
      </c>
      <c r="I30" s="7">
        <f t="shared" si="2"/>
        <v>0.50549450549450547</v>
      </c>
      <c r="J30" s="7">
        <f t="shared" si="3"/>
        <v>0.68841761827079928</v>
      </c>
    </row>
    <row r="31" spans="1:10">
      <c r="A31" t="s">
        <v>15</v>
      </c>
      <c r="B31" t="s">
        <v>57</v>
      </c>
      <c r="C31">
        <v>1439</v>
      </c>
      <c r="D31" s="4">
        <v>9689</v>
      </c>
      <c r="E31">
        <v>1433</v>
      </c>
      <c r="F31">
        <v>9626</v>
      </c>
      <c r="G31" s="7">
        <f t="shared" si="0"/>
        <v>0.51953255425709521</v>
      </c>
      <c r="H31" s="7">
        <f t="shared" si="1"/>
        <v>0.54329483855762439</v>
      </c>
      <c r="I31" s="7">
        <f t="shared" si="2"/>
        <v>0.52153589315525872</v>
      </c>
      <c r="J31" s="7">
        <f t="shared" si="3"/>
        <v>0.54626443554089088</v>
      </c>
    </row>
    <row r="32" spans="1:10">
      <c r="A32" t="s">
        <v>17</v>
      </c>
      <c r="B32" t="s">
        <v>57</v>
      </c>
      <c r="C32">
        <v>159</v>
      </c>
      <c r="D32" s="4">
        <v>1069</v>
      </c>
      <c r="E32">
        <v>129</v>
      </c>
      <c r="F32">
        <v>650</v>
      </c>
      <c r="G32" s="7">
        <f t="shared" si="0"/>
        <v>0.41328413284132837</v>
      </c>
      <c r="H32" s="7">
        <f t="shared" si="1"/>
        <v>0.50646352723915045</v>
      </c>
      <c r="I32" s="7">
        <f t="shared" si="2"/>
        <v>0.52398523985239853</v>
      </c>
      <c r="J32" s="7">
        <f t="shared" si="3"/>
        <v>0.69990766389658354</v>
      </c>
    </row>
    <row r="33" spans="1:10">
      <c r="A33" t="s">
        <v>18</v>
      </c>
      <c r="B33" t="s">
        <v>57</v>
      </c>
      <c r="C33">
        <v>21</v>
      </c>
      <c r="D33" s="4">
        <v>113</v>
      </c>
      <c r="E33">
        <v>17</v>
      </c>
      <c r="F33">
        <v>70</v>
      </c>
      <c r="G33" s="7">
        <f t="shared" si="0"/>
        <v>0.43243243243243246</v>
      </c>
      <c r="H33" s="7">
        <f t="shared" si="1"/>
        <v>0.5</v>
      </c>
      <c r="I33" s="7">
        <f t="shared" si="2"/>
        <v>0.54054054054054057</v>
      </c>
      <c r="J33" s="7">
        <f t="shared" si="3"/>
        <v>0.69026548672566368</v>
      </c>
    </row>
    <row r="34" spans="1:10">
      <c r="A34" t="s">
        <v>19</v>
      </c>
      <c r="B34" t="s">
        <v>57</v>
      </c>
      <c r="C34">
        <v>2140</v>
      </c>
      <c r="D34" s="4">
        <v>14855</v>
      </c>
      <c r="E34">
        <v>2093</v>
      </c>
      <c r="F34">
        <v>13627</v>
      </c>
      <c r="G34" s="7">
        <f t="shared" si="0"/>
        <v>0.63065239903348291</v>
      </c>
      <c r="H34" s="7">
        <f t="shared" si="1"/>
        <v>0.70034695606567965</v>
      </c>
      <c r="I34" s="7">
        <f t="shared" si="2"/>
        <v>0.63876423886779432</v>
      </c>
      <c r="J34" s="7">
        <f t="shared" si="3"/>
        <v>0.72511800540605964</v>
      </c>
    </row>
    <row r="35" spans="1:10">
      <c r="A35" t="s">
        <v>20</v>
      </c>
      <c r="B35" t="s">
        <v>57</v>
      </c>
      <c r="C35">
        <v>1558</v>
      </c>
      <c r="D35" s="4">
        <v>12874</v>
      </c>
      <c r="E35">
        <v>1471</v>
      </c>
      <c r="F35">
        <v>11471</v>
      </c>
      <c r="G35" s="7">
        <f t="shared" si="0"/>
        <v>0.47275803722504228</v>
      </c>
      <c r="H35" s="7">
        <f t="shared" si="1"/>
        <v>0.51896274707618728</v>
      </c>
      <c r="I35" s="7">
        <f t="shared" si="2"/>
        <v>0.50219966159052454</v>
      </c>
      <c r="J35" s="7">
        <f t="shared" si="3"/>
        <v>0.57138586854986362</v>
      </c>
    </row>
    <row r="36" spans="1:10">
      <c r="A36" t="s">
        <v>40</v>
      </c>
      <c r="B36" t="s">
        <v>57</v>
      </c>
      <c r="C36">
        <v>14</v>
      </c>
      <c r="D36" s="4">
        <v>85</v>
      </c>
      <c r="E36">
        <v>13</v>
      </c>
      <c r="F36">
        <v>72</v>
      </c>
      <c r="G36" s="7">
        <f t="shared" si="0"/>
        <v>0.17647058823529416</v>
      </c>
      <c r="H36" s="7">
        <f t="shared" si="1"/>
        <v>0.18269230769230771</v>
      </c>
      <c r="I36" s="7">
        <f t="shared" si="2"/>
        <v>0.23529411764705888</v>
      </c>
      <c r="J36" s="7">
        <f t="shared" si="3"/>
        <v>0.30769230769230771</v>
      </c>
    </row>
    <row r="37" spans="1:10">
      <c r="A37" t="s">
        <v>41</v>
      </c>
      <c r="B37" t="s">
        <v>57</v>
      </c>
      <c r="C37">
        <v>310</v>
      </c>
      <c r="D37" s="4">
        <v>1615</v>
      </c>
      <c r="E37">
        <v>310</v>
      </c>
      <c r="F37">
        <v>1615</v>
      </c>
      <c r="G37" s="7">
        <f t="shared" si="0"/>
        <v>0.56214689265536721</v>
      </c>
      <c r="H37" s="7">
        <f t="shared" si="1"/>
        <v>0.56209327548806942</v>
      </c>
      <c r="I37" s="7">
        <f t="shared" si="2"/>
        <v>0.56214689265536721</v>
      </c>
      <c r="J37" s="7">
        <f t="shared" si="3"/>
        <v>0.56209327548806942</v>
      </c>
    </row>
    <row r="38" spans="1:10">
      <c r="A38" t="s">
        <v>42</v>
      </c>
      <c r="B38" t="s">
        <v>57</v>
      </c>
      <c r="C38">
        <v>6</v>
      </c>
      <c r="D38" s="4">
        <v>22</v>
      </c>
      <c r="E38">
        <v>5</v>
      </c>
      <c r="F38">
        <v>16</v>
      </c>
      <c r="G38" s="7">
        <f t="shared" si="0"/>
        <v>0.6</v>
      </c>
      <c r="H38" s="7">
        <f t="shared" si="1"/>
        <v>0.67164179104477606</v>
      </c>
      <c r="I38" s="7">
        <f t="shared" si="2"/>
        <v>0.66666666666666674</v>
      </c>
      <c r="J38" s="7">
        <f t="shared" si="3"/>
        <v>0.76119402985074625</v>
      </c>
    </row>
    <row r="39" spans="1:10">
      <c r="A39" t="s">
        <v>43</v>
      </c>
      <c r="B39" t="s">
        <v>57</v>
      </c>
      <c r="C39">
        <v>17</v>
      </c>
      <c r="D39" s="4">
        <v>80</v>
      </c>
      <c r="E39">
        <v>16</v>
      </c>
      <c r="F39">
        <v>75</v>
      </c>
      <c r="G39" s="7">
        <f t="shared" si="0"/>
        <v>0.59523809523809523</v>
      </c>
      <c r="H39" s="7">
        <f t="shared" si="1"/>
        <v>0.58974358974358976</v>
      </c>
      <c r="I39" s="7">
        <f>1-E39/C18</f>
        <v>0.61904761904761907</v>
      </c>
      <c r="J39" s="7">
        <f>1-F39/D18</f>
        <v>0.61538461538461542</v>
      </c>
    </row>
    <row r="40" spans="1:10">
      <c r="F40" t="s">
        <v>50</v>
      </c>
      <c r="G40" s="7">
        <f>AVERAGE(G23:G39)</f>
        <v>0.39780680685102743</v>
      </c>
      <c r="H40" s="7">
        <f t="shared" ref="H40:J40" si="4">AVERAGE(H23:H39)</f>
        <v>0.42663478986243641</v>
      </c>
      <c r="I40" s="7">
        <f t="shared" si="4"/>
        <v>0.49894200329452104</v>
      </c>
      <c r="J40" s="7">
        <f t="shared" si="4"/>
        <v>0.57195064049857747</v>
      </c>
    </row>
    <row r="41" spans="1:10">
      <c r="C41" s="3"/>
      <c r="D41" s="5"/>
      <c r="E41" s="3"/>
      <c r="F41" s="3"/>
    </row>
    <row r="44" spans="1:10">
      <c r="A44" t="s">
        <v>0</v>
      </c>
      <c r="B44" t="s">
        <v>31</v>
      </c>
      <c r="C44">
        <v>41</v>
      </c>
      <c r="D44" s="4">
        <v>217</v>
      </c>
      <c r="E44">
        <v>25</v>
      </c>
      <c r="F44">
        <v>130</v>
      </c>
      <c r="G44" s="7">
        <f>1-C44/C2</f>
        <v>0.2407407407407407</v>
      </c>
      <c r="H44" s="7">
        <f>1-D44/D2</f>
        <v>0.41509433962264153</v>
      </c>
      <c r="I44" s="7">
        <f>1-E44/C2</f>
        <v>0.53703703703703698</v>
      </c>
      <c r="J44" s="7">
        <f>1-F44/D2</f>
        <v>0.64959568733153639</v>
      </c>
    </row>
    <row r="45" spans="1:10">
      <c r="A45" t="s">
        <v>8</v>
      </c>
      <c r="B45" t="s">
        <v>31</v>
      </c>
      <c r="C45">
        <v>42</v>
      </c>
      <c r="D45" s="4">
        <v>267</v>
      </c>
      <c r="E45">
        <v>42</v>
      </c>
      <c r="F45">
        <v>267</v>
      </c>
      <c r="G45" s="7">
        <f t="shared" ref="G45:G60" si="5">1-C45/C3</f>
        <v>0.38235294117647056</v>
      </c>
      <c r="H45" s="7">
        <f t="shared" ref="H45:H60" si="6">1-D45/D3</f>
        <v>0.4079822616407982</v>
      </c>
      <c r="I45" s="7">
        <f t="shared" ref="I45:I60" si="7">1-E45/C3</f>
        <v>0.38235294117647056</v>
      </c>
      <c r="J45" s="7">
        <f t="shared" ref="J45:J60" si="8">1-F45/D3</f>
        <v>0.4079822616407982</v>
      </c>
    </row>
    <row r="46" spans="1:10">
      <c r="A46" t="s">
        <v>14</v>
      </c>
      <c r="B46" t="s">
        <v>31</v>
      </c>
      <c r="C46">
        <v>1550</v>
      </c>
      <c r="D46" s="4">
        <v>6203</v>
      </c>
      <c r="E46">
        <v>9</v>
      </c>
      <c r="F46">
        <v>21</v>
      </c>
      <c r="G46" s="7">
        <f t="shared" si="5"/>
        <v>0.56619087601455353</v>
      </c>
      <c r="H46" s="7">
        <f t="shared" si="6"/>
        <v>0.93813826392213184</v>
      </c>
      <c r="I46" s="7">
        <f t="shared" si="7"/>
        <v>0.9974811083123426</v>
      </c>
      <c r="J46" s="7">
        <f t="shared" si="8"/>
        <v>0.99979056965055046</v>
      </c>
    </row>
    <row r="47" spans="1:10">
      <c r="A47" t="s">
        <v>16</v>
      </c>
      <c r="B47" t="s">
        <v>31</v>
      </c>
      <c r="C47">
        <v>679</v>
      </c>
      <c r="D47" s="4">
        <v>4241</v>
      </c>
      <c r="E47">
        <v>433</v>
      </c>
      <c r="F47">
        <v>2659</v>
      </c>
      <c r="G47" s="7">
        <f t="shared" si="5"/>
        <v>0.24639289678135401</v>
      </c>
      <c r="H47" s="7">
        <f t="shared" si="6"/>
        <v>0.51559109080525412</v>
      </c>
      <c r="I47" s="7">
        <f t="shared" si="7"/>
        <v>0.51942286348501665</v>
      </c>
      <c r="J47" s="7">
        <f t="shared" si="8"/>
        <v>0.69628783552255857</v>
      </c>
    </row>
    <row r="48" spans="1:10">
      <c r="A48" t="s">
        <v>9</v>
      </c>
      <c r="B48" t="s">
        <v>31</v>
      </c>
      <c r="C48">
        <v>40</v>
      </c>
      <c r="D48" s="4">
        <v>189</v>
      </c>
      <c r="E48">
        <v>40</v>
      </c>
      <c r="F48">
        <v>189</v>
      </c>
      <c r="G48" s="7">
        <f t="shared" si="5"/>
        <v>6.9767441860465129E-2</v>
      </c>
      <c r="H48" s="7">
        <f t="shared" si="6"/>
        <v>8.6956521739130488E-2</v>
      </c>
      <c r="I48" s="7">
        <f t="shared" si="7"/>
        <v>6.9767441860465129E-2</v>
      </c>
      <c r="J48" s="7">
        <f t="shared" si="8"/>
        <v>8.6956521739130488E-2</v>
      </c>
    </row>
    <row r="49" spans="1:10">
      <c r="A49" t="s">
        <v>10</v>
      </c>
      <c r="B49" t="s">
        <v>31</v>
      </c>
      <c r="C49">
        <v>52</v>
      </c>
      <c r="D49" s="4">
        <v>239</v>
      </c>
      <c r="E49">
        <v>49</v>
      </c>
      <c r="F49">
        <v>229</v>
      </c>
      <c r="G49" s="7">
        <f t="shared" si="5"/>
        <v>0.22388059701492535</v>
      </c>
      <c r="H49" s="7">
        <f t="shared" si="6"/>
        <v>0.36939313984168864</v>
      </c>
      <c r="I49" s="7">
        <f t="shared" si="7"/>
        <v>0.26865671641791045</v>
      </c>
      <c r="J49" s="7">
        <f t="shared" si="8"/>
        <v>0.39577836411609502</v>
      </c>
    </row>
    <row r="50" spans="1:10">
      <c r="A50" t="s">
        <v>11</v>
      </c>
      <c r="B50" t="s">
        <v>31</v>
      </c>
      <c r="C50">
        <v>62381</v>
      </c>
      <c r="D50" s="4">
        <v>653339</v>
      </c>
      <c r="E50">
        <v>62365</v>
      </c>
      <c r="F50">
        <v>653219</v>
      </c>
      <c r="G50" s="7">
        <f t="shared" si="5"/>
        <v>0.35914979299575722</v>
      </c>
      <c r="H50" s="7">
        <f t="shared" si="6"/>
        <v>0.39523511111069975</v>
      </c>
      <c r="I50" s="7">
        <f t="shared" si="7"/>
        <v>0.35931416361040058</v>
      </c>
      <c r="J50" s="7">
        <f t="shared" si="8"/>
        <v>0.3953461894125716</v>
      </c>
    </row>
    <row r="51" spans="1:10">
      <c r="A51" t="s">
        <v>13</v>
      </c>
      <c r="B51" t="s">
        <v>31</v>
      </c>
      <c r="C51">
        <v>71</v>
      </c>
      <c r="D51" s="4">
        <v>286</v>
      </c>
      <c r="E51">
        <v>45</v>
      </c>
      <c r="F51">
        <v>180</v>
      </c>
      <c r="G51" s="7">
        <f t="shared" si="5"/>
        <v>0.21978021978021978</v>
      </c>
      <c r="H51" s="7">
        <f t="shared" si="6"/>
        <v>0.53344208809135396</v>
      </c>
      <c r="I51" s="7">
        <f t="shared" si="7"/>
        <v>0.50549450549450547</v>
      </c>
      <c r="J51" s="7">
        <f t="shared" si="8"/>
        <v>0.70636215334420882</v>
      </c>
    </row>
    <row r="52" spans="1:10">
      <c r="A52" t="s">
        <v>15</v>
      </c>
      <c r="B52" t="s">
        <v>31</v>
      </c>
      <c r="C52">
        <v>1450</v>
      </c>
      <c r="D52" s="4">
        <v>9404</v>
      </c>
      <c r="E52">
        <v>1443</v>
      </c>
      <c r="F52">
        <v>9367</v>
      </c>
      <c r="G52" s="7">
        <f t="shared" si="5"/>
        <v>0.51585976627712848</v>
      </c>
      <c r="H52" s="7">
        <f t="shared" si="6"/>
        <v>0.55672872967240161</v>
      </c>
      <c r="I52" s="7">
        <f t="shared" si="7"/>
        <v>0.51819699499165273</v>
      </c>
      <c r="J52" s="7">
        <f t="shared" si="8"/>
        <v>0.55847277869431999</v>
      </c>
    </row>
    <row r="53" spans="1:10">
      <c r="A53" t="s">
        <v>17</v>
      </c>
      <c r="B53" t="s">
        <v>31</v>
      </c>
      <c r="C53">
        <v>169</v>
      </c>
      <c r="D53" s="4">
        <v>744</v>
      </c>
      <c r="E53">
        <v>135</v>
      </c>
      <c r="F53">
        <v>596</v>
      </c>
      <c r="G53" s="7">
        <f t="shared" si="5"/>
        <v>0.37638376383763839</v>
      </c>
      <c r="H53" s="7">
        <f t="shared" si="6"/>
        <v>0.65650969529085867</v>
      </c>
      <c r="I53" s="7">
        <f t="shared" si="7"/>
        <v>0.50184501845018448</v>
      </c>
      <c r="J53" s="7">
        <f t="shared" si="8"/>
        <v>0.7248384118190212</v>
      </c>
    </row>
    <row r="54" spans="1:10">
      <c r="A54" t="s">
        <v>18</v>
      </c>
      <c r="B54" t="s">
        <v>31</v>
      </c>
      <c r="C54">
        <v>22</v>
      </c>
      <c r="D54" s="4">
        <v>92</v>
      </c>
      <c r="E54">
        <v>17</v>
      </c>
      <c r="F54">
        <v>68</v>
      </c>
      <c r="G54" s="7">
        <f t="shared" si="5"/>
        <v>0.40540540540540537</v>
      </c>
      <c r="H54" s="7">
        <f t="shared" si="6"/>
        <v>0.59292035398230092</v>
      </c>
      <c r="I54" s="7">
        <f t="shared" si="7"/>
        <v>0.54054054054054057</v>
      </c>
      <c r="J54" s="7">
        <f t="shared" si="8"/>
        <v>0.69911504424778759</v>
      </c>
    </row>
    <row r="55" spans="1:10">
      <c r="A55" t="s">
        <v>19</v>
      </c>
      <c r="B55" t="s">
        <v>31</v>
      </c>
      <c r="C55">
        <v>2184</v>
      </c>
      <c r="D55" s="4">
        <v>12523</v>
      </c>
      <c r="E55">
        <v>2135</v>
      </c>
      <c r="F55">
        <v>12291</v>
      </c>
      <c r="G55" s="7">
        <f t="shared" si="5"/>
        <v>0.62305833620987228</v>
      </c>
      <c r="H55" s="7">
        <f t="shared" si="6"/>
        <v>0.74738774357526117</v>
      </c>
      <c r="I55" s="7">
        <f t="shared" si="7"/>
        <v>0.6315153607179842</v>
      </c>
      <c r="J55" s="7">
        <f t="shared" si="8"/>
        <v>0.75206761608907891</v>
      </c>
    </row>
    <row r="56" spans="1:10">
      <c r="A56" t="s">
        <v>20</v>
      </c>
      <c r="B56" t="s">
        <v>31</v>
      </c>
      <c r="C56">
        <v>1575</v>
      </c>
      <c r="D56" s="4">
        <v>11882</v>
      </c>
      <c r="E56">
        <v>1481</v>
      </c>
      <c r="F56">
        <v>11109</v>
      </c>
      <c r="G56" s="7">
        <f t="shared" si="5"/>
        <v>0.46700507614213194</v>
      </c>
      <c r="H56" s="7">
        <f t="shared" si="6"/>
        <v>0.55602884579456713</v>
      </c>
      <c r="I56" s="7">
        <f t="shared" si="7"/>
        <v>0.49881556683587136</v>
      </c>
      <c r="J56" s="7">
        <f t="shared" si="8"/>
        <v>0.58491200538056276</v>
      </c>
    </row>
    <row r="57" spans="1:10">
      <c r="A57" t="s">
        <v>40</v>
      </c>
      <c r="B57" t="s">
        <v>31</v>
      </c>
      <c r="C57">
        <v>14</v>
      </c>
      <c r="D57" s="4">
        <v>83</v>
      </c>
      <c r="E57">
        <v>13</v>
      </c>
      <c r="F57">
        <v>72</v>
      </c>
      <c r="G57" s="7">
        <f t="shared" si="5"/>
        <v>0.17647058823529416</v>
      </c>
      <c r="H57" s="7">
        <f t="shared" si="6"/>
        <v>0.20192307692307687</v>
      </c>
      <c r="I57" s="7">
        <f t="shared" si="7"/>
        <v>0.23529411764705888</v>
      </c>
      <c r="J57" s="7">
        <f t="shared" si="8"/>
        <v>0.30769230769230771</v>
      </c>
    </row>
    <row r="58" spans="1:10">
      <c r="A58" t="s">
        <v>41</v>
      </c>
      <c r="B58" t="s">
        <v>31</v>
      </c>
      <c r="C58">
        <v>313</v>
      </c>
      <c r="D58" s="4">
        <v>1286</v>
      </c>
      <c r="E58">
        <v>313</v>
      </c>
      <c r="F58">
        <v>1286</v>
      </c>
      <c r="G58" s="7">
        <f t="shared" si="5"/>
        <v>0.55790960451977401</v>
      </c>
      <c r="H58" s="7">
        <f t="shared" si="6"/>
        <v>0.65130151843817785</v>
      </c>
      <c r="I58" s="7">
        <f t="shared" si="7"/>
        <v>0.55790960451977401</v>
      </c>
      <c r="J58" s="7">
        <f t="shared" si="8"/>
        <v>0.65130151843817785</v>
      </c>
    </row>
    <row r="59" spans="1:10">
      <c r="A59" t="s">
        <v>42</v>
      </c>
      <c r="B59" t="s">
        <v>31</v>
      </c>
      <c r="C59">
        <v>6</v>
      </c>
      <c r="D59" s="4">
        <v>20</v>
      </c>
      <c r="E59">
        <v>5</v>
      </c>
      <c r="F59">
        <v>16</v>
      </c>
      <c r="G59" s="7">
        <f t="shared" si="5"/>
        <v>0.6</v>
      </c>
      <c r="H59" s="7">
        <f t="shared" si="6"/>
        <v>0.70149253731343286</v>
      </c>
      <c r="I59" s="7">
        <f t="shared" si="7"/>
        <v>0.66666666666666674</v>
      </c>
      <c r="J59" s="7">
        <f t="shared" si="8"/>
        <v>0.76119402985074625</v>
      </c>
    </row>
    <row r="60" spans="1:10">
      <c r="A60" t="s">
        <v>43</v>
      </c>
      <c r="B60" t="s">
        <v>31</v>
      </c>
      <c r="C60">
        <v>18</v>
      </c>
      <c r="D60" s="4">
        <v>67</v>
      </c>
      <c r="E60">
        <v>17</v>
      </c>
      <c r="F60">
        <v>62</v>
      </c>
      <c r="G60" s="7">
        <f t="shared" si="5"/>
        <v>0.5714285714285714</v>
      </c>
      <c r="H60" s="7">
        <f t="shared" si="6"/>
        <v>0.65641025641025641</v>
      </c>
      <c r="I60" s="7">
        <f t="shared" si="7"/>
        <v>0.59523809523809523</v>
      </c>
      <c r="J60" s="7">
        <f t="shared" si="8"/>
        <v>0.68205128205128207</v>
      </c>
    </row>
    <row r="61" spans="1:10">
      <c r="F61" t="s">
        <v>50</v>
      </c>
      <c r="G61" s="7">
        <f>AVERAGE(G44:G60)</f>
        <v>0.38833980108354715</v>
      </c>
      <c r="H61" s="7">
        <f t="shared" ref="H61:J61" si="9">AVERAGE(H44:H60)</f>
        <v>0.52838444553964892</v>
      </c>
      <c r="I61" s="7">
        <f t="shared" si="9"/>
        <v>0.49326757311776331</v>
      </c>
      <c r="J61" s="7">
        <f t="shared" si="9"/>
        <v>0.5917496810012195</v>
      </c>
    </row>
    <row r="62" spans="1:10">
      <c r="C62" s="3"/>
      <c r="D62" s="5"/>
      <c r="E62" s="3"/>
      <c r="F62" s="3"/>
    </row>
    <row r="65" spans="1:10">
      <c r="A65" t="s">
        <v>0</v>
      </c>
      <c r="B65" t="s">
        <v>32</v>
      </c>
      <c r="C65">
        <v>42</v>
      </c>
      <c r="D65" s="4">
        <v>220</v>
      </c>
      <c r="E65">
        <v>25</v>
      </c>
      <c r="F65">
        <v>130</v>
      </c>
      <c r="G65" s="7">
        <f>1-C65/C2</f>
        <v>0.22222222222222221</v>
      </c>
      <c r="H65" s="7">
        <f>1-D65/D2</f>
        <v>0.40700808625336926</v>
      </c>
      <c r="I65" s="7">
        <f>1-E65/C2</f>
        <v>0.53703703703703698</v>
      </c>
      <c r="J65" s="7">
        <f>1-F65/D2</f>
        <v>0.64959568733153639</v>
      </c>
    </row>
    <row r="66" spans="1:10">
      <c r="A66" t="s">
        <v>8</v>
      </c>
      <c r="B66" t="s">
        <v>32</v>
      </c>
      <c r="C66">
        <v>46</v>
      </c>
      <c r="D66" s="4">
        <v>285</v>
      </c>
      <c r="E66">
        <v>46</v>
      </c>
      <c r="F66">
        <v>285</v>
      </c>
      <c r="G66" s="7">
        <f t="shared" ref="G66:G80" si="10">1-C66/C3</f>
        <v>0.32352941176470584</v>
      </c>
      <c r="H66" s="7">
        <f t="shared" ref="H66:H81" si="11">1-D66/D3</f>
        <v>0.36807095343680707</v>
      </c>
      <c r="I66" s="7">
        <f t="shared" ref="I66:I81" si="12">1-E66/C3</f>
        <v>0.32352941176470584</v>
      </c>
      <c r="J66" s="7">
        <f t="shared" ref="J66:J80" si="13">1-F66/D3</f>
        <v>0.36807095343680707</v>
      </c>
    </row>
    <row r="67" spans="1:10">
      <c r="A67" t="s">
        <v>14</v>
      </c>
      <c r="B67" t="s">
        <v>32</v>
      </c>
      <c r="C67">
        <v>1571</v>
      </c>
      <c r="D67" s="4">
        <v>6260</v>
      </c>
      <c r="E67">
        <v>12</v>
      </c>
      <c r="F67">
        <v>24</v>
      </c>
      <c r="G67" s="7">
        <f t="shared" si="10"/>
        <v>0.56031346207668631</v>
      </c>
      <c r="H67" s="7">
        <f t="shared" si="11"/>
        <v>0.93756981011648322</v>
      </c>
      <c r="I67" s="7">
        <f t="shared" si="12"/>
        <v>0.99664147774979006</v>
      </c>
      <c r="J67" s="7">
        <f t="shared" si="13"/>
        <v>0.99976065102920053</v>
      </c>
    </row>
    <row r="68" spans="1:10">
      <c r="A68" t="s">
        <v>16</v>
      </c>
      <c r="B68" t="s">
        <v>32</v>
      </c>
      <c r="C68">
        <v>720</v>
      </c>
      <c r="D68" s="4">
        <v>4416</v>
      </c>
      <c r="E68">
        <v>458</v>
      </c>
      <c r="F68">
        <v>2778</v>
      </c>
      <c r="G68" s="7">
        <f t="shared" si="10"/>
        <v>0.20088790233074361</v>
      </c>
      <c r="H68" s="7">
        <f t="shared" si="11"/>
        <v>0.49560251284980006</v>
      </c>
      <c r="I68" s="7">
        <f t="shared" si="12"/>
        <v>0.49167591564927859</v>
      </c>
      <c r="J68" s="7">
        <f t="shared" si="13"/>
        <v>0.68269560251284978</v>
      </c>
    </row>
    <row r="69" spans="1:10">
      <c r="A69" t="s">
        <v>9</v>
      </c>
      <c r="B69" t="s">
        <v>32</v>
      </c>
      <c r="C69">
        <v>41</v>
      </c>
      <c r="D69" s="4">
        <v>192</v>
      </c>
      <c r="E69">
        <v>41</v>
      </c>
      <c r="F69">
        <v>192</v>
      </c>
      <c r="G69" s="7">
        <f t="shared" si="10"/>
        <v>4.6511627906976716E-2</v>
      </c>
      <c r="H69" s="7">
        <f t="shared" si="11"/>
        <v>7.2463768115942018E-2</v>
      </c>
      <c r="I69" s="7">
        <f t="shared" si="12"/>
        <v>4.6511627906976716E-2</v>
      </c>
      <c r="J69" s="7">
        <f t="shared" si="13"/>
        <v>7.2463768115942018E-2</v>
      </c>
    </row>
    <row r="70" spans="1:10">
      <c r="A70" t="s">
        <v>10</v>
      </c>
      <c r="B70" t="s">
        <v>32</v>
      </c>
      <c r="C70">
        <v>56</v>
      </c>
      <c r="D70" s="4">
        <v>247</v>
      </c>
      <c r="E70">
        <v>51</v>
      </c>
      <c r="F70">
        <v>234</v>
      </c>
      <c r="G70" s="7">
        <f t="shared" si="10"/>
        <v>0.16417910447761197</v>
      </c>
      <c r="H70" s="7">
        <f t="shared" si="11"/>
        <v>0.34828496042216361</v>
      </c>
      <c r="I70" s="7">
        <f t="shared" si="12"/>
        <v>0.23880597014925375</v>
      </c>
      <c r="J70" s="7">
        <f t="shared" si="13"/>
        <v>0.38258575197889177</v>
      </c>
    </row>
    <row r="71" spans="1:10">
      <c r="A71" t="s">
        <v>11</v>
      </c>
      <c r="B71" t="s">
        <v>32</v>
      </c>
      <c r="C71">
        <v>64014</v>
      </c>
      <c r="D71" s="4">
        <v>665279</v>
      </c>
      <c r="E71">
        <v>63987</v>
      </c>
      <c r="F71">
        <v>665138</v>
      </c>
      <c r="G71" s="7">
        <f t="shared" si="10"/>
        <v>0.34237371713871856</v>
      </c>
      <c r="H71" s="7">
        <f t="shared" si="11"/>
        <v>0.38418282007444093</v>
      </c>
      <c r="I71" s="7">
        <f t="shared" si="12"/>
        <v>0.34265109255092918</v>
      </c>
      <c r="J71" s="7">
        <f t="shared" si="13"/>
        <v>0.3843133370791405</v>
      </c>
    </row>
    <row r="72" spans="1:10">
      <c r="A72" t="s">
        <v>13</v>
      </c>
      <c r="B72" t="s">
        <v>32</v>
      </c>
      <c r="C72">
        <v>90</v>
      </c>
      <c r="D72" s="4">
        <v>329</v>
      </c>
      <c r="E72">
        <v>56</v>
      </c>
      <c r="F72">
        <v>204</v>
      </c>
      <c r="G72" s="7">
        <f t="shared" si="10"/>
        <v>1.098901098901095E-2</v>
      </c>
      <c r="H72" s="7">
        <f t="shared" si="11"/>
        <v>0.4632952691680261</v>
      </c>
      <c r="I72" s="7">
        <f t="shared" si="12"/>
        <v>0.38461538461538458</v>
      </c>
      <c r="J72" s="7">
        <f t="shared" si="13"/>
        <v>0.66721044045677003</v>
      </c>
    </row>
    <row r="73" spans="1:10">
      <c r="A73" t="s">
        <v>15</v>
      </c>
      <c r="B73" t="s">
        <v>32</v>
      </c>
      <c r="C73">
        <v>1530</v>
      </c>
      <c r="D73" s="4">
        <v>9662</v>
      </c>
      <c r="E73">
        <v>1523</v>
      </c>
      <c r="F73">
        <v>9625</v>
      </c>
      <c r="G73" s="7">
        <f t="shared" si="10"/>
        <v>0.48914858096828051</v>
      </c>
      <c r="H73" s="7">
        <f t="shared" si="11"/>
        <v>0.54456752297902433</v>
      </c>
      <c r="I73" s="7">
        <f t="shared" si="12"/>
        <v>0.49148580968280464</v>
      </c>
      <c r="J73" s="7">
        <f t="shared" si="13"/>
        <v>0.54631157200094271</v>
      </c>
    </row>
    <row r="74" spans="1:10">
      <c r="A74" t="s">
        <v>17</v>
      </c>
      <c r="B74" t="s">
        <v>32</v>
      </c>
      <c r="C74">
        <v>205</v>
      </c>
      <c r="D74" s="4">
        <v>830</v>
      </c>
      <c r="E74">
        <v>170</v>
      </c>
      <c r="F74">
        <v>679</v>
      </c>
      <c r="G74" s="7">
        <f t="shared" si="10"/>
        <v>0.24354243542435428</v>
      </c>
      <c r="H74" s="7">
        <f t="shared" si="11"/>
        <v>0.61680517082179132</v>
      </c>
      <c r="I74" s="7">
        <f t="shared" si="12"/>
        <v>0.37269372693726932</v>
      </c>
      <c r="J74" s="7">
        <f t="shared" si="13"/>
        <v>0.68651892890120036</v>
      </c>
    </row>
    <row r="75" spans="1:10">
      <c r="A75" t="s">
        <v>18</v>
      </c>
      <c r="B75" t="s">
        <v>32</v>
      </c>
      <c r="C75">
        <v>26</v>
      </c>
      <c r="D75" s="4">
        <v>99</v>
      </c>
      <c r="E75">
        <v>17</v>
      </c>
      <c r="F75">
        <v>68</v>
      </c>
      <c r="G75" s="7">
        <f t="shared" si="10"/>
        <v>0.29729729729729726</v>
      </c>
      <c r="H75" s="7">
        <f t="shared" si="11"/>
        <v>0.56194690265486724</v>
      </c>
      <c r="I75" s="7">
        <f t="shared" si="12"/>
        <v>0.54054054054054057</v>
      </c>
      <c r="J75" s="7">
        <f t="shared" si="13"/>
        <v>0.69911504424778759</v>
      </c>
    </row>
    <row r="76" spans="1:10">
      <c r="A76" t="s">
        <v>19</v>
      </c>
      <c r="B76" t="s">
        <v>32</v>
      </c>
      <c r="C76">
        <v>2401</v>
      </c>
      <c r="D76" s="4">
        <v>13273</v>
      </c>
      <c r="E76">
        <v>2346</v>
      </c>
      <c r="F76">
        <v>13035</v>
      </c>
      <c r="G76" s="7">
        <f t="shared" si="10"/>
        <v>0.58560579910251986</v>
      </c>
      <c r="H76" s="7">
        <f t="shared" si="11"/>
        <v>0.73225884536248842</v>
      </c>
      <c r="I76" s="7">
        <f t="shared" si="12"/>
        <v>0.5950983776320331</v>
      </c>
      <c r="J76" s="7">
        <f t="shared" si="13"/>
        <v>0.73705974906200833</v>
      </c>
    </row>
    <row r="77" spans="1:10">
      <c r="A77" t="s">
        <v>20</v>
      </c>
      <c r="B77" t="s">
        <v>32</v>
      </c>
      <c r="C77">
        <v>1646</v>
      </c>
      <c r="D77" s="4">
        <v>12316</v>
      </c>
      <c r="E77">
        <v>1548</v>
      </c>
      <c r="F77">
        <v>11520</v>
      </c>
      <c r="G77" s="7">
        <f t="shared" si="10"/>
        <v>0.44297800338409477</v>
      </c>
      <c r="H77" s="7">
        <f t="shared" si="11"/>
        <v>0.53981242760527592</v>
      </c>
      <c r="I77" s="7">
        <f t="shared" si="12"/>
        <v>0.47614213197969546</v>
      </c>
      <c r="J77" s="7">
        <f t="shared" si="13"/>
        <v>0.56955498262526616</v>
      </c>
    </row>
    <row r="78" spans="1:10">
      <c r="A78" t="s">
        <v>40</v>
      </c>
      <c r="B78" t="s">
        <v>32</v>
      </c>
      <c r="C78">
        <v>23</v>
      </c>
      <c r="D78" s="4">
        <v>92</v>
      </c>
      <c r="E78">
        <v>13</v>
      </c>
      <c r="F78">
        <v>72</v>
      </c>
      <c r="G78" s="7">
        <f>1-C78/C15</f>
        <v>-0.35294117647058831</v>
      </c>
      <c r="H78" s="7">
        <f t="shared" si="11"/>
        <v>0.11538461538461542</v>
      </c>
      <c r="I78" s="7">
        <f t="shared" si="12"/>
        <v>0.23529411764705888</v>
      </c>
      <c r="J78" s="7">
        <f t="shared" si="13"/>
        <v>0.30769230769230771</v>
      </c>
    </row>
    <row r="79" spans="1:10">
      <c r="A79" t="s">
        <v>41</v>
      </c>
      <c r="B79" t="s">
        <v>32</v>
      </c>
      <c r="C79">
        <v>342</v>
      </c>
      <c r="D79" s="4">
        <v>1345</v>
      </c>
      <c r="E79">
        <v>342</v>
      </c>
      <c r="F79">
        <v>1345</v>
      </c>
      <c r="G79" s="7">
        <f t="shared" si="10"/>
        <v>0.51694915254237284</v>
      </c>
      <c r="H79" s="7">
        <f t="shared" si="11"/>
        <v>0.63530368763557488</v>
      </c>
      <c r="I79" s="7">
        <f t="shared" si="12"/>
        <v>0.51694915254237284</v>
      </c>
      <c r="J79" s="7">
        <f t="shared" si="13"/>
        <v>0.63530368763557488</v>
      </c>
    </row>
    <row r="80" spans="1:10">
      <c r="A80" t="s">
        <v>42</v>
      </c>
      <c r="B80" t="s">
        <v>32</v>
      </c>
      <c r="C80">
        <v>7</v>
      </c>
      <c r="D80" s="4">
        <v>23</v>
      </c>
      <c r="E80">
        <v>6</v>
      </c>
      <c r="F80">
        <v>19</v>
      </c>
      <c r="G80" s="7">
        <f t="shared" si="10"/>
        <v>0.53333333333333333</v>
      </c>
      <c r="H80" s="7">
        <f t="shared" si="11"/>
        <v>0.65671641791044777</v>
      </c>
      <c r="I80" s="7">
        <f t="shared" si="12"/>
        <v>0.6</v>
      </c>
      <c r="J80" s="7">
        <f t="shared" si="13"/>
        <v>0.71641791044776126</v>
      </c>
    </row>
    <row r="81" spans="1:10">
      <c r="A81" t="s">
        <v>43</v>
      </c>
      <c r="B81" t="s">
        <v>32</v>
      </c>
      <c r="C81">
        <v>25</v>
      </c>
      <c r="D81" s="4">
        <v>77</v>
      </c>
      <c r="E81">
        <v>24</v>
      </c>
      <c r="F81">
        <v>72</v>
      </c>
      <c r="G81" s="7">
        <f>1-C81/C18</f>
        <v>0.40476190476190477</v>
      </c>
      <c r="H81" s="7">
        <f t="shared" si="11"/>
        <v>0.6051282051282052</v>
      </c>
      <c r="I81" s="7">
        <f t="shared" si="12"/>
        <v>0.4285714285714286</v>
      </c>
      <c r="J81" s="7">
        <f>1-F81/D18</f>
        <v>0.63076923076923075</v>
      </c>
    </row>
    <row r="82" spans="1:10">
      <c r="D82"/>
      <c r="F82" t="s">
        <v>50</v>
      </c>
      <c r="G82" s="7">
        <f>AVERAGE(G65:G81)</f>
        <v>0.29598128172060273</v>
      </c>
      <c r="H82" s="7">
        <f t="shared" ref="H82:I82" si="14">AVERAGE(H65:H81)</f>
        <v>0.49908246917172483</v>
      </c>
      <c r="I82" s="7">
        <f t="shared" si="14"/>
        <v>0.44813195311509174</v>
      </c>
      <c r="J82" s="7">
        <f>AVERAGE(J65:J81)</f>
        <v>0.57267291796018926</v>
      </c>
    </row>
    <row r="83" spans="1:10">
      <c r="C83" s="3"/>
      <c r="D83" s="3"/>
      <c r="E83" s="3"/>
      <c r="F83" s="3"/>
    </row>
    <row r="86" spans="1:10">
      <c r="A86" t="s">
        <v>0</v>
      </c>
      <c r="B86" t="s">
        <v>33</v>
      </c>
      <c r="C86">
        <v>40</v>
      </c>
      <c r="D86" s="4">
        <v>269</v>
      </c>
      <c r="E86">
        <v>25</v>
      </c>
      <c r="F86">
        <v>136</v>
      </c>
      <c r="G86" s="7">
        <f>1-C86/C2</f>
        <v>0.2592592592592593</v>
      </c>
      <c r="H86" s="7">
        <f>1-D86/D2</f>
        <v>0.27493261455525608</v>
      </c>
      <c r="I86" s="7">
        <f>1-E86/C2</f>
        <v>0.53703703703703698</v>
      </c>
      <c r="J86" s="7">
        <f>1-F86/D2</f>
        <v>0.63342318059299196</v>
      </c>
    </row>
    <row r="87" spans="1:10">
      <c r="A87" t="s">
        <v>8</v>
      </c>
      <c r="B87" t="s">
        <v>33</v>
      </c>
      <c r="C87">
        <v>42</v>
      </c>
      <c r="D87" s="4">
        <v>269</v>
      </c>
      <c r="E87">
        <v>42</v>
      </c>
      <c r="F87">
        <v>269</v>
      </c>
      <c r="G87" s="7">
        <f t="shared" ref="G87:G102" si="15">1-C87/C3</f>
        <v>0.38235294117647056</v>
      </c>
      <c r="H87" s="7">
        <f t="shared" ref="H87:H101" si="16">1-D87/D3</f>
        <v>0.40354767184035478</v>
      </c>
      <c r="I87" s="7">
        <f t="shared" ref="I87:I102" si="17">1-E87/C3</f>
        <v>0.38235294117647056</v>
      </c>
      <c r="J87" s="7">
        <f t="shared" ref="J87:J102" si="18">1-F87/D3</f>
        <v>0.40354767184035478</v>
      </c>
    </row>
    <row r="88" spans="1:10">
      <c r="A88" t="s">
        <v>14</v>
      </c>
      <c r="B88" t="s">
        <v>33</v>
      </c>
      <c r="C88">
        <v>1550</v>
      </c>
      <c r="D88" s="4">
        <v>46042</v>
      </c>
      <c r="E88">
        <v>9</v>
      </c>
      <c r="F88">
        <v>32</v>
      </c>
      <c r="G88" s="7">
        <f t="shared" si="15"/>
        <v>0.56619087601455353</v>
      </c>
      <c r="H88" s="7">
        <f t="shared" si="16"/>
        <v>0.5408289452688686</v>
      </c>
      <c r="I88" s="7">
        <f t="shared" si="17"/>
        <v>0.9974811083123426</v>
      </c>
      <c r="J88" s="7">
        <f t="shared" si="18"/>
        <v>0.99968086803893408</v>
      </c>
    </row>
    <row r="89" spans="1:10">
      <c r="A89" t="s">
        <v>16</v>
      </c>
      <c r="B89" t="s">
        <v>33</v>
      </c>
      <c r="C89">
        <v>677</v>
      </c>
      <c r="D89" s="4">
        <v>6284</v>
      </c>
      <c r="E89">
        <v>432</v>
      </c>
      <c r="F89">
        <v>2718</v>
      </c>
      <c r="G89" s="7">
        <f t="shared" si="15"/>
        <v>0.24861265260821308</v>
      </c>
      <c r="H89" s="7">
        <f t="shared" si="16"/>
        <v>0.28223872073101086</v>
      </c>
      <c r="I89" s="7">
        <f t="shared" si="17"/>
        <v>0.52053274139844619</v>
      </c>
      <c r="J89" s="7">
        <f t="shared" si="18"/>
        <v>0.68954882924043404</v>
      </c>
    </row>
    <row r="90" spans="1:10">
      <c r="A90" t="s">
        <v>9</v>
      </c>
      <c r="B90" t="s">
        <v>33</v>
      </c>
      <c r="C90">
        <v>40</v>
      </c>
      <c r="D90" s="4">
        <v>192</v>
      </c>
      <c r="E90">
        <v>40</v>
      </c>
      <c r="F90">
        <v>192</v>
      </c>
      <c r="G90" s="7">
        <f t="shared" si="15"/>
        <v>6.9767441860465129E-2</v>
      </c>
      <c r="H90" s="7">
        <f t="shared" si="16"/>
        <v>7.2463768115942018E-2</v>
      </c>
      <c r="I90" s="7">
        <f t="shared" si="17"/>
        <v>6.9767441860465129E-2</v>
      </c>
      <c r="J90" s="7">
        <f t="shared" si="18"/>
        <v>7.2463768115942018E-2</v>
      </c>
    </row>
    <row r="91" spans="1:10">
      <c r="A91" t="s">
        <v>10</v>
      </c>
      <c r="B91" t="s">
        <v>33</v>
      </c>
      <c r="C91">
        <v>50</v>
      </c>
      <c r="D91" s="4">
        <v>278</v>
      </c>
      <c r="E91">
        <v>47</v>
      </c>
      <c r="F91">
        <v>241</v>
      </c>
      <c r="G91" s="7">
        <f t="shared" si="15"/>
        <v>0.25373134328358204</v>
      </c>
      <c r="H91" s="7">
        <f t="shared" si="16"/>
        <v>0.26649076517150394</v>
      </c>
      <c r="I91" s="7">
        <f t="shared" si="17"/>
        <v>0.29850746268656714</v>
      </c>
      <c r="J91" s="7">
        <f t="shared" si="18"/>
        <v>0.36411609498680741</v>
      </c>
    </row>
    <row r="92" spans="1:10">
      <c r="A92" t="s">
        <v>11</v>
      </c>
      <c r="B92" t="s">
        <v>33</v>
      </c>
      <c r="C92">
        <v>62249</v>
      </c>
      <c r="D92" s="4">
        <v>656454</v>
      </c>
      <c r="E92">
        <v>62234</v>
      </c>
      <c r="F92">
        <v>656124</v>
      </c>
      <c r="G92" s="7">
        <f t="shared" si="15"/>
        <v>0.36050585056656492</v>
      </c>
      <c r="H92" s="7">
        <f t="shared" si="16"/>
        <v>0.39235170352460713</v>
      </c>
      <c r="I92" s="7">
        <f t="shared" si="17"/>
        <v>0.36065994801779311</v>
      </c>
      <c r="J92" s="7">
        <f t="shared" si="18"/>
        <v>0.39265716885475499</v>
      </c>
    </row>
    <row r="93" spans="1:10">
      <c r="A93" t="s">
        <v>13</v>
      </c>
      <c r="B93" t="s">
        <v>33</v>
      </c>
      <c r="C93">
        <v>71</v>
      </c>
      <c r="D93" s="4">
        <v>463</v>
      </c>
      <c r="E93">
        <v>45</v>
      </c>
      <c r="F93">
        <v>191</v>
      </c>
      <c r="G93" s="7">
        <f t="shared" si="15"/>
        <v>0.21978021978021978</v>
      </c>
      <c r="H93" s="7">
        <f t="shared" si="16"/>
        <v>0.24469820554649269</v>
      </c>
      <c r="I93" s="7">
        <f t="shared" si="17"/>
        <v>0.50549450549450547</v>
      </c>
      <c r="J93" s="7">
        <f t="shared" si="18"/>
        <v>0.68841761827079928</v>
      </c>
    </row>
    <row r="94" spans="1:10">
      <c r="A94" t="s">
        <v>15</v>
      </c>
      <c r="B94" t="s">
        <v>33</v>
      </c>
      <c r="C94">
        <v>1439</v>
      </c>
      <c r="D94" s="4">
        <v>9689</v>
      </c>
      <c r="E94">
        <v>1433</v>
      </c>
      <c r="F94">
        <v>9626</v>
      </c>
      <c r="G94" s="7">
        <f t="shared" si="15"/>
        <v>0.51953255425709521</v>
      </c>
      <c r="H94" s="7">
        <f t="shared" si="16"/>
        <v>0.54329483855762439</v>
      </c>
      <c r="I94" s="7">
        <f t="shared" si="17"/>
        <v>0.52153589315525872</v>
      </c>
      <c r="J94" s="7">
        <f t="shared" si="18"/>
        <v>0.54626443554089088</v>
      </c>
    </row>
    <row r="95" spans="1:10">
      <c r="A95" t="s">
        <v>17</v>
      </c>
      <c r="B95" t="s">
        <v>33</v>
      </c>
      <c r="C95">
        <v>159</v>
      </c>
      <c r="D95" s="4">
        <v>1069</v>
      </c>
      <c r="E95">
        <v>129</v>
      </c>
      <c r="F95">
        <v>650</v>
      </c>
      <c r="G95" s="7">
        <f t="shared" si="15"/>
        <v>0.41328413284132837</v>
      </c>
      <c r="H95" s="7">
        <f t="shared" si="16"/>
        <v>0.50646352723915045</v>
      </c>
      <c r="I95" s="7">
        <f t="shared" si="17"/>
        <v>0.52398523985239853</v>
      </c>
      <c r="J95" s="7">
        <f t="shared" si="18"/>
        <v>0.69990766389658354</v>
      </c>
    </row>
    <row r="96" spans="1:10">
      <c r="A96" t="s">
        <v>18</v>
      </c>
      <c r="B96" t="s">
        <v>33</v>
      </c>
      <c r="C96">
        <v>21</v>
      </c>
      <c r="D96" s="4">
        <v>113</v>
      </c>
      <c r="E96">
        <v>17</v>
      </c>
      <c r="F96">
        <v>70</v>
      </c>
      <c r="G96" s="7">
        <f t="shared" si="15"/>
        <v>0.43243243243243246</v>
      </c>
      <c r="H96" s="7">
        <f t="shared" si="16"/>
        <v>0.5</v>
      </c>
      <c r="I96" s="7">
        <f t="shared" si="17"/>
        <v>0.54054054054054057</v>
      </c>
      <c r="J96" s="7">
        <f t="shared" si="18"/>
        <v>0.69026548672566368</v>
      </c>
    </row>
    <row r="97" spans="1:10">
      <c r="A97" t="s">
        <v>19</v>
      </c>
      <c r="B97" t="s">
        <v>33</v>
      </c>
      <c r="C97">
        <v>2140</v>
      </c>
      <c r="D97" s="4">
        <v>14855</v>
      </c>
      <c r="E97">
        <v>2093</v>
      </c>
      <c r="F97">
        <v>13627</v>
      </c>
      <c r="G97" s="7">
        <f t="shared" si="15"/>
        <v>0.63065239903348291</v>
      </c>
      <c r="H97" s="7">
        <f t="shared" si="16"/>
        <v>0.70034695606567965</v>
      </c>
      <c r="I97" s="7">
        <f t="shared" si="17"/>
        <v>0.63876423886779432</v>
      </c>
      <c r="J97" s="7">
        <f t="shared" si="18"/>
        <v>0.72511800540605964</v>
      </c>
    </row>
    <row r="98" spans="1:10">
      <c r="A98" t="s">
        <v>20</v>
      </c>
      <c r="B98" t="s">
        <v>33</v>
      </c>
      <c r="C98">
        <v>1558</v>
      </c>
      <c r="D98" s="4">
        <v>12874</v>
      </c>
      <c r="E98">
        <v>1471</v>
      </c>
      <c r="F98">
        <v>11471</v>
      </c>
      <c r="G98" s="7">
        <f t="shared" si="15"/>
        <v>0.47275803722504228</v>
      </c>
      <c r="H98" s="7">
        <f t="shared" si="16"/>
        <v>0.51896274707618728</v>
      </c>
      <c r="I98" s="7">
        <f t="shared" si="17"/>
        <v>0.50219966159052454</v>
      </c>
      <c r="J98" s="7">
        <f t="shared" si="18"/>
        <v>0.57138586854986362</v>
      </c>
    </row>
    <row r="99" spans="1:10">
      <c r="A99" t="s">
        <v>40</v>
      </c>
      <c r="B99" t="s">
        <v>33</v>
      </c>
      <c r="C99">
        <v>14</v>
      </c>
      <c r="D99" s="4">
        <v>85</v>
      </c>
      <c r="E99">
        <v>13</v>
      </c>
      <c r="F99">
        <v>72</v>
      </c>
      <c r="G99" s="7">
        <f t="shared" si="15"/>
        <v>0.17647058823529416</v>
      </c>
      <c r="H99" s="7">
        <f t="shared" si="16"/>
        <v>0.18269230769230771</v>
      </c>
      <c r="I99" s="7">
        <f t="shared" si="17"/>
        <v>0.23529411764705888</v>
      </c>
      <c r="J99" s="7">
        <f t="shared" si="18"/>
        <v>0.30769230769230771</v>
      </c>
    </row>
    <row r="100" spans="1:10">
      <c r="A100" t="s">
        <v>41</v>
      </c>
      <c r="B100" t="s">
        <v>33</v>
      </c>
      <c r="C100">
        <v>310</v>
      </c>
      <c r="D100" s="4">
        <v>1615</v>
      </c>
      <c r="E100">
        <v>310</v>
      </c>
      <c r="F100">
        <v>1615</v>
      </c>
      <c r="G100" s="7">
        <f t="shared" si="15"/>
        <v>0.56214689265536721</v>
      </c>
      <c r="H100" s="7">
        <f t="shared" si="16"/>
        <v>0.56209327548806942</v>
      </c>
      <c r="I100" s="7">
        <f t="shared" si="17"/>
        <v>0.56214689265536721</v>
      </c>
      <c r="J100" s="7">
        <f t="shared" si="18"/>
        <v>0.56209327548806942</v>
      </c>
    </row>
    <row r="101" spans="1:10">
      <c r="A101" t="s">
        <v>42</v>
      </c>
      <c r="B101" t="s">
        <v>33</v>
      </c>
      <c r="C101">
        <v>6</v>
      </c>
      <c r="D101" s="4">
        <v>22</v>
      </c>
      <c r="E101">
        <v>5</v>
      </c>
      <c r="F101">
        <v>16</v>
      </c>
      <c r="G101" s="7">
        <f t="shared" si="15"/>
        <v>0.6</v>
      </c>
      <c r="H101" s="7">
        <f t="shared" si="16"/>
        <v>0.67164179104477606</v>
      </c>
      <c r="I101" s="7">
        <f t="shared" si="17"/>
        <v>0.66666666666666674</v>
      </c>
      <c r="J101" s="7">
        <f t="shared" si="18"/>
        <v>0.76119402985074625</v>
      </c>
    </row>
    <row r="102" spans="1:10">
      <c r="A102" t="s">
        <v>43</v>
      </c>
      <c r="B102" t="s">
        <v>33</v>
      </c>
      <c r="C102">
        <v>17</v>
      </c>
      <c r="D102" s="4">
        <v>80</v>
      </c>
      <c r="E102">
        <v>16</v>
      </c>
      <c r="F102">
        <v>75</v>
      </c>
      <c r="G102" s="7">
        <f t="shared" si="15"/>
        <v>0.59523809523809523</v>
      </c>
      <c r="H102" s="7">
        <f>1-D102/D18</f>
        <v>0.58974358974358976</v>
      </c>
      <c r="I102" s="7">
        <f t="shared" si="17"/>
        <v>0.61904761904761907</v>
      </c>
      <c r="J102" s="7">
        <f t="shared" si="18"/>
        <v>0.61538461538461542</v>
      </c>
    </row>
    <row r="103" spans="1:10">
      <c r="D103"/>
      <c r="F103" t="s">
        <v>50</v>
      </c>
      <c r="G103" s="7">
        <f>AVERAGE(G86:G102)</f>
        <v>0.39780680685102743</v>
      </c>
      <c r="H103" s="7">
        <f t="shared" ref="H103:I103" si="19">AVERAGE(H86:H102)</f>
        <v>0.42663478986243641</v>
      </c>
      <c r="I103" s="7">
        <f t="shared" si="19"/>
        <v>0.49894200329452104</v>
      </c>
      <c r="J103" s="7">
        <f>AVERAGE(J86:J102)</f>
        <v>0.57195064049857747</v>
      </c>
    </row>
    <row r="104" spans="1:10">
      <c r="C104" s="3"/>
      <c r="D104" s="3"/>
      <c r="E104" s="3"/>
      <c r="F104" s="3"/>
    </row>
    <row r="107" spans="1:10">
      <c r="A107" t="s">
        <v>0</v>
      </c>
      <c r="B107" t="s">
        <v>58</v>
      </c>
      <c r="C107">
        <v>40</v>
      </c>
      <c r="D107" s="4">
        <v>210</v>
      </c>
      <c r="E107">
        <v>25</v>
      </c>
      <c r="F107">
        <v>130</v>
      </c>
      <c r="G107" s="7">
        <f>1-C107/C2</f>
        <v>0.2592592592592593</v>
      </c>
      <c r="H107" s="7">
        <f>1-D107/D2</f>
        <v>0.43396226415094341</v>
      </c>
      <c r="I107" s="7">
        <f>1-E107/C2</f>
        <v>0.53703703703703698</v>
      </c>
      <c r="J107" s="7">
        <f>1-F107/D2</f>
        <v>0.64959568733153639</v>
      </c>
    </row>
    <row r="108" spans="1:10">
      <c r="A108" t="s">
        <v>8</v>
      </c>
      <c r="B108" t="s">
        <v>58</v>
      </c>
      <c r="C108">
        <v>42</v>
      </c>
      <c r="D108" s="4">
        <v>267</v>
      </c>
      <c r="E108">
        <v>42</v>
      </c>
      <c r="F108">
        <v>267</v>
      </c>
      <c r="G108" s="7">
        <f t="shared" ref="G108:G123" si="20">1-C108/C3</f>
        <v>0.38235294117647056</v>
      </c>
      <c r="H108" s="7">
        <f t="shared" ref="H108:H123" si="21">1-D108/D3</f>
        <v>0.4079822616407982</v>
      </c>
      <c r="I108" s="7">
        <f t="shared" ref="I108:I123" si="22">1-E108/C3</f>
        <v>0.38235294117647056</v>
      </c>
      <c r="J108" s="7">
        <f t="shared" ref="J108:J122" si="23">1-F108/D3</f>
        <v>0.4079822616407982</v>
      </c>
    </row>
    <row r="109" spans="1:10">
      <c r="A109" t="s">
        <v>14</v>
      </c>
      <c r="B109" t="s">
        <v>58</v>
      </c>
      <c r="C109">
        <v>1550</v>
      </c>
      <c r="D109" s="4">
        <v>6203</v>
      </c>
      <c r="E109">
        <v>9</v>
      </c>
      <c r="F109">
        <v>21</v>
      </c>
      <c r="G109" s="7">
        <f t="shared" si="20"/>
        <v>0.56619087601455353</v>
      </c>
      <c r="H109" s="7">
        <f t="shared" si="21"/>
        <v>0.93813826392213184</v>
      </c>
      <c r="I109" s="7">
        <f t="shared" si="22"/>
        <v>0.9974811083123426</v>
      </c>
      <c r="J109" s="7">
        <f t="shared" si="23"/>
        <v>0.99979056965055046</v>
      </c>
    </row>
    <row r="110" spans="1:10">
      <c r="A110" t="s">
        <v>16</v>
      </c>
      <c r="B110" t="s">
        <v>58</v>
      </c>
      <c r="C110">
        <v>677</v>
      </c>
      <c r="D110" s="4">
        <v>4229</v>
      </c>
      <c r="E110">
        <v>432</v>
      </c>
      <c r="F110">
        <v>2653</v>
      </c>
      <c r="G110" s="7">
        <f t="shared" si="20"/>
        <v>0.24861265260821308</v>
      </c>
      <c r="H110" s="7">
        <f t="shared" si="21"/>
        <v>0.51696173615077101</v>
      </c>
      <c r="I110" s="7">
        <f t="shared" si="22"/>
        <v>0.52053274139844619</v>
      </c>
      <c r="J110" s="7">
        <f t="shared" si="23"/>
        <v>0.69697315819531691</v>
      </c>
    </row>
    <row r="111" spans="1:10">
      <c r="A111" t="s">
        <v>9</v>
      </c>
      <c r="B111" t="s">
        <v>58</v>
      </c>
      <c r="C111">
        <v>40</v>
      </c>
      <c r="D111" s="4">
        <v>189</v>
      </c>
      <c r="E111">
        <v>40</v>
      </c>
      <c r="F111">
        <v>189</v>
      </c>
      <c r="G111" s="7">
        <f t="shared" si="20"/>
        <v>6.9767441860465129E-2</v>
      </c>
      <c r="H111" s="7">
        <f t="shared" si="21"/>
        <v>8.6956521739130488E-2</v>
      </c>
      <c r="I111" s="7">
        <f t="shared" si="22"/>
        <v>6.9767441860465129E-2</v>
      </c>
      <c r="J111" s="7">
        <f t="shared" si="23"/>
        <v>8.6956521739130488E-2</v>
      </c>
    </row>
    <row r="112" spans="1:10">
      <c r="A112" t="s">
        <v>10</v>
      </c>
      <c r="B112" t="s">
        <v>58</v>
      </c>
      <c r="C112">
        <v>50</v>
      </c>
      <c r="D112" s="4">
        <v>230</v>
      </c>
      <c r="E112">
        <v>47</v>
      </c>
      <c r="F112">
        <v>220</v>
      </c>
      <c r="G112" s="7">
        <f t="shared" si="20"/>
        <v>0.25373134328358204</v>
      </c>
      <c r="H112" s="7">
        <f t="shared" si="21"/>
        <v>0.39313984168865435</v>
      </c>
      <c r="I112" s="7">
        <f t="shared" si="22"/>
        <v>0.29850746268656714</v>
      </c>
      <c r="J112" s="7">
        <f t="shared" si="23"/>
        <v>0.41952506596306072</v>
      </c>
    </row>
    <row r="113" spans="1:10">
      <c r="A113" t="s">
        <v>11</v>
      </c>
      <c r="B113" t="s">
        <v>58</v>
      </c>
      <c r="C113">
        <v>62249</v>
      </c>
      <c r="D113" s="4">
        <v>652166</v>
      </c>
      <c r="E113">
        <v>62234</v>
      </c>
      <c r="F113">
        <v>652059</v>
      </c>
      <c r="G113" s="7">
        <f t="shared" si="20"/>
        <v>0.36050585056656492</v>
      </c>
      <c r="H113" s="7">
        <f t="shared" si="21"/>
        <v>0.39632090151149801</v>
      </c>
      <c r="I113" s="7">
        <f t="shared" si="22"/>
        <v>0.36065994801779311</v>
      </c>
      <c r="J113" s="7">
        <f t="shared" si="23"/>
        <v>0.39641994633066713</v>
      </c>
    </row>
    <row r="114" spans="1:10">
      <c r="A114" t="s">
        <v>13</v>
      </c>
      <c r="B114" t="s">
        <v>58</v>
      </c>
      <c r="C114">
        <v>71</v>
      </c>
      <c r="D114" s="4">
        <v>286</v>
      </c>
      <c r="E114">
        <v>45</v>
      </c>
      <c r="F114">
        <v>180</v>
      </c>
      <c r="G114" s="7">
        <f t="shared" si="20"/>
        <v>0.21978021978021978</v>
      </c>
      <c r="H114" s="7">
        <f t="shared" si="21"/>
        <v>0.53344208809135396</v>
      </c>
      <c r="I114" s="7">
        <f t="shared" si="22"/>
        <v>0.50549450549450547</v>
      </c>
      <c r="J114" s="7">
        <f t="shared" si="23"/>
        <v>0.70636215334420882</v>
      </c>
    </row>
    <row r="115" spans="1:10">
      <c r="A115" t="s">
        <v>15</v>
      </c>
      <c r="B115" t="s">
        <v>58</v>
      </c>
      <c r="C115">
        <v>1439</v>
      </c>
      <c r="D115" s="4">
        <v>9349</v>
      </c>
      <c r="E115">
        <v>1433</v>
      </c>
      <c r="F115">
        <v>9316</v>
      </c>
      <c r="G115" s="7">
        <f t="shared" si="20"/>
        <v>0.51953255425709521</v>
      </c>
      <c r="H115" s="7">
        <f t="shared" si="21"/>
        <v>0.55932123497525343</v>
      </c>
      <c r="I115" s="7">
        <f t="shared" si="22"/>
        <v>0.52153589315525872</v>
      </c>
      <c r="J115" s="7">
        <f t="shared" si="23"/>
        <v>0.56087673815696437</v>
      </c>
    </row>
    <row r="116" spans="1:10">
      <c r="A116" t="s">
        <v>17</v>
      </c>
      <c r="B116" t="s">
        <v>58</v>
      </c>
      <c r="C116">
        <v>159</v>
      </c>
      <c r="D116" s="4">
        <v>704</v>
      </c>
      <c r="E116">
        <v>129</v>
      </c>
      <c r="F116">
        <v>573</v>
      </c>
      <c r="G116" s="7">
        <f t="shared" si="20"/>
        <v>0.41328413284132837</v>
      </c>
      <c r="H116" s="7">
        <f t="shared" si="21"/>
        <v>0.67497691597414589</v>
      </c>
      <c r="I116" s="7">
        <f t="shared" si="22"/>
        <v>0.52398523985239853</v>
      </c>
      <c r="J116" s="7">
        <f t="shared" si="23"/>
        <v>0.73545706371191133</v>
      </c>
    </row>
    <row r="117" spans="1:10">
      <c r="A117" t="s">
        <v>18</v>
      </c>
      <c r="B117" t="s">
        <v>58</v>
      </c>
      <c r="C117">
        <v>21</v>
      </c>
      <c r="D117" s="4">
        <v>90</v>
      </c>
      <c r="E117">
        <v>17</v>
      </c>
      <c r="F117">
        <v>68</v>
      </c>
      <c r="G117" s="7">
        <f t="shared" si="20"/>
        <v>0.43243243243243246</v>
      </c>
      <c r="H117" s="7">
        <f t="shared" si="21"/>
        <v>0.60176991150442483</v>
      </c>
      <c r="I117" s="7">
        <f t="shared" si="22"/>
        <v>0.54054054054054057</v>
      </c>
      <c r="J117" s="7">
        <f t="shared" si="23"/>
        <v>0.69911504424778759</v>
      </c>
    </row>
    <row r="118" spans="1:10">
      <c r="A118" t="s">
        <v>19</v>
      </c>
      <c r="B118" t="s">
        <v>58</v>
      </c>
      <c r="C118">
        <v>2140</v>
      </c>
      <c r="D118" s="4">
        <v>12320</v>
      </c>
      <c r="E118">
        <v>2093</v>
      </c>
      <c r="F118">
        <v>12098</v>
      </c>
      <c r="G118" s="7">
        <f t="shared" si="20"/>
        <v>0.63065239903348291</v>
      </c>
      <c r="H118" s="7">
        <f t="shared" si="21"/>
        <v>0.75148263202485177</v>
      </c>
      <c r="I118" s="7">
        <f t="shared" si="22"/>
        <v>0.63876423886779432</v>
      </c>
      <c r="J118" s="7">
        <f t="shared" si="23"/>
        <v>0.75596078589583249</v>
      </c>
    </row>
    <row r="119" spans="1:10">
      <c r="A119" t="s">
        <v>20</v>
      </c>
      <c r="B119" t="s">
        <v>58</v>
      </c>
      <c r="C119">
        <v>1558</v>
      </c>
      <c r="D119" s="4">
        <v>11750</v>
      </c>
      <c r="E119">
        <v>1471</v>
      </c>
      <c r="F119">
        <v>11036</v>
      </c>
      <c r="G119" s="7">
        <f t="shared" si="20"/>
        <v>0.47275803722504228</v>
      </c>
      <c r="H119" s="7">
        <f t="shared" si="21"/>
        <v>0.56096102828531924</v>
      </c>
      <c r="I119" s="7">
        <f t="shared" si="22"/>
        <v>0.50219966159052454</v>
      </c>
      <c r="J119" s="7">
        <f t="shared" si="23"/>
        <v>0.58763965175802413</v>
      </c>
    </row>
    <row r="120" spans="1:10">
      <c r="A120" t="s">
        <v>40</v>
      </c>
      <c r="B120" t="s">
        <v>58</v>
      </c>
      <c r="C120">
        <v>14</v>
      </c>
      <c r="D120" s="4">
        <v>83</v>
      </c>
      <c r="E120">
        <v>13</v>
      </c>
      <c r="F120">
        <v>72</v>
      </c>
      <c r="G120" s="7">
        <f t="shared" si="20"/>
        <v>0.17647058823529416</v>
      </c>
      <c r="H120" s="7">
        <f t="shared" si="21"/>
        <v>0.20192307692307687</v>
      </c>
      <c r="I120" s="7">
        <f t="shared" si="22"/>
        <v>0.23529411764705888</v>
      </c>
      <c r="J120" s="7">
        <f t="shared" si="23"/>
        <v>0.30769230769230771</v>
      </c>
    </row>
    <row r="121" spans="1:10">
      <c r="A121" t="s">
        <v>41</v>
      </c>
      <c r="B121" t="s">
        <v>58</v>
      </c>
      <c r="C121">
        <v>310</v>
      </c>
      <c r="D121" s="4">
        <v>1277</v>
      </c>
      <c r="E121">
        <v>310</v>
      </c>
      <c r="F121">
        <v>1277</v>
      </c>
      <c r="G121" s="7">
        <f t="shared" si="20"/>
        <v>0.56214689265536721</v>
      </c>
      <c r="H121" s="7">
        <f t="shared" si="21"/>
        <v>0.65374186550976132</v>
      </c>
      <c r="I121" s="7">
        <f t="shared" si="22"/>
        <v>0.56214689265536721</v>
      </c>
      <c r="J121" s="7">
        <f t="shared" si="23"/>
        <v>0.65374186550976132</v>
      </c>
    </row>
    <row r="122" spans="1:10">
      <c r="A122" t="s">
        <v>42</v>
      </c>
      <c r="B122" t="s">
        <v>58</v>
      </c>
      <c r="C122">
        <v>6</v>
      </c>
      <c r="D122" s="4">
        <v>20</v>
      </c>
      <c r="E122">
        <v>5</v>
      </c>
      <c r="F122">
        <v>16</v>
      </c>
      <c r="G122" s="7">
        <f t="shared" si="20"/>
        <v>0.6</v>
      </c>
      <c r="H122" s="7">
        <f t="shared" si="21"/>
        <v>0.70149253731343286</v>
      </c>
      <c r="I122" s="7">
        <f t="shared" si="22"/>
        <v>0.66666666666666674</v>
      </c>
      <c r="J122" s="7">
        <f t="shared" si="23"/>
        <v>0.76119402985074625</v>
      </c>
    </row>
    <row r="123" spans="1:10">
      <c r="A123" t="s">
        <v>43</v>
      </c>
      <c r="B123" t="s">
        <v>58</v>
      </c>
      <c r="C123">
        <v>17</v>
      </c>
      <c r="D123" s="4">
        <v>64</v>
      </c>
      <c r="E123">
        <v>16</v>
      </c>
      <c r="F123">
        <v>59</v>
      </c>
      <c r="G123" s="7">
        <f t="shared" si="20"/>
        <v>0.59523809523809523</v>
      </c>
      <c r="H123" s="7">
        <f t="shared" si="21"/>
        <v>0.67179487179487185</v>
      </c>
      <c r="I123" s="7">
        <f t="shared" si="22"/>
        <v>0.61904761904761907</v>
      </c>
      <c r="J123" s="7">
        <f>1-F123/D18</f>
        <v>0.6974358974358974</v>
      </c>
    </row>
    <row r="124" spans="1:10">
      <c r="D124"/>
      <c r="F124" t="s">
        <v>50</v>
      </c>
      <c r="G124" s="7">
        <f>AVERAGE(G107:G123)</f>
        <v>0.39780680685102743</v>
      </c>
      <c r="H124" s="7">
        <f t="shared" ref="H124:I124" si="24">AVERAGE(H107:H123)</f>
        <v>0.5343745854823776</v>
      </c>
      <c r="I124" s="7">
        <f t="shared" si="24"/>
        <v>0.49894200329452104</v>
      </c>
      <c r="J124" s="7">
        <f>AVERAGE(J107:J123)</f>
        <v>0.5954540440267353</v>
      </c>
    </row>
    <row r="125" spans="1:10">
      <c r="C125" s="3"/>
      <c r="D125" s="3"/>
      <c r="E125" s="3"/>
      <c r="F125" s="3"/>
    </row>
  </sheetData>
  <mergeCells count="2"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0F6C-B9B8-4A40-BFA9-1F4CA240A601}">
  <dimension ref="A1:M104"/>
  <sheetViews>
    <sheetView workbookViewId="0">
      <selection activeCell="M10" sqref="M10"/>
    </sheetView>
  </sheetViews>
  <sheetFormatPr defaultRowHeight="15"/>
  <cols>
    <col min="1" max="1" width="14.28515625" bestFit="1" customWidth="1"/>
    <col min="2" max="2" width="16.140625" bestFit="1" customWidth="1"/>
    <col min="3" max="3" width="18.140625" bestFit="1" customWidth="1"/>
    <col min="4" max="4" width="14.42578125" style="4" bestFit="1" customWidth="1"/>
    <col min="5" max="5" width="16.85546875" bestFit="1" customWidth="1"/>
    <col min="6" max="6" width="22.42578125" bestFit="1" customWidth="1"/>
    <col min="7" max="8" width="9.140625" style="7"/>
    <col min="9" max="9" width="16.42578125" style="7" bestFit="1" customWidth="1"/>
    <col min="10" max="10" width="8.85546875" style="7" customWidth="1"/>
    <col min="11" max="11" width="7.140625" customWidth="1"/>
    <col min="14" max="14" width="13.7109375" bestFit="1" customWidth="1"/>
    <col min="15" max="15" width="22.42578125" bestFit="1" customWidth="1"/>
  </cols>
  <sheetData>
    <row r="1" spans="1:13">
      <c r="A1" s="2" t="s">
        <v>28</v>
      </c>
      <c r="B1" t="s">
        <v>56</v>
      </c>
      <c r="C1" t="s">
        <v>53</v>
      </c>
      <c r="D1" s="4" t="s">
        <v>54</v>
      </c>
      <c r="E1" t="s">
        <v>49</v>
      </c>
      <c r="F1" t="s">
        <v>48</v>
      </c>
      <c r="K1" s="1"/>
    </row>
    <row r="2" spans="1:13">
      <c r="A2" t="s">
        <v>0</v>
      </c>
      <c r="B2" t="s">
        <v>55</v>
      </c>
      <c r="C2">
        <v>54</v>
      </c>
      <c r="D2" s="4">
        <v>371</v>
      </c>
      <c r="E2">
        <v>25</v>
      </c>
      <c r="F2">
        <v>136</v>
      </c>
      <c r="J2" s="7" t="s">
        <v>37</v>
      </c>
      <c r="K2" s="1"/>
      <c r="L2" s="1" t="s">
        <v>38</v>
      </c>
      <c r="M2" s="1"/>
    </row>
    <row r="3" spans="1:13">
      <c r="A3" t="s">
        <v>8</v>
      </c>
      <c r="B3" t="s">
        <v>55</v>
      </c>
      <c r="C3">
        <v>68</v>
      </c>
      <c r="D3" s="4">
        <v>451</v>
      </c>
      <c r="E3">
        <v>42</v>
      </c>
      <c r="F3">
        <v>269</v>
      </c>
      <c r="I3" s="7" t="s">
        <v>29</v>
      </c>
      <c r="J3" s="7" t="s">
        <v>35</v>
      </c>
      <c r="K3" s="1" t="s">
        <v>36</v>
      </c>
      <c r="L3" s="1" t="s">
        <v>35</v>
      </c>
      <c r="M3" s="1" t="s">
        <v>36</v>
      </c>
    </row>
    <row r="4" spans="1:13">
      <c r="A4" t="s">
        <v>16</v>
      </c>
      <c r="B4" t="s">
        <v>55</v>
      </c>
      <c r="C4">
        <v>901</v>
      </c>
      <c r="D4" s="4">
        <v>8755</v>
      </c>
      <c r="E4">
        <v>432</v>
      </c>
      <c r="F4">
        <v>2718</v>
      </c>
      <c r="I4" s="7" t="s">
        <v>30</v>
      </c>
      <c r="J4" s="6">
        <v>33.730936464537038</v>
      </c>
      <c r="K4" s="6">
        <v>44.340370319508196</v>
      </c>
      <c r="L4" s="6">
        <v>36.431019831976556</v>
      </c>
      <c r="M4" s="6">
        <v>52.703995193186593</v>
      </c>
    </row>
    <row r="5" spans="1:13">
      <c r="A5" t="s">
        <v>9</v>
      </c>
      <c r="B5" t="s">
        <v>55</v>
      </c>
      <c r="C5">
        <v>43</v>
      </c>
      <c r="D5" s="4">
        <v>207</v>
      </c>
      <c r="E5">
        <v>40</v>
      </c>
      <c r="F5">
        <v>192</v>
      </c>
      <c r="I5" s="7" t="s">
        <v>31</v>
      </c>
      <c r="J5" s="6">
        <v>32.756586168777993</v>
      </c>
      <c r="K5" s="6">
        <v>43.811695385451252</v>
      </c>
      <c r="L5" s="6">
        <v>45.793041019677275</v>
      </c>
      <c r="M5" s="6">
        <v>54.34479539015468</v>
      </c>
    </row>
    <row r="6" spans="1:13">
      <c r="A6" t="s">
        <v>10</v>
      </c>
      <c r="B6" t="s">
        <v>55</v>
      </c>
      <c r="C6">
        <v>67</v>
      </c>
      <c r="D6" s="4">
        <v>379</v>
      </c>
      <c r="E6">
        <v>47</v>
      </c>
      <c r="F6">
        <v>241</v>
      </c>
      <c r="I6" s="7" t="s">
        <v>32</v>
      </c>
      <c r="J6" s="6">
        <v>20.852260381793755</v>
      </c>
      <c r="K6" s="6">
        <v>39.115668780557819</v>
      </c>
      <c r="L6" s="6">
        <v>42.124673808450183</v>
      </c>
      <c r="M6" s="6">
        <v>52.237924360137733</v>
      </c>
    </row>
    <row r="7" spans="1:13">
      <c r="A7" t="s">
        <v>13</v>
      </c>
      <c r="B7" t="s">
        <v>55</v>
      </c>
      <c r="C7">
        <v>91</v>
      </c>
      <c r="D7" s="4">
        <v>613</v>
      </c>
      <c r="E7">
        <v>45</v>
      </c>
      <c r="F7">
        <v>191</v>
      </c>
      <c r="I7" s="7" t="s">
        <v>33</v>
      </c>
      <c r="J7" s="6">
        <v>33.730936464537038</v>
      </c>
      <c r="K7" s="6">
        <v>44.340370319508196</v>
      </c>
      <c r="L7" s="6">
        <v>36.431019831976556</v>
      </c>
      <c r="M7" s="6">
        <v>52.703995193186593</v>
      </c>
    </row>
    <row r="8" spans="1:13">
      <c r="A8" t="s">
        <v>18</v>
      </c>
      <c r="B8" t="s">
        <v>55</v>
      </c>
      <c r="C8">
        <v>37</v>
      </c>
      <c r="D8" s="4">
        <v>226</v>
      </c>
      <c r="E8">
        <v>17</v>
      </c>
      <c r="F8">
        <v>70</v>
      </c>
      <c r="I8" s="7" t="s">
        <v>34</v>
      </c>
      <c r="J8" s="6">
        <v>33.730936464537038</v>
      </c>
      <c r="K8" s="6">
        <v>44.340370319508196</v>
      </c>
      <c r="L8" s="6">
        <v>46.458055811661616</v>
      </c>
      <c r="M8" s="6">
        <v>54.731561629080126</v>
      </c>
    </row>
    <row r="9" spans="1:13">
      <c r="A9" t="s">
        <v>20</v>
      </c>
      <c r="B9" t="s">
        <v>55</v>
      </c>
      <c r="C9">
        <v>2955</v>
      </c>
      <c r="D9" s="4">
        <v>26763</v>
      </c>
      <c r="E9">
        <v>1471</v>
      </c>
      <c r="F9">
        <v>11471</v>
      </c>
      <c r="I9" s="7" t="s">
        <v>39</v>
      </c>
      <c r="J9" s="6">
        <v>33.730936464537038</v>
      </c>
      <c r="K9" s="6">
        <v>44.340370319508196</v>
      </c>
      <c r="L9" s="6">
        <v>46.853737390316688</v>
      </c>
      <c r="M9" s="6">
        <v>54.78991404271467</v>
      </c>
    </row>
    <row r="10" spans="1:13">
      <c r="A10" t="s">
        <v>40</v>
      </c>
      <c r="B10" t="s">
        <v>55</v>
      </c>
      <c r="C10">
        <v>17</v>
      </c>
      <c r="D10" s="4">
        <v>104</v>
      </c>
      <c r="E10">
        <v>16</v>
      </c>
      <c r="F10">
        <v>91</v>
      </c>
    </row>
    <row r="11" spans="1:13">
      <c r="A11" t="s">
        <v>42</v>
      </c>
      <c r="B11" t="s">
        <v>55</v>
      </c>
      <c r="C11">
        <v>15</v>
      </c>
      <c r="D11" s="4">
        <v>67</v>
      </c>
      <c r="E11">
        <v>13</v>
      </c>
      <c r="F11">
        <v>56</v>
      </c>
    </row>
    <row r="12" spans="1:13">
      <c r="A12" t="s">
        <v>43</v>
      </c>
      <c r="B12" t="s">
        <v>55</v>
      </c>
      <c r="C12">
        <v>42</v>
      </c>
      <c r="D12" s="4">
        <v>195</v>
      </c>
      <c r="E12">
        <v>30</v>
      </c>
      <c r="F12">
        <v>141</v>
      </c>
    </row>
    <row r="13" spans="1:13">
      <c r="D13"/>
    </row>
    <row r="16" spans="1:13">
      <c r="C16" t="s">
        <v>51</v>
      </c>
      <c r="D16" s="4" t="s">
        <v>52</v>
      </c>
      <c r="E16" t="s">
        <v>49</v>
      </c>
      <c r="F16" t="s">
        <v>48</v>
      </c>
      <c r="G16" s="7" t="s">
        <v>44</v>
      </c>
      <c r="H16" s="7" t="s">
        <v>45</v>
      </c>
      <c r="I16" s="7" t="s">
        <v>46</v>
      </c>
      <c r="J16" s="7" t="s">
        <v>47</v>
      </c>
    </row>
    <row r="17" spans="1:10">
      <c r="A17" t="s">
        <v>0</v>
      </c>
      <c r="B17" t="s">
        <v>57</v>
      </c>
      <c r="C17">
        <v>40</v>
      </c>
      <c r="D17" s="4">
        <v>269</v>
      </c>
      <c r="E17">
        <v>25</v>
      </c>
      <c r="F17">
        <v>136</v>
      </c>
      <c r="G17" s="7">
        <f>1-C17/C2</f>
        <v>0.2592592592592593</v>
      </c>
      <c r="H17" s="7">
        <f>1-D17/D2</f>
        <v>0.27493261455525608</v>
      </c>
      <c r="I17" s="7">
        <f>1-E17/C2</f>
        <v>0.53703703703703698</v>
      </c>
      <c r="J17" s="7">
        <f>1-F17/D2</f>
        <v>0.63342318059299196</v>
      </c>
    </row>
    <row r="18" spans="1:10">
      <c r="A18" t="s">
        <v>8</v>
      </c>
      <c r="B18" t="s">
        <v>57</v>
      </c>
      <c r="C18">
        <v>42</v>
      </c>
      <c r="D18" s="4">
        <v>269</v>
      </c>
      <c r="E18">
        <v>42</v>
      </c>
      <c r="F18">
        <v>269</v>
      </c>
      <c r="G18" s="7">
        <f t="shared" ref="G18:G27" si="0">1-C18/C3</f>
        <v>0.38235294117647056</v>
      </c>
      <c r="H18" s="7">
        <f t="shared" ref="H18:H27" si="1">1-D18/D3</f>
        <v>0.40354767184035478</v>
      </c>
      <c r="I18" s="7">
        <f t="shared" ref="I18:I27" si="2">1-E18/C3</f>
        <v>0.38235294117647056</v>
      </c>
      <c r="J18" s="7">
        <f t="shared" ref="J18:J26" si="3">1-F18/D3</f>
        <v>0.40354767184035478</v>
      </c>
    </row>
    <row r="19" spans="1:10">
      <c r="A19" t="s">
        <v>16</v>
      </c>
      <c r="B19" t="s">
        <v>57</v>
      </c>
      <c r="C19">
        <v>677</v>
      </c>
      <c r="D19" s="4">
        <v>6284</v>
      </c>
      <c r="E19">
        <v>432</v>
      </c>
      <c r="F19">
        <v>2718</v>
      </c>
      <c r="G19" s="7">
        <f t="shared" si="0"/>
        <v>0.24861265260821308</v>
      </c>
      <c r="H19" s="7">
        <f t="shared" si="1"/>
        <v>0.28223872073101086</v>
      </c>
      <c r="I19" s="7">
        <f t="shared" si="2"/>
        <v>0.52053274139844619</v>
      </c>
      <c r="J19" s="7">
        <f t="shared" si="3"/>
        <v>0.68954882924043404</v>
      </c>
    </row>
    <row r="20" spans="1:10">
      <c r="A20" t="s">
        <v>9</v>
      </c>
      <c r="B20" t="s">
        <v>57</v>
      </c>
      <c r="C20">
        <v>40</v>
      </c>
      <c r="D20" s="4">
        <v>192</v>
      </c>
      <c r="E20">
        <v>40</v>
      </c>
      <c r="F20">
        <v>192</v>
      </c>
      <c r="G20" s="7">
        <f t="shared" si="0"/>
        <v>6.9767441860465129E-2</v>
      </c>
      <c r="H20" s="7">
        <f t="shared" si="1"/>
        <v>7.2463768115942018E-2</v>
      </c>
      <c r="I20" s="7">
        <f t="shared" si="2"/>
        <v>6.9767441860465129E-2</v>
      </c>
      <c r="J20" s="7">
        <f t="shared" si="3"/>
        <v>7.2463768115942018E-2</v>
      </c>
    </row>
    <row r="21" spans="1:10">
      <c r="A21" t="s">
        <v>10</v>
      </c>
      <c r="B21" t="s">
        <v>57</v>
      </c>
      <c r="C21">
        <v>50</v>
      </c>
      <c r="D21" s="4">
        <v>278</v>
      </c>
      <c r="E21">
        <v>47</v>
      </c>
      <c r="F21">
        <v>241</v>
      </c>
      <c r="G21" s="7">
        <f t="shared" si="0"/>
        <v>0.25373134328358204</v>
      </c>
      <c r="H21" s="7">
        <f t="shared" si="1"/>
        <v>0.26649076517150394</v>
      </c>
      <c r="I21" s="7">
        <f t="shared" si="2"/>
        <v>0.29850746268656714</v>
      </c>
      <c r="J21" s="7">
        <f t="shared" si="3"/>
        <v>0.36411609498680741</v>
      </c>
    </row>
    <row r="22" spans="1:10">
      <c r="A22" t="s">
        <v>13</v>
      </c>
      <c r="B22" t="s">
        <v>57</v>
      </c>
      <c r="C22">
        <v>71</v>
      </c>
      <c r="D22" s="4">
        <v>463</v>
      </c>
      <c r="E22">
        <v>45</v>
      </c>
      <c r="F22">
        <v>191</v>
      </c>
      <c r="G22" s="7">
        <f t="shared" si="0"/>
        <v>0.21978021978021978</v>
      </c>
      <c r="H22" s="7">
        <f t="shared" si="1"/>
        <v>0.24469820554649269</v>
      </c>
      <c r="I22" s="7">
        <f t="shared" si="2"/>
        <v>0.50549450549450547</v>
      </c>
      <c r="J22" s="7">
        <f t="shared" si="3"/>
        <v>0.68841761827079928</v>
      </c>
    </row>
    <row r="23" spans="1:10">
      <c r="A23" t="s">
        <v>18</v>
      </c>
      <c r="B23" t="s">
        <v>57</v>
      </c>
      <c r="C23">
        <v>21</v>
      </c>
      <c r="D23" s="4">
        <v>113</v>
      </c>
      <c r="E23">
        <v>17</v>
      </c>
      <c r="F23">
        <v>70</v>
      </c>
      <c r="G23" s="7">
        <f t="shared" si="0"/>
        <v>0.43243243243243246</v>
      </c>
      <c r="H23" s="7">
        <f t="shared" si="1"/>
        <v>0.5</v>
      </c>
      <c r="I23" s="7">
        <f t="shared" si="2"/>
        <v>0.54054054054054057</v>
      </c>
      <c r="J23" s="7">
        <f t="shared" si="3"/>
        <v>0.69026548672566368</v>
      </c>
    </row>
    <row r="24" spans="1:10">
      <c r="A24" t="s">
        <v>20</v>
      </c>
      <c r="B24" t="s">
        <v>57</v>
      </c>
      <c r="C24">
        <v>1558</v>
      </c>
      <c r="D24" s="4">
        <v>12874</v>
      </c>
      <c r="E24">
        <v>1471</v>
      </c>
      <c r="F24">
        <v>11471</v>
      </c>
      <c r="G24" s="7">
        <f t="shared" si="0"/>
        <v>0.47275803722504228</v>
      </c>
      <c r="H24" s="7">
        <f t="shared" si="1"/>
        <v>0.51896274707618728</v>
      </c>
      <c r="I24" s="7">
        <f t="shared" si="2"/>
        <v>0.50219966159052454</v>
      </c>
      <c r="J24" s="7">
        <f t="shared" si="3"/>
        <v>0.57138586854986362</v>
      </c>
    </row>
    <row r="25" spans="1:10">
      <c r="A25" t="s">
        <v>40</v>
      </c>
      <c r="B25" t="s">
        <v>57</v>
      </c>
      <c r="C25">
        <v>14</v>
      </c>
      <c r="D25" s="4">
        <v>85</v>
      </c>
      <c r="E25">
        <v>13</v>
      </c>
      <c r="F25">
        <v>72</v>
      </c>
      <c r="G25" s="7">
        <f t="shared" si="0"/>
        <v>0.17647058823529416</v>
      </c>
      <c r="H25" s="7">
        <f t="shared" si="1"/>
        <v>0.18269230769230771</v>
      </c>
      <c r="I25" s="7">
        <f t="shared" si="2"/>
        <v>0.23529411764705888</v>
      </c>
      <c r="J25" s="7">
        <f t="shared" si="3"/>
        <v>0.30769230769230771</v>
      </c>
    </row>
    <row r="26" spans="1:10">
      <c r="A26" t="s">
        <v>42</v>
      </c>
      <c r="B26" t="s">
        <v>57</v>
      </c>
      <c r="C26">
        <v>6</v>
      </c>
      <c r="D26" s="4">
        <v>22</v>
      </c>
      <c r="E26">
        <v>5</v>
      </c>
      <c r="F26">
        <v>16</v>
      </c>
      <c r="G26" s="7">
        <f t="shared" si="0"/>
        <v>0.6</v>
      </c>
      <c r="H26" s="7">
        <f t="shared" si="1"/>
        <v>0.67164179104477606</v>
      </c>
      <c r="I26" s="7">
        <f t="shared" si="2"/>
        <v>0.66666666666666674</v>
      </c>
      <c r="J26" s="7">
        <f t="shared" si="3"/>
        <v>0.76119402985074625</v>
      </c>
    </row>
    <row r="27" spans="1:10">
      <c r="A27" t="s">
        <v>43</v>
      </c>
      <c r="B27" t="s">
        <v>57</v>
      </c>
      <c r="C27">
        <v>17</v>
      </c>
      <c r="D27" s="4">
        <v>80</v>
      </c>
      <c r="E27">
        <v>16</v>
      </c>
      <c r="F27">
        <v>75</v>
      </c>
      <c r="G27" s="7">
        <f t="shared" si="0"/>
        <v>0.59523809523809523</v>
      </c>
      <c r="H27" s="7">
        <f t="shared" si="1"/>
        <v>0.58974358974358976</v>
      </c>
      <c r="I27" s="7">
        <f t="shared" si="2"/>
        <v>0.61904761904761907</v>
      </c>
      <c r="J27" s="7">
        <f>1-F27/D12</f>
        <v>0.61538461538461542</v>
      </c>
    </row>
    <row r="28" spans="1:10">
      <c r="F28" t="s">
        <v>50</v>
      </c>
      <c r="G28" s="7">
        <f>AVERAGE(G17:G27)</f>
        <v>0.33730936464537037</v>
      </c>
      <c r="H28" s="7">
        <f t="shared" ref="H28:J28" si="4">AVERAGE(H17:H27)</f>
        <v>0.36431019831976558</v>
      </c>
      <c r="I28" s="7">
        <f t="shared" si="4"/>
        <v>0.44340370319508193</v>
      </c>
      <c r="J28" s="7">
        <f t="shared" si="4"/>
        <v>0.52703995193186592</v>
      </c>
    </row>
    <row r="29" spans="1:10">
      <c r="C29" s="3"/>
      <c r="D29" s="5"/>
      <c r="E29" s="3"/>
      <c r="F29" s="3"/>
    </row>
    <row r="32" spans="1:10">
      <c r="A32" t="s">
        <v>0</v>
      </c>
      <c r="B32" t="s">
        <v>31</v>
      </c>
      <c r="C32">
        <v>41</v>
      </c>
      <c r="D32" s="4">
        <v>217</v>
      </c>
      <c r="E32">
        <v>25</v>
      </c>
      <c r="F32">
        <v>130</v>
      </c>
      <c r="G32" s="7">
        <f>1-C32/C2</f>
        <v>0.2407407407407407</v>
      </c>
      <c r="H32" s="7">
        <f>1-D32/D2</f>
        <v>0.41509433962264153</v>
      </c>
      <c r="I32" s="7">
        <f>1-E32/C2</f>
        <v>0.53703703703703698</v>
      </c>
      <c r="J32" s="7">
        <f>1-F32/D2</f>
        <v>0.64959568733153639</v>
      </c>
    </row>
    <row r="33" spans="1:10">
      <c r="A33" t="s">
        <v>8</v>
      </c>
      <c r="B33" t="s">
        <v>31</v>
      </c>
      <c r="C33">
        <v>42</v>
      </c>
      <c r="D33" s="4">
        <v>267</v>
      </c>
      <c r="E33">
        <v>42</v>
      </c>
      <c r="F33">
        <v>267</v>
      </c>
      <c r="G33" s="7">
        <f t="shared" ref="G33:G42" si="5">1-C33/C3</f>
        <v>0.38235294117647056</v>
      </c>
      <c r="H33" s="7">
        <f t="shared" ref="H33:H42" si="6">1-D33/D3</f>
        <v>0.4079822616407982</v>
      </c>
      <c r="I33" s="7">
        <f t="shared" ref="I33:I42" si="7">1-E33/C3</f>
        <v>0.38235294117647056</v>
      </c>
      <c r="J33" s="7">
        <f t="shared" ref="J33:J42" si="8">1-F33/D3</f>
        <v>0.4079822616407982</v>
      </c>
    </row>
    <row r="34" spans="1:10">
      <c r="A34" t="s">
        <v>16</v>
      </c>
      <c r="B34" t="s">
        <v>31</v>
      </c>
      <c r="C34">
        <v>679</v>
      </c>
      <c r="D34" s="4">
        <v>4241</v>
      </c>
      <c r="E34">
        <v>433</v>
      </c>
      <c r="F34">
        <v>2659</v>
      </c>
      <c r="G34" s="7">
        <f t="shared" si="5"/>
        <v>0.24639289678135401</v>
      </c>
      <c r="H34" s="7">
        <f t="shared" si="6"/>
        <v>0.51559109080525412</v>
      </c>
      <c r="I34" s="7">
        <f t="shared" si="7"/>
        <v>0.51942286348501665</v>
      </c>
      <c r="J34" s="7">
        <f t="shared" si="8"/>
        <v>0.69628783552255857</v>
      </c>
    </row>
    <row r="35" spans="1:10">
      <c r="A35" t="s">
        <v>9</v>
      </c>
      <c r="B35" t="s">
        <v>31</v>
      </c>
      <c r="C35">
        <v>40</v>
      </c>
      <c r="D35" s="4">
        <v>189</v>
      </c>
      <c r="E35">
        <v>40</v>
      </c>
      <c r="F35">
        <v>189</v>
      </c>
      <c r="G35" s="7">
        <f t="shared" si="5"/>
        <v>6.9767441860465129E-2</v>
      </c>
      <c r="H35" s="7">
        <f t="shared" si="6"/>
        <v>8.6956521739130488E-2</v>
      </c>
      <c r="I35" s="7">
        <f t="shared" si="7"/>
        <v>6.9767441860465129E-2</v>
      </c>
      <c r="J35" s="7">
        <f t="shared" si="8"/>
        <v>8.6956521739130488E-2</v>
      </c>
    </row>
    <row r="36" spans="1:10">
      <c r="A36" t="s">
        <v>10</v>
      </c>
      <c r="B36" t="s">
        <v>31</v>
      </c>
      <c r="C36">
        <v>52</v>
      </c>
      <c r="D36" s="4">
        <v>239</v>
      </c>
      <c r="E36">
        <v>49</v>
      </c>
      <c r="F36">
        <v>229</v>
      </c>
      <c r="G36" s="7">
        <f t="shared" si="5"/>
        <v>0.22388059701492535</v>
      </c>
      <c r="H36" s="7">
        <f t="shared" si="6"/>
        <v>0.36939313984168864</v>
      </c>
      <c r="I36" s="7">
        <f t="shared" si="7"/>
        <v>0.26865671641791045</v>
      </c>
      <c r="J36" s="7">
        <f t="shared" si="8"/>
        <v>0.39577836411609502</v>
      </c>
    </row>
    <row r="37" spans="1:10">
      <c r="A37" t="s">
        <v>13</v>
      </c>
      <c r="B37" t="s">
        <v>31</v>
      </c>
      <c r="C37">
        <v>71</v>
      </c>
      <c r="D37" s="4">
        <v>286</v>
      </c>
      <c r="E37">
        <v>45</v>
      </c>
      <c r="F37">
        <v>180</v>
      </c>
      <c r="G37" s="7">
        <f t="shared" si="5"/>
        <v>0.21978021978021978</v>
      </c>
      <c r="H37" s="7">
        <f t="shared" si="6"/>
        <v>0.53344208809135396</v>
      </c>
      <c r="I37" s="7">
        <f t="shared" si="7"/>
        <v>0.50549450549450547</v>
      </c>
      <c r="J37" s="7">
        <f t="shared" si="8"/>
        <v>0.70636215334420882</v>
      </c>
    </row>
    <row r="38" spans="1:10">
      <c r="A38" t="s">
        <v>18</v>
      </c>
      <c r="B38" t="s">
        <v>31</v>
      </c>
      <c r="C38">
        <v>22</v>
      </c>
      <c r="D38" s="4">
        <v>92</v>
      </c>
      <c r="E38">
        <v>17</v>
      </c>
      <c r="F38">
        <v>68</v>
      </c>
      <c r="G38" s="7">
        <f t="shared" si="5"/>
        <v>0.40540540540540537</v>
      </c>
      <c r="H38" s="7">
        <f t="shared" si="6"/>
        <v>0.59292035398230092</v>
      </c>
      <c r="I38" s="7">
        <f t="shared" si="7"/>
        <v>0.54054054054054057</v>
      </c>
      <c r="J38" s="7">
        <f t="shared" si="8"/>
        <v>0.69911504424778759</v>
      </c>
    </row>
    <row r="39" spans="1:10">
      <c r="A39" t="s">
        <v>20</v>
      </c>
      <c r="B39" t="s">
        <v>31</v>
      </c>
      <c r="C39">
        <v>1575</v>
      </c>
      <c r="D39" s="4">
        <v>11882</v>
      </c>
      <c r="E39">
        <v>1481</v>
      </c>
      <c r="F39">
        <v>11109</v>
      </c>
      <c r="G39" s="7">
        <f t="shared" si="5"/>
        <v>0.46700507614213194</v>
      </c>
      <c r="H39" s="7">
        <f t="shared" si="6"/>
        <v>0.55602884579456713</v>
      </c>
      <c r="I39" s="7">
        <f t="shared" si="7"/>
        <v>0.49881556683587136</v>
      </c>
      <c r="J39" s="7">
        <f t="shared" si="8"/>
        <v>0.58491200538056276</v>
      </c>
    </row>
    <row r="40" spans="1:10">
      <c r="A40" t="s">
        <v>40</v>
      </c>
      <c r="B40" t="s">
        <v>31</v>
      </c>
      <c r="C40">
        <v>14</v>
      </c>
      <c r="D40" s="4">
        <v>83</v>
      </c>
      <c r="E40">
        <v>13</v>
      </c>
      <c r="F40">
        <v>72</v>
      </c>
      <c r="G40" s="7">
        <f t="shared" si="5"/>
        <v>0.17647058823529416</v>
      </c>
      <c r="H40" s="7">
        <f t="shared" si="6"/>
        <v>0.20192307692307687</v>
      </c>
      <c r="I40" s="7">
        <f t="shared" si="7"/>
        <v>0.23529411764705888</v>
      </c>
      <c r="J40" s="7">
        <f t="shared" si="8"/>
        <v>0.30769230769230771</v>
      </c>
    </row>
    <row r="41" spans="1:10">
      <c r="A41" t="s">
        <v>42</v>
      </c>
      <c r="B41" t="s">
        <v>31</v>
      </c>
      <c r="C41">
        <v>6</v>
      </c>
      <c r="D41" s="4">
        <v>20</v>
      </c>
      <c r="E41">
        <v>5</v>
      </c>
      <c r="F41">
        <v>16</v>
      </c>
      <c r="G41" s="7">
        <f t="shared" si="5"/>
        <v>0.6</v>
      </c>
      <c r="H41" s="7">
        <f t="shared" si="6"/>
        <v>0.70149253731343286</v>
      </c>
      <c r="I41" s="7">
        <f t="shared" si="7"/>
        <v>0.66666666666666674</v>
      </c>
      <c r="J41" s="7">
        <f t="shared" si="8"/>
        <v>0.76119402985074625</v>
      </c>
    </row>
    <row r="42" spans="1:10">
      <c r="A42" t="s">
        <v>43</v>
      </c>
      <c r="B42" t="s">
        <v>31</v>
      </c>
      <c r="C42">
        <v>18</v>
      </c>
      <c r="D42" s="4">
        <v>67</v>
      </c>
      <c r="E42">
        <v>17</v>
      </c>
      <c r="F42">
        <v>62</v>
      </c>
      <c r="G42" s="7">
        <f t="shared" si="5"/>
        <v>0.5714285714285714</v>
      </c>
      <c r="H42" s="7">
        <f t="shared" si="6"/>
        <v>0.65641025641025641</v>
      </c>
      <c r="I42" s="7">
        <f t="shared" si="7"/>
        <v>0.59523809523809523</v>
      </c>
      <c r="J42" s="7">
        <f t="shared" si="8"/>
        <v>0.68205128205128207</v>
      </c>
    </row>
    <row r="43" spans="1:10">
      <c r="F43" t="s">
        <v>50</v>
      </c>
      <c r="G43" s="7">
        <f>AVERAGE(G32:G42)</f>
        <v>0.3275658616877799</v>
      </c>
      <c r="H43" s="7">
        <f t="shared" ref="H43:I43" si="9">AVERAGE(H32:H42)</f>
        <v>0.45793041019677277</v>
      </c>
      <c r="I43" s="7">
        <f t="shared" si="9"/>
        <v>0.43811695385451249</v>
      </c>
      <c r="J43" s="7">
        <f>AVERAGE(J32:J42)</f>
        <v>0.54344795390154677</v>
      </c>
    </row>
    <row r="44" spans="1:10">
      <c r="C44" s="3"/>
      <c r="D44" s="5"/>
      <c r="E44" s="3"/>
      <c r="F44" s="3"/>
    </row>
    <row r="47" spans="1:10">
      <c r="A47" t="s">
        <v>0</v>
      </c>
      <c r="B47" t="s">
        <v>32</v>
      </c>
      <c r="C47">
        <v>42</v>
      </c>
      <c r="D47" s="4">
        <v>220</v>
      </c>
      <c r="E47">
        <v>25</v>
      </c>
      <c r="F47">
        <v>130</v>
      </c>
      <c r="G47" s="7">
        <f>1-C47/C2</f>
        <v>0.22222222222222221</v>
      </c>
      <c r="H47" s="7">
        <f>1-D47/D2</f>
        <v>0.40700808625336926</v>
      </c>
      <c r="I47" s="7">
        <f>1-E47/C2</f>
        <v>0.53703703703703698</v>
      </c>
      <c r="J47" s="7">
        <f>1-F47/D2</f>
        <v>0.64959568733153639</v>
      </c>
    </row>
    <row r="48" spans="1:10">
      <c r="A48" t="s">
        <v>8</v>
      </c>
      <c r="B48" t="s">
        <v>32</v>
      </c>
      <c r="C48">
        <v>46</v>
      </c>
      <c r="D48" s="4">
        <v>285</v>
      </c>
      <c r="E48">
        <v>46</v>
      </c>
      <c r="F48">
        <v>285</v>
      </c>
      <c r="G48" s="7">
        <f t="shared" ref="G48:G57" si="10">1-C48/C3</f>
        <v>0.32352941176470584</v>
      </c>
      <c r="H48" s="7">
        <f t="shared" ref="H48:H57" si="11">1-D48/D3</f>
        <v>0.36807095343680707</v>
      </c>
      <c r="I48" s="7">
        <f t="shared" ref="I48:I57" si="12">1-E48/C3</f>
        <v>0.32352941176470584</v>
      </c>
      <c r="J48" s="7">
        <f t="shared" ref="J48:J56" si="13">1-F48/D3</f>
        <v>0.36807095343680707</v>
      </c>
    </row>
    <row r="49" spans="1:10">
      <c r="A49" t="s">
        <v>16</v>
      </c>
      <c r="B49" t="s">
        <v>32</v>
      </c>
      <c r="C49">
        <v>720</v>
      </c>
      <c r="D49" s="4">
        <v>4416</v>
      </c>
      <c r="E49">
        <v>458</v>
      </c>
      <c r="F49">
        <v>2778</v>
      </c>
      <c r="G49" s="7">
        <f t="shared" si="10"/>
        <v>0.20088790233074361</v>
      </c>
      <c r="H49" s="7">
        <f t="shared" si="11"/>
        <v>0.49560251284980006</v>
      </c>
      <c r="I49" s="7">
        <f t="shared" si="12"/>
        <v>0.49167591564927859</v>
      </c>
      <c r="J49" s="7">
        <f t="shared" si="13"/>
        <v>0.68269560251284978</v>
      </c>
    </row>
    <row r="50" spans="1:10">
      <c r="A50" t="s">
        <v>9</v>
      </c>
      <c r="B50" t="s">
        <v>32</v>
      </c>
      <c r="C50">
        <v>41</v>
      </c>
      <c r="D50" s="4">
        <v>192</v>
      </c>
      <c r="E50">
        <v>41</v>
      </c>
      <c r="F50">
        <v>192</v>
      </c>
      <c r="G50" s="7">
        <f t="shared" si="10"/>
        <v>4.6511627906976716E-2</v>
      </c>
      <c r="H50" s="7">
        <f t="shared" si="11"/>
        <v>7.2463768115942018E-2</v>
      </c>
      <c r="I50" s="7">
        <f t="shared" si="12"/>
        <v>4.6511627906976716E-2</v>
      </c>
      <c r="J50" s="7">
        <f t="shared" si="13"/>
        <v>7.2463768115942018E-2</v>
      </c>
    </row>
    <row r="51" spans="1:10">
      <c r="A51" t="s">
        <v>10</v>
      </c>
      <c r="B51" t="s">
        <v>32</v>
      </c>
      <c r="C51">
        <v>56</v>
      </c>
      <c r="D51" s="4">
        <v>247</v>
      </c>
      <c r="E51">
        <v>51</v>
      </c>
      <c r="F51">
        <v>234</v>
      </c>
      <c r="G51" s="7">
        <f t="shared" si="10"/>
        <v>0.16417910447761197</v>
      </c>
      <c r="H51" s="7">
        <f t="shared" si="11"/>
        <v>0.34828496042216361</v>
      </c>
      <c r="I51" s="7">
        <f t="shared" si="12"/>
        <v>0.23880597014925375</v>
      </c>
      <c r="J51" s="7">
        <f t="shared" si="13"/>
        <v>0.38258575197889177</v>
      </c>
    </row>
    <row r="52" spans="1:10">
      <c r="A52" t="s">
        <v>13</v>
      </c>
      <c r="B52" t="s">
        <v>32</v>
      </c>
      <c r="C52">
        <v>90</v>
      </c>
      <c r="D52" s="4">
        <v>329</v>
      </c>
      <c r="E52">
        <v>56</v>
      </c>
      <c r="F52">
        <v>204</v>
      </c>
      <c r="G52" s="7">
        <f t="shared" si="10"/>
        <v>1.098901098901095E-2</v>
      </c>
      <c r="H52" s="7">
        <f t="shared" si="11"/>
        <v>0.4632952691680261</v>
      </c>
      <c r="I52" s="7">
        <f t="shared" si="12"/>
        <v>0.38461538461538458</v>
      </c>
      <c r="J52" s="7">
        <f t="shared" si="13"/>
        <v>0.66721044045677003</v>
      </c>
    </row>
    <row r="53" spans="1:10">
      <c r="A53" t="s">
        <v>18</v>
      </c>
      <c r="B53" t="s">
        <v>32</v>
      </c>
      <c r="C53">
        <v>26</v>
      </c>
      <c r="D53" s="4">
        <v>99</v>
      </c>
      <c r="E53">
        <v>17</v>
      </c>
      <c r="F53">
        <v>68</v>
      </c>
      <c r="G53" s="7">
        <f t="shared" si="10"/>
        <v>0.29729729729729726</v>
      </c>
      <c r="H53" s="7">
        <f t="shared" si="11"/>
        <v>0.56194690265486724</v>
      </c>
      <c r="I53" s="7">
        <f t="shared" si="12"/>
        <v>0.54054054054054057</v>
      </c>
      <c r="J53" s="7">
        <f t="shared" si="13"/>
        <v>0.69911504424778759</v>
      </c>
    </row>
    <row r="54" spans="1:10">
      <c r="A54" t="s">
        <v>20</v>
      </c>
      <c r="B54" t="s">
        <v>32</v>
      </c>
      <c r="C54">
        <v>1646</v>
      </c>
      <c r="D54" s="4">
        <v>12316</v>
      </c>
      <c r="E54">
        <v>1548</v>
      </c>
      <c r="F54">
        <v>11520</v>
      </c>
      <c r="G54" s="7">
        <f t="shared" si="10"/>
        <v>0.44297800338409477</v>
      </c>
      <c r="H54" s="7">
        <f t="shared" si="11"/>
        <v>0.53981242760527592</v>
      </c>
      <c r="I54" s="7">
        <f t="shared" si="12"/>
        <v>0.47614213197969546</v>
      </c>
      <c r="J54" s="7">
        <f t="shared" si="13"/>
        <v>0.56955498262526616</v>
      </c>
    </row>
    <row r="55" spans="1:10">
      <c r="A55" t="s">
        <v>40</v>
      </c>
      <c r="B55" t="s">
        <v>32</v>
      </c>
      <c r="C55">
        <v>23</v>
      </c>
      <c r="D55" s="4">
        <v>92</v>
      </c>
      <c r="E55">
        <v>13</v>
      </c>
      <c r="F55">
        <v>72</v>
      </c>
      <c r="G55" s="7">
        <f t="shared" si="10"/>
        <v>-0.35294117647058831</v>
      </c>
      <c r="H55" s="7">
        <f t="shared" si="11"/>
        <v>0.11538461538461542</v>
      </c>
      <c r="I55" s="7">
        <f t="shared" si="12"/>
        <v>0.23529411764705888</v>
      </c>
      <c r="J55" s="7">
        <f t="shared" si="13"/>
        <v>0.30769230769230771</v>
      </c>
    </row>
    <row r="56" spans="1:10">
      <c r="A56" t="s">
        <v>42</v>
      </c>
      <c r="B56" t="s">
        <v>32</v>
      </c>
      <c r="C56">
        <v>7</v>
      </c>
      <c r="D56" s="4">
        <v>23</v>
      </c>
      <c r="E56">
        <v>6</v>
      </c>
      <c r="F56">
        <v>19</v>
      </c>
      <c r="G56" s="7">
        <f t="shared" si="10"/>
        <v>0.53333333333333333</v>
      </c>
      <c r="H56" s="7">
        <f t="shared" si="11"/>
        <v>0.65671641791044777</v>
      </c>
      <c r="I56" s="7">
        <f t="shared" si="12"/>
        <v>0.6</v>
      </c>
      <c r="J56" s="7">
        <f t="shared" si="13"/>
        <v>0.71641791044776126</v>
      </c>
    </row>
    <row r="57" spans="1:10">
      <c r="A57" t="s">
        <v>43</v>
      </c>
      <c r="B57" t="s">
        <v>32</v>
      </c>
      <c r="C57">
        <v>25</v>
      </c>
      <c r="D57" s="4">
        <v>77</v>
      </c>
      <c r="E57">
        <v>24</v>
      </c>
      <c r="F57">
        <v>72</v>
      </c>
      <c r="G57" s="7">
        <f t="shared" si="10"/>
        <v>0.40476190476190477</v>
      </c>
      <c r="H57" s="7">
        <f t="shared" si="11"/>
        <v>0.6051282051282052</v>
      </c>
      <c r="I57" s="7">
        <f t="shared" si="12"/>
        <v>0.4285714285714286</v>
      </c>
      <c r="J57" s="7">
        <f>1-F57/D12</f>
        <v>0.63076923076923075</v>
      </c>
    </row>
    <row r="58" spans="1:10">
      <c r="D58"/>
      <c r="F58" t="s">
        <v>50</v>
      </c>
      <c r="G58" s="7">
        <f>AVERAGE(G47:G57)</f>
        <v>0.20852260381793755</v>
      </c>
      <c r="H58" s="7">
        <f t="shared" ref="H58:J58" si="14">AVERAGE(H47:H57)</f>
        <v>0.4212467380845018</v>
      </c>
      <c r="I58" s="7">
        <f t="shared" si="14"/>
        <v>0.39115668780557816</v>
      </c>
      <c r="J58" s="7">
        <f t="shared" si="14"/>
        <v>0.52237924360137733</v>
      </c>
    </row>
    <row r="59" spans="1:10">
      <c r="C59" s="3"/>
      <c r="D59" s="3"/>
      <c r="E59" s="3"/>
      <c r="F59" s="3"/>
    </row>
    <row r="62" spans="1:10">
      <c r="A62" t="s">
        <v>0</v>
      </c>
      <c r="B62" t="s">
        <v>33</v>
      </c>
      <c r="C62">
        <v>40</v>
      </c>
      <c r="D62" s="4">
        <v>269</v>
      </c>
      <c r="E62">
        <v>25</v>
      </c>
      <c r="F62">
        <v>136</v>
      </c>
      <c r="G62" s="7">
        <f>1-C62/C2</f>
        <v>0.2592592592592593</v>
      </c>
      <c r="H62" s="7">
        <f>1-D62/D2</f>
        <v>0.27493261455525608</v>
      </c>
      <c r="I62" s="7">
        <f>1-E62/C2</f>
        <v>0.53703703703703698</v>
      </c>
      <c r="J62" s="7">
        <f>1-F62/D2</f>
        <v>0.63342318059299196</v>
      </c>
    </row>
    <row r="63" spans="1:10">
      <c r="A63" t="s">
        <v>8</v>
      </c>
      <c r="B63" t="s">
        <v>33</v>
      </c>
      <c r="C63">
        <v>42</v>
      </c>
      <c r="D63" s="4">
        <v>269</v>
      </c>
      <c r="E63">
        <v>42</v>
      </c>
      <c r="F63">
        <v>269</v>
      </c>
      <c r="G63" s="7">
        <f t="shared" ref="G63:G72" si="15">1-C63/C3</f>
        <v>0.38235294117647056</v>
      </c>
      <c r="H63" s="7">
        <f t="shared" ref="H63:H72" si="16">1-D63/D3</f>
        <v>0.40354767184035478</v>
      </c>
      <c r="I63" s="7">
        <f t="shared" ref="I63:I72" si="17">1-E63/C3</f>
        <v>0.38235294117647056</v>
      </c>
      <c r="J63" s="7">
        <f t="shared" ref="J63:J72" si="18">1-F63/D3</f>
        <v>0.40354767184035478</v>
      </c>
    </row>
    <row r="64" spans="1:10">
      <c r="A64" t="s">
        <v>16</v>
      </c>
      <c r="B64" t="s">
        <v>33</v>
      </c>
      <c r="C64">
        <v>677</v>
      </c>
      <c r="D64" s="4">
        <v>6284</v>
      </c>
      <c r="E64">
        <v>432</v>
      </c>
      <c r="F64">
        <v>2718</v>
      </c>
      <c r="G64" s="7">
        <f t="shared" si="15"/>
        <v>0.24861265260821308</v>
      </c>
      <c r="H64" s="7">
        <f t="shared" si="16"/>
        <v>0.28223872073101086</v>
      </c>
      <c r="I64" s="7">
        <f t="shared" si="17"/>
        <v>0.52053274139844619</v>
      </c>
      <c r="J64" s="7">
        <f t="shared" si="18"/>
        <v>0.68954882924043404</v>
      </c>
    </row>
    <row r="65" spans="1:10">
      <c r="A65" t="s">
        <v>9</v>
      </c>
      <c r="B65" t="s">
        <v>33</v>
      </c>
      <c r="C65">
        <v>40</v>
      </c>
      <c r="D65" s="4">
        <v>192</v>
      </c>
      <c r="E65">
        <v>40</v>
      </c>
      <c r="F65">
        <v>192</v>
      </c>
      <c r="G65" s="7">
        <f t="shared" si="15"/>
        <v>6.9767441860465129E-2</v>
      </c>
      <c r="H65" s="7">
        <f t="shared" si="16"/>
        <v>7.2463768115942018E-2</v>
      </c>
      <c r="I65" s="7">
        <f t="shared" si="17"/>
        <v>6.9767441860465129E-2</v>
      </c>
      <c r="J65" s="7">
        <f t="shared" si="18"/>
        <v>7.2463768115942018E-2</v>
      </c>
    </row>
    <row r="66" spans="1:10">
      <c r="A66" t="s">
        <v>10</v>
      </c>
      <c r="B66" t="s">
        <v>33</v>
      </c>
      <c r="C66">
        <v>50</v>
      </c>
      <c r="D66" s="4">
        <v>278</v>
      </c>
      <c r="E66">
        <v>47</v>
      </c>
      <c r="F66">
        <v>241</v>
      </c>
      <c r="G66" s="7">
        <f t="shared" si="15"/>
        <v>0.25373134328358204</v>
      </c>
      <c r="H66" s="7">
        <f t="shared" si="16"/>
        <v>0.26649076517150394</v>
      </c>
      <c r="I66" s="7">
        <f t="shared" si="17"/>
        <v>0.29850746268656714</v>
      </c>
      <c r="J66" s="7">
        <f t="shared" si="18"/>
        <v>0.36411609498680741</v>
      </c>
    </row>
    <row r="67" spans="1:10">
      <c r="A67" t="s">
        <v>13</v>
      </c>
      <c r="B67" t="s">
        <v>33</v>
      </c>
      <c r="C67">
        <v>71</v>
      </c>
      <c r="D67" s="4">
        <v>463</v>
      </c>
      <c r="E67">
        <v>45</v>
      </c>
      <c r="F67">
        <v>191</v>
      </c>
      <c r="G67" s="7">
        <f t="shared" si="15"/>
        <v>0.21978021978021978</v>
      </c>
      <c r="H67" s="7">
        <f t="shared" si="16"/>
        <v>0.24469820554649269</v>
      </c>
      <c r="I67" s="7">
        <f t="shared" si="17"/>
        <v>0.50549450549450547</v>
      </c>
      <c r="J67" s="7">
        <f t="shared" si="18"/>
        <v>0.68841761827079928</v>
      </c>
    </row>
    <row r="68" spans="1:10">
      <c r="A68" t="s">
        <v>18</v>
      </c>
      <c r="B68" t="s">
        <v>33</v>
      </c>
      <c r="C68">
        <v>21</v>
      </c>
      <c r="D68" s="4">
        <v>113</v>
      </c>
      <c r="E68">
        <v>17</v>
      </c>
      <c r="F68">
        <v>70</v>
      </c>
      <c r="G68" s="7">
        <f t="shared" si="15"/>
        <v>0.43243243243243246</v>
      </c>
      <c r="H68" s="7">
        <f t="shared" si="16"/>
        <v>0.5</v>
      </c>
      <c r="I68" s="7">
        <f t="shared" si="17"/>
        <v>0.54054054054054057</v>
      </c>
      <c r="J68" s="7">
        <f t="shared" si="18"/>
        <v>0.69026548672566368</v>
      </c>
    </row>
    <row r="69" spans="1:10">
      <c r="A69" t="s">
        <v>20</v>
      </c>
      <c r="B69" t="s">
        <v>33</v>
      </c>
      <c r="C69">
        <v>1558</v>
      </c>
      <c r="D69" s="4">
        <v>12874</v>
      </c>
      <c r="E69">
        <v>1471</v>
      </c>
      <c r="F69">
        <v>11471</v>
      </c>
      <c r="G69" s="7">
        <f t="shared" si="15"/>
        <v>0.47275803722504228</v>
      </c>
      <c r="H69" s="7">
        <f t="shared" si="16"/>
        <v>0.51896274707618728</v>
      </c>
      <c r="I69" s="7">
        <f t="shared" si="17"/>
        <v>0.50219966159052454</v>
      </c>
      <c r="J69" s="7">
        <f t="shared" si="18"/>
        <v>0.57138586854986362</v>
      </c>
    </row>
    <row r="70" spans="1:10">
      <c r="A70" t="s">
        <v>40</v>
      </c>
      <c r="B70" t="s">
        <v>33</v>
      </c>
      <c r="C70">
        <v>14</v>
      </c>
      <c r="D70" s="4">
        <v>85</v>
      </c>
      <c r="E70">
        <v>13</v>
      </c>
      <c r="F70">
        <v>72</v>
      </c>
      <c r="G70" s="7">
        <f t="shared" si="15"/>
        <v>0.17647058823529416</v>
      </c>
      <c r="H70" s="7">
        <f t="shared" si="16"/>
        <v>0.18269230769230771</v>
      </c>
      <c r="I70" s="7">
        <f t="shared" si="17"/>
        <v>0.23529411764705888</v>
      </c>
      <c r="J70" s="7">
        <f t="shared" si="18"/>
        <v>0.30769230769230771</v>
      </c>
    </row>
    <row r="71" spans="1:10">
      <c r="A71" t="s">
        <v>42</v>
      </c>
      <c r="B71" t="s">
        <v>33</v>
      </c>
      <c r="C71">
        <v>6</v>
      </c>
      <c r="D71" s="4">
        <v>22</v>
      </c>
      <c r="E71">
        <v>5</v>
      </c>
      <c r="F71">
        <v>16</v>
      </c>
      <c r="G71" s="7">
        <f t="shared" si="15"/>
        <v>0.6</v>
      </c>
      <c r="H71" s="7">
        <f t="shared" si="16"/>
        <v>0.67164179104477606</v>
      </c>
      <c r="I71" s="7">
        <f t="shared" si="17"/>
        <v>0.66666666666666674</v>
      </c>
      <c r="J71" s="7">
        <f t="shared" si="18"/>
        <v>0.76119402985074625</v>
      </c>
    </row>
    <row r="72" spans="1:10">
      <c r="A72" t="s">
        <v>43</v>
      </c>
      <c r="B72" t="s">
        <v>33</v>
      </c>
      <c r="C72">
        <v>17</v>
      </c>
      <c r="D72" s="4">
        <v>80</v>
      </c>
      <c r="E72">
        <v>16</v>
      </c>
      <c r="F72">
        <v>75</v>
      </c>
      <c r="G72" s="7">
        <f t="shared" si="15"/>
        <v>0.59523809523809523</v>
      </c>
      <c r="H72" s="7">
        <f t="shared" si="16"/>
        <v>0.58974358974358976</v>
      </c>
      <c r="I72" s="7">
        <f t="shared" si="17"/>
        <v>0.61904761904761907</v>
      </c>
      <c r="J72" s="7">
        <f t="shared" si="18"/>
        <v>0.61538461538461542</v>
      </c>
    </row>
    <row r="73" spans="1:10">
      <c r="D73"/>
      <c r="F73" t="s">
        <v>50</v>
      </c>
      <c r="G73" s="7">
        <f>AVERAGE(G62:G72)</f>
        <v>0.33730936464537037</v>
      </c>
      <c r="H73" s="7">
        <f t="shared" ref="H73:J73" si="19">AVERAGE(H62:H72)</f>
        <v>0.36431019831976558</v>
      </c>
      <c r="I73" s="7">
        <f t="shared" si="19"/>
        <v>0.44340370319508193</v>
      </c>
      <c r="J73" s="7">
        <f t="shared" si="19"/>
        <v>0.52703995193186592</v>
      </c>
    </row>
    <row r="74" spans="1:10">
      <c r="C74" s="3"/>
      <c r="D74" s="3"/>
      <c r="E74" s="3"/>
      <c r="F74" s="3"/>
    </row>
    <row r="77" spans="1:10">
      <c r="A77" t="s">
        <v>0</v>
      </c>
      <c r="B77" t="s">
        <v>58</v>
      </c>
      <c r="C77">
        <v>40</v>
      </c>
      <c r="D77" s="4">
        <v>210</v>
      </c>
      <c r="E77">
        <v>25</v>
      </c>
      <c r="F77">
        <v>130</v>
      </c>
      <c r="G77" s="7">
        <f>1-C77/C2</f>
        <v>0.2592592592592593</v>
      </c>
      <c r="H77" s="7">
        <f>1-D77/D2</f>
        <v>0.43396226415094341</v>
      </c>
      <c r="I77" s="7">
        <f>1-E77/C2</f>
        <v>0.53703703703703698</v>
      </c>
      <c r="J77" s="7">
        <f>1-F77/D2</f>
        <v>0.64959568733153639</v>
      </c>
    </row>
    <row r="78" spans="1:10">
      <c r="A78" t="s">
        <v>8</v>
      </c>
      <c r="B78" t="s">
        <v>58</v>
      </c>
      <c r="C78">
        <v>42</v>
      </c>
      <c r="D78" s="4">
        <v>267</v>
      </c>
      <c r="E78">
        <v>42</v>
      </c>
      <c r="F78">
        <v>267</v>
      </c>
      <c r="G78" s="7">
        <f t="shared" ref="G78:G87" si="20">1-C78/C3</f>
        <v>0.38235294117647056</v>
      </c>
      <c r="H78" s="7">
        <f t="shared" ref="H78:H87" si="21">1-D78/D3</f>
        <v>0.4079822616407982</v>
      </c>
      <c r="I78" s="7">
        <f t="shared" ref="I78:I87" si="22">1-E78/C3</f>
        <v>0.38235294117647056</v>
      </c>
      <c r="J78" s="7">
        <f t="shared" ref="J78:J87" si="23">1-F78/D3</f>
        <v>0.4079822616407982</v>
      </c>
    </row>
    <row r="79" spans="1:10">
      <c r="A79" t="s">
        <v>16</v>
      </c>
      <c r="B79" t="s">
        <v>58</v>
      </c>
      <c r="C79">
        <v>677</v>
      </c>
      <c r="D79" s="4">
        <v>4229</v>
      </c>
      <c r="E79">
        <v>432</v>
      </c>
      <c r="F79">
        <v>2653</v>
      </c>
      <c r="G79" s="7">
        <f t="shared" si="20"/>
        <v>0.24861265260821308</v>
      </c>
      <c r="H79" s="7">
        <f t="shared" si="21"/>
        <v>0.51696173615077101</v>
      </c>
      <c r="I79" s="7">
        <f t="shared" si="22"/>
        <v>0.52053274139844619</v>
      </c>
      <c r="J79" s="7">
        <f t="shared" si="23"/>
        <v>0.69697315819531691</v>
      </c>
    </row>
    <row r="80" spans="1:10">
      <c r="A80" t="s">
        <v>9</v>
      </c>
      <c r="B80" t="s">
        <v>58</v>
      </c>
      <c r="C80">
        <v>40</v>
      </c>
      <c r="D80" s="4">
        <v>189</v>
      </c>
      <c r="E80">
        <v>40</v>
      </c>
      <c r="F80">
        <v>189</v>
      </c>
      <c r="G80" s="7">
        <f t="shared" si="20"/>
        <v>6.9767441860465129E-2</v>
      </c>
      <c r="H80" s="7">
        <f t="shared" si="21"/>
        <v>8.6956521739130488E-2</v>
      </c>
      <c r="I80" s="7">
        <f t="shared" si="22"/>
        <v>6.9767441860465129E-2</v>
      </c>
      <c r="J80" s="7">
        <f t="shared" si="23"/>
        <v>8.6956521739130488E-2</v>
      </c>
    </row>
    <row r="81" spans="1:10">
      <c r="A81" t="s">
        <v>10</v>
      </c>
      <c r="B81" t="s">
        <v>58</v>
      </c>
      <c r="C81">
        <v>50</v>
      </c>
      <c r="D81" s="4">
        <v>230</v>
      </c>
      <c r="E81">
        <v>47</v>
      </c>
      <c r="F81">
        <v>220</v>
      </c>
      <c r="G81" s="7">
        <f t="shared" si="20"/>
        <v>0.25373134328358204</v>
      </c>
      <c r="H81" s="7">
        <f t="shared" si="21"/>
        <v>0.39313984168865435</v>
      </c>
      <c r="I81" s="7">
        <f t="shared" si="22"/>
        <v>0.29850746268656714</v>
      </c>
      <c r="J81" s="7">
        <f t="shared" si="23"/>
        <v>0.41952506596306072</v>
      </c>
    </row>
    <row r="82" spans="1:10">
      <c r="A82" t="s">
        <v>13</v>
      </c>
      <c r="B82" t="s">
        <v>58</v>
      </c>
      <c r="C82">
        <v>71</v>
      </c>
      <c r="D82" s="4">
        <v>286</v>
      </c>
      <c r="E82">
        <v>45</v>
      </c>
      <c r="F82">
        <v>180</v>
      </c>
      <c r="G82" s="7">
        <f t="shared" si="20"/>
        <v>0.21978021978021978</v>
      </c>
      <c r="H82" s="7">
        <f t="shared" si="21"/>
        <v>0.53344208809135396</v>
      </c>
      <c r="I82" s="7">
        <f t="shared" si="22"/>
        <v>0.50549450549450547</v>
      </c>
      <c r="J82" s="7">
        <f t="shared" si="23"/>
        <v>0.70636215334420882</v>
      </c>
    </row>
    <row r="83" spans="1:10">
      <c r="A83" t="s">
        <v>18</v>
      </c>
      <c r="B83" t="s">
        <v>58</v>
      </c>
      <c r="C83">
        <v>21</v>
      </c>
      <c r="D83" s="4">
        <v>90</v>
      </c>
      <c r="E83">
        <v>17</v>
      </c>
      <c r="F83">
        <v>68</v>
      </c>
      <c r="G83" s="7">
        <f t="shared" si="20"/>
        <v>0.43243243243243246</v>
      </c>
      <c r="H83" s="7">
        <f t="shared" si="21"/>
        <v>0.60176991150442483</v>
      </c>
      <c r="I83" s="7">
        <f t="shared" si="22"/>
        <v>0.54054054054054057</v>
      </c>
      <c r="J83" s="7">
        <f t="shared" si="23"/>
        <v>0.69911504424778759</v>
      </c>
    </row>
    <row r="84" spans="1:10">
      <c r="A84" t="s">
        <v>20</v>
      </c>
      <c r="B84" t="s">
        <v>58</v>
      </c>
      <c r="C84">
        <v>1558</v>
      </c>
      <c r="D84" s="4">
        <v>11750</v>
      </c>
      <c r="E84">
        <v>1471</v>
      </c>
      <c r="F84">
        <v>11036</v>
      </c>
      <c r="G84" s="7">
        <f t="shared" si="20"/>
        <v>0.47275803722504228</v>
      </c>
      <c r="H84" s="7">
        <f t="shared" si="21"/>
        <v>0.56096102828531924</v>
      </c>
      <c r="I84" s="7">
        <f t="shared" si="22"/>
        <v>0.50219966159052454</v>
      </c>
      <c r="J84" s="7">
        <f t="shared" si="23"/>
        <v>0.58763965175802413</v>
      </c>
    </row>
    <row r="85" spans="1:10">
      <c r="A85" t="s">
        <v>40</v>
      </c>
      <c r="B85" t="s">
        <v>58</v>
      </c>
      <c r="C85">
        <v>14</v>
      </c>
      <c r="D85" s="4">
        <v>83</v>
      </c>
      <c r="E85">
        <v>13</v>
      </c>
      <c r="F85">
        <v>72</v>
      </c>
      <c r="G85" s="7">
        <f t="shared" si="20"/>
        <v>0.17647058823529416</v>
      </c>
      <c r="H85" s="7">
        <f t="shared" si="21"/>
        <v>0.20192307692307687</v>
      </c>
      <c r="I85" s="7">
        <f t="shared" si="22"/>
        <v>0.23529411764705888</v>
      </c>
      <c r="J85" s="7">
        <f t="shared" si="23"/>
        <v>0.30769230769230771</v>
      </c>
    </row>
    <row r="86" spans="1:10">
      <c r="A86" t="s">
        <v>42</v>
      </c>
      <c r="B86" t="s">
        <v>58</v>
      </c>
      <c r="C86">
        <v>6</v>
      </c>
      <c r="D86" s="4">
        <v>20</v>
      </c>
      <c r="E86">
        <v>5</v>
      </c>
      <c r="F86">
        <v>16</v>
      </c>
      <c r="G86" s="7">
        <f t="shared" si="20"/>
        <v>0.6</v>
      </c>
      <c r="H86" s="7">
        <f t="shared" si="21"/>
        <v>0.70149253731343286</v>
      </c>
      <c r="I86" s="7">
        <f t="shared" si="22"/>
        <v>0.66666666666666674</v>
      </c>
      <c r="J86" s="7">
        <f t="shared" si="23"/>
        <v>0.76119402985074625</v>
      </c>
    </row>
    <row r="87" spans="1:10">
      <c r="A87" t="s">
        <v>43</v>
      </c>
      <c r="B87" t="s">
        <v>58</v>
      </c>
      <c r="C87">
        <v>17</v>
      </c>
      <c r="D87" s="4">
        <v>64</v>
      </c>
      <c r="E87">
        <v>16</v>
      </c>
      <c r="F87">
        <v>59</v>
      </c>
      <c r="G87" s="7">
        <f t="shared" si="20"/>
        <v>0.59523809523809523</v>
      </c>
      <c r="H87" s="7">
        <f t="shared" si="21"/>
        <v>0.67179487179487185</v>
      </c>
      <c r="I87" s="7">
        <f t="shared" si="22"/>
        <v>0.61904761904761907</v>
      </c>
      <c r="J87" s="7">
        <f t="shared" si="23"/>
        <v>0.6974358974358974</v>
      </c>
    </row>
    <row r="88" spans="1:10">
      <c r="D88"/>
      <c r="F88" t="s">
        <v>50</v>
      </c>
      <c r="G88" s="7">
        <f>AVERAGE(G77:G87)</f>
        <v>0.33730936464537037</v>
      </c>
      <c r="H88" s="7">
        <f t="shared" ref="H88:J88" si="24">AVERAGE(H77:H87)</f>
        <v>0.46458055811661614</v>
      </c>
      <c r="I88" s="7">
        <f t="shared" si="24"/>
        <v>0.44340370319508193</v>
      </c>
      <c r="J88" s="7">
        <f t="shared" si="24"/>
        <v>0.54731561629080128</v>
      </c>
    </row>
    <row r="89" spans="1:10">
      <c r="C89" s="3"/>
      <c r="D89" s="3"/>
      <c r="E89" s="3"/>
      <c r="F89" s="3"/>
    </row>
    <row r="92" spans="1:10">
      <c r="A92" t="s">
        <v>0</v>
      </c>
      <c r="B92" t="s">
        <v>39</v>
      </c>
      <c r="C92">
        <v>40</v>
      </c>
      <c r="D92" s="4">
        <v>210</v>
      </c>
      <c r="E92">
        <v>25</v>
      </c>
      <c r="F92">
        <v>130</v>
      </c>
      <c r="G92" s="7">
        <f>1-C92/C2</f>
        <v>0.2592592592592593</v>
      </c>
      <c r="H92" s="7">
        <f>1-D92/D2</f>
        <v>0.43396226415094341</v>
      </c>
      <c r="I92" s="7">
        <f>1-E92/C2</f>
        <v>0.53703703703703698</v>
      </c>
      <c r="J92" s="7">
        <f>1-F92/D2</f>
        <v>0.64959568733153639</v>
      </c>
    </row>
    <row r="93" spans="1:10">
      <c r="A93" t="s">
        <v>8</v>
      </c>
      <c r="B93" t="s">
        <v>39</v>
      </c>
      <c r="C93">
        <v>42</v>
      </c>
      <c r="D93" s="4">
        <v>267</v>
      </c>
      <c r="E93">
        <v>42</v>
      </c>
      <c r="F93">
        <v>267</v>
      </c>
      <c r="G93" s="7">
        <f t="shared" ref="G93:G102" si="25">1-C93/C3</f>
        <v>0.38235294117647056</v>
      </c>
      <c r="H93" s="7">
        <f t="shared" ref="H93:H102" si="26">1-D93/D3</f>
        <v>0.4079822616407982</v>
      </c>
      <c r="I93" s="7">
        <f t="shared" ref="I93:I102" si="27">1-E93/C3</f>
        <v>0.38235294117647056</v>
      </c>
      <c r="J93" s="7">
        <f t="shared" ref="J93:J102" si="28">1-F93/D3</f>
        <v>0.4079822616407982</v>
      </c>
    </row>
    <row r="94" spans="1:10">
      <c r="A94" t="s">
        <v>16</v>
      </c>
      <c r="B94" t="s">
        <v>39</v>
      </c>
      <c r="C94">
        <v>677</v>
      </c>
      <c r="D94" s="4">
        <v>4211</v>
      </c>
      <c r="E94">
        <v>432</v>
      </c>
      <c r="F94">
        <v>2650</v>
      </c>
      <c r="G94" s="7">
        <f t="shared" si="25"/>
        <v>0.24861265260821308</v>
      </c>
      <c r="H94" s="7">
        <f t="shared" si="26"/>
        <v>0.51901770416904625</v>
      </c>
      <c r="I94" s="7">
        <f t="shared" si="27"/>
        <v>0.52053274139844619</v>
      </c>
      <c r="J94" s="7">
        <f t="shared" si="28"/>
        <v>0.69731581953169619</v>
      </c>
    </row>
    <row r="95" spans="1:10">
      <c r="A95" t="s">
        <v>9</v>
      </c>
      <c r="B95" t="s">
        <v>39</v>
      </c>
      <c r="C95">
        <v>40</v>
      </c>
      <c r="D95" s="4">
        <v>189</v>
      </c>
      <c r="E95">
        <v>40</v>
      </c>
      <c r="F95">
        <v>189</v>
      </c>
      <c r="G95" s="7">
        <f t="shared" si="25"/>
        <v>6.9767441860465129E-2</v>
      </c>
      <c r="H95" s="7">
        <f t="shared" si="26"/>
        <v>8.6956521739130488E-2</v>
      </c>
      <c r="I95" s="7">
        <f t="shared" si="27"/>
        <v>6.9767441860465129E-2</v>
      </c>
      <c r="J95" s="7">
        <f t="shared" si="28"/>
        <v>8.6956521739130488E-2</v>
      </c>
    </row>
    <row r="96" spans="1:10">
      <c r="A96" t="s">
        <v>10</v>
      </c>
      <c r="B96" t="s">
        <v>39</v>
      </c>
      <c r="C96">
        <v>50</v>
      </c>
      <c r="D96" s="4">
        <v>228</v>
      </c>
      <c r="E96">
        <v>47</v>
      </c>
      <c r="F96">
        <v>219</v>
      </c>
      <c r="G96" s="7">
        <f t="shared" si="25"/>
        <v>0.25373134328358204</v>
      </c>
      <c r="H96" s="7">
        <f t="shared" si="26"/>
        <v>0.39841688654353558</v>
      </c>
      <c r="I96" s="7">
        <f t="shared" si="27"/>
        <v>0.29850746268656714</v>
      </c>
      <c r="J96" s="7">
        <f t="shared" si="28"/>
        <v>0.42216358839050128</v>
      </c>
    </row>
    <row r="97" spans="1:10">
      <c r="A97" t="s">
        <v>13</v>
      </c>
      <c r="B97" t="s">
        <v>39</v>
      </c>
      <c r="C97">
        <v>71</v>
      </c>
      <c r="D97" s="4">
        <v>278</v>
      </c>
      <c r="E97">
        <v>45</v>
      </c>
      <c r="F97">
        <v>180</v>
      </c>
      <c r="G97" s="7">
        <f t="shared" si="25"/>
        <v>0.21978021978021978</v>
      </c>
      <c r="H97" s="7">
        <f t="shared" si="26"/>
        <v>0.5464926590538336</v>
      </c>
      <c r="I97" s="7">
        <f t="shared" si="27"/>
        <v>0.50549450549450547</v>
      </c>
      <c r="J97" s="7">
        <f t="shared" si="28"/>
        <v>0.70636215334420882</v>
      </c>
    </row>
    <row r="98" spans="1:10">
      <c r="A98" t="s">
        <v>18</v>
      </c>
      <c r="B98" t="s">
        <v>39</v>
      </c>
      <c r="C98">
        <v>21</v>
      </c>
      <c r="D98" s="4">
        <v>88</v>
      </c>
      <c r="E98">
        <v>17</v>
      </c>
      <c r="F98">
        <v>68</v>
      </c>
      <c r="G98" s="7">
        <f t="shared" si="25"/>
        <v>0.43243243243243246</v>
      </c>
      <c r="H98" s="7">
        <f t="shared" si="26"/>
        <v>0.61061946902654873</v>
      </c>
      <c r="I98" s="7">
        <f t="shared" si="27"/>
        <v>0.54054054054054057</v>
      </c>
      <c r="J98" s="7">
        <f t="shared" si="28"/>
        <v>0.69911504424778759</v>
      </c>
    </row>
    <row r="99" spans="1:10">
      <c r="A99" t="s">
        <v>20</v>
      </c>
      <c r="B99" t="s">
        <v>39</v>
      </c>
      <c r="C99">
        <v>1558</v>
      </c>
      <c r="D99" s="4">
        <v>11642</v>
      </c>
      <c r="E99">
        <v>1471</v>
      </c>
      <c r="F99">
        <v>10944</v>
      </c>
      <c r="G99" s="7">
        <f t="shared" si="25"/>
        <v>0.47275803722504228</v>
      </c>
      <c r="H99" s="7">
        <f t="shared" si="26"/>
        <v>0.56499645032320744</v>
      </c>
      <c r="I99" s="7">
        <f t="shared" si="27"/>
        <v>0.50219966159052454</v>
      </c>
      <c r="J99" s="7">
        <f t="shared" si="28"/>
        <v>0.59107723349400287</v>
      </c>
    </row>
    <row r="100" spans="1:10">
      <c r="A100" t="s">
        <v>40</v>
      </c>
      <c r="B100" t="s">
        <v>39</v>
      </c>
      <c r="C100">
        <v>14</v>
      </c>
      <c r="D100" s="4">
        <v>83</v>
      </c>
      <c r="E100">
        <v>13</v>
      </c>
      <c r="F100">
        <v>72</v>
      </c>
      <c r="G100" s="7">
        <f t="shared" si="25"/>
        <v>0.17647058823529416</v>
      </c>
      <c r="H100" s="7">
        <f t="shared" si="26"/>
        <v>0.20192307692307687</v>
      </c>
      <c r="I100" s="7">
        <f t="shared" si="27"/>
        <v>0.23529411764705888</v>
      </c>
      <c r="J100" s="7">
        <f t="shared" si="28"/>
        <v>0.30769230769230771</v>
      </c>
    </row>
    <row r="101" spans="1:10">
      <c r="A101" t="s">
        <v>42</v>
      </c>
      <c r="B101" t="s">
        <v>39</v>
      </c>
      <c r="C101">
        <v>6</v>
      </c>
      <c r="D101" s="4">
        <v>20</v>
      </c>
      <c r="E101">
        <v>5</v>
      </c>
      <c r="F101">
        <v>16</v>
      </c>
      <c r="G101" s="7">
        <f t="shared" si="25"/>
        <v>0.6</v>
      </c>
      <c r="H101" s="7">
        <f t="shared" si="26"/>
        <v>0.70149253731343286</v>
      </c>
      <c r="I101" s="7">
        <f t="shared" si="27"/>
        <v>0.66666666666666674</v>
      </c>
      <c r="J101" s="7">
        <f t="shared" si="28"/>
        <v>0.76119402985074625</v>
      </c>
    </row>
    <row r="102" spans="1:10">
      <c r="A102" t="s">
        <v>43</v>
      </c>
      <c r="B102" t="s">
        <v>39</v>
      </c>
      <c r="C102">
        <v>17</v>
      </c>
      <c r="D102" s="4">
        <v>62</v>
      </c>
      <c r="E102">
        <v>16</v>
      </c>
      <c r="F102">
        <v>59</v>
      </c>
      <c r="G102" s="7">
        <f t="shared" si="25"/>
        <v>0.59523809523809523</v>
      </c>
      <c r="H102" s="7">
        <f t="shared" si="26"/>
        <v>0.68205128205128207</v>
      </c>
      <c r="I102" s="7">
        <f t="shared" si="27"/>
        <v>0.61904761904761907</v>
      </c>
      <c r="J102" s="7">
        <f t="shared" si="28"/>
        <v>0.6974358974358974</v>
      </c>
    </row>
    <row r="103" spans="1:10">
      <c r="D103"/>
      <c r="F103" t="s">
        <v>50</v>
      </c>
      <c r="G103" s="7">
        <f>AVERAGE(G92:G102)</f>
        <v>0.33730936464537037</v>
      </c>
      <c r="H103" s="7">
        <f t="shared" ref="H103" si="29">AVERAGE(H92:H102)</f>
        <v>0.46853737390316685</v>
      </c>
      <c r="I103" s="7">
        <f>AVERAGE(I92:I102)</f>
        <v>0.44340370319508193</v>
      </c>
      <c r="J103" s="7">
        <f>AVERAGE(J92:J102)</f>
        <v>0.54789914042714671</v>
      </c>
    </row>
    <row r="104" spans="1:10">
      <c r="C104" s="3"/>
      <c r="D104" s="3"/>
      <c r="E104" s="3"/>
      <c r="F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all</vt:lpstr>
      <vt:lpstr>optimal terminated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Zhuoxing Zhang</cp:lastModifiedBy>
  <dcterms:created xsi:type="dcterms:W3CDTF">2022-11-05T11:09:46Z</dcterms:created>
  <dcterms:modified xsi:type="dcterms:W3CDTF">2023-10-20T01:42:26Z</dcterms:modified>
</cp:coreProperties>
</file>