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notebooks\nigel\"/>
    </mc:Choice>
  </mc:AlternateContent>
  <xr:revisionPtr revIDLastSave="0" documentId="13_ncr:1_{096D0CB1-02FC-47A7-92EE-E6F80FED2F8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  <c r="I43" i="1"/>
  <c r="J43" i="1"/>
  <c r="K43" i="1"/>
  <c r="L43" i="1"/>
  <c r="M43" i="1"/>
  <c r="N43" i="1"/>
  <c r="O43" i="1"/>
  <c r="P43" i="1"/>
  <c r="G43" i="1"/>
  <c r="H40" i="1"/>
  <c r="I40" i="1"/>
  <c r="J40" i="1"/>
  <c r="K40" i="1"/>
  <c r="L40" i="1"/>
  <c r="M40" i="1"/>
  <c r="N40" i="1"/>
  <c r="O40" i="1"/>
  <c r="P40" i="1"/>
  <c r="H41" i="1"/>
  <c r="I41" i="1"/>
  <c r="J41" i="1"/>
  <c r="K41" i="1"/>
  <c r="L41" i="1"/>
  <c r="M41" i="1"/>
  <c r="N41" i="1"/>
  <c r="O41" i="1"/>
  <c r="P41" i="1"/>
  <c r="H42" i="1"/>
  <c r="I42" i="1"/>
  <c r="J42" i="1"/>
  <c r="K42" i="1"/>
  <c r="L42" i="1"/>
  <c r="M42" i="1"/>
  <c r="N42" i="1"/>
  <c r="O42" i="1"/>
  <c r="P42" i="1"/>
  <c r="G42" i="1"/>
  <c r="G41" i="1"/>
  <c r="G40" i="1"/>
  <c r="H39" i="1"/>
  <c r="I39" i="1"/>
  <c r="J39" i="1"/>
  <c r="K39" i="1"/>
  <c r="L39" i="1"/>
  <c r="M39" i="1"/>
  <c r="N39" i="1"/>
  <c r="O39" i="1"/>
  <c r="P39" i="1"/>
  <c r="G39" i="1"/>
  <c r="H34" i="1"/>
  <c r="I34" i="1"/>
  <c r="J34" i="1"/>
  <c r="K34" i="1"/>
  <c r="L34" i="1"/>
  <c r="M34" i="1"/>
  <c r="N34" i="1"/>
  <c r="O34" i="1"/>
  <c r="P34" i="1"/>
  <c r="H35" i="1"/>
  <c r="I35" i="1"/>
  <c r="J35" i="1"/>
  <c r="K35" i="1"/>
  <c r="L35" i="1"/>
  <c r="M35" i="1"/>
  <c r="N35" i="1"/>
  <c r="O35" i="1"/>
  <c r="P35" i="1"/>
  <c r="H36" i="1"/>
  <c r="I36" i="1"/>
  <c r="J36" i="1"/>
  <c r="K36" i="1"/>
  <c r="L36" i="1"/>
  <c r="M36" i="1"/>
  <c r="N36" i="1"/>
  <c r="O36" i="1"/>
  <c r="P36" i="1"/>
  <c r="H37" i="1"/>
  <c r="I37" i="1"/>
  <c r="J37" i="1"/>
  <c r="K37" i="1"/>
  <c r="L37" i="1"/>
  <c r="M37" i="1"/>
  <c r="N37" i="1"/>
  <c r="O37" i="1"/>
  <c r="P37" i="1"/>
  <c r="G37" i="1"/>
  <c r="G36" i="1"/>
  <c r="G35" i="1"/>
  <c r="G34" i="1"/>
  <c r="H33" i="1"/>
  <c r="I33" i="1"/>
  <c r="J33" i="1"/>
  <c r="K33" i="1"/>
  <c r="L33" i="1"/>
  <c r="M33" i="1"/>
  <c r="N33" i="1"/>
  <c r="O33" i="1"/>
  <c r="P33" i="1"/>
  <c r="G33" i="1"/>
</calcChain>
</file>

<file path=xl/sharedStrings.xml><?xml version="1.0" encoding="utf-8"?>
<sst xmlns="http://schemas.openxmlformats.org/spreadsheetml/2006/main" count="237" uniqueCount="38">
  <si>
    <t>site_description</t>
  </si>
  <si>
    <t>site</t>
  </si>
  <si>
    <t>unit</t>
  </si>
  <si>
    <t>unitclass</t>
  </si>
  <si>
    <t>commodity_group</t>
  </si>
  <si>
    <t>commodity_description</t>
  </si>
  <si>
    <t>L5C</t>
  </si>
  <si>
    <t>5C</t>
  </si>
  <si>
    <t>1M</t>
  </si>
  <si>
    <t>2M</t>
  </si>
  <si>
    <t>3M</t>
  </si>
  <si>
    <t>5M</t>
  </si>
  <si>
    <t>10M</t>
  </si>
  <si>
    <t>20M</t>
  </si>
  <si>
    <t>30M</t>
  </si>
  <si>
    <t>40M</t>
  </si>
  <si>
    <t>source</t>
  </si>
  <si>
    <t>Itasca</t>
  </si>
  <si>
    <t>DIT</t>
  </si>
  <si>
    <t>SQYD</t>
  </si>
  <si>
    <t>CWT</t>
  </si>
  <si>
    <t>Area</t>
  </si>
  <si>
    <t>Weight</t>
  </si>
  <si>
    <t>1CBL</t>
  </si>
  <si>
    <t>1CPT</t>
  </si>
  <si>
    <t>1VNL</t>
  </si>
  <si>
    <t>Carpet Roll</t>
  </si>
  <si>
    <t>Carpet Tile</t>
  </si>
  <si>
    <t>Carpet Tiles</t>
  </si>
  <si>
    <t>LVP</t>
  </si>
  <si>
    <t>LVT</t>
  </si>
  <si>
    <t>VCT</t>
  </si>
  <si>
    <t>vendor</t>
  </si>
  <si>
    <t>hist_avg</t>
  </si>
  <si>
    <t>hist_wavg</t>
  </si>
  <si>
    <t>xgs_avg</t>
  </si>
  <si>
    <t>xgs_wavg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</si>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</sst>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6" fontId="0" fillId="0" borderId="1" xfId="1" applyNumberFormat="1" applyFont="1" applyBorder="1"/>
  </cellXfs>
  <cellStyles count="2">
    <cellStyle name="Comma" xfId="1" builtinId="3"/>
    <cellStyle name="Normal" xfId="0" builtinId="0"/>
  </cellStyles>
  <dxfs count="24"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showGridLines="0" tabSelected="1" workbookViewId="0">
      <pane ySplit="1" topLeftCell="A2" activePane="bottomLeft" state="frozen"/>
      <selection pane="bottomLeft" activeCell="U42" sqref="U42"/>
    </sheetView>
  </sheetViews>
  <sheetFormatPr defaultRowHeight="15" x14ac:dyDescent="0.25"/>
  <cols>
    <col min="1" max="1" width="15.42578125" bestFit="1" customWidth="1"/>
    <col min="2" max="2" width="4.28515625" bestFit="1" customWidth="1"/>
    <col min="3" max="3" width="5.7109375" bestFit="1" customWidth="1"/>
    <col min="4" max="4" width="8.7109375" bestFit="1" customWidth="1"/>
    <col min="5" max="5" width="17.42578125" bestFit="1" customWidth="1"/>
    <col min="6" max="6" width="22.42578125" bestFit="1" customWidth="1"/>
    <col min="7" max="14" width="8.7109375" bestFit="1" customWidth="1"/>
    <col min="15" max="16" width="8" bestFit="1" customWidth="1"/>
    <col min="17" max="17" width="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21</v>
      </c>
      <c r="E2" s="2" t="s">
        <v>23</v>
      </c>
      <c r="F2" s="2" t="s">
        <v>26</v>
      </c>
      <c r="G2" s="3">
        <v>0.43859999999999999</v>
      </c>
      <c r="H2" s="3">
        <v>0.43080000000000002</v>
      </c>
      <c r="I2" s="3">
        <v>0.42299999999999999</v>
      </c>
      <c r="J2" s="3">
        <v>0.4153</v>
      </c>
      <c r="K2" s="3">
        <v>0.40749999999999997</v>
      </c>
      <c r="L2" s="3">
        <v>0.40749999999999997</v>
      </c>
      <c r="M2" s="3">
        <v>0.40749999999999997</v>
      </c>
      <c r="N2" s="3">
        <v>0.40749999999999997</v>
      </c>
      <c r="O2" s="3">
        <v>0.40749999999999997</v>
      </c>
      <c r="P2" s="3">
        <v>0.40749999999999997</v>
      </c>
      <c r="Q2" s="2" t="s">
        <v>32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21</v>
      </c>
      <c r="E3" s="2" t="s">
        <v>23</v>
      </c>
      <c r="F3" s="2" t="s">
        <v>26</v>
      </c>
      <c r="G3" s="3">
        <v>1.734966676734772</v>
      </c>
      <c r="H3" s="3">
        <v>1.021695621584364</v>
      </c>
      <c r="I3" s="3">
        <v>0.83059925611842556</v>
      </c>
      <c r="J3" s="3">
        <v>2.8165358391107498</v>
      </c>
      <c r="K3" s="3">
        <v>0.48273790172766101</v>
      </c>
      <c r="L3" s="3">
        <v>0.16596584285242799</v>
      </c>
      <c r="M3" s="3">
        <v>0.15980143079445999</v>
      </c>
      <c r="N3" s="3"/>
      <c r="O3" s="3"/>
      <c r="P3" s="3"/>
      <c r="Q3" s="2" t="s">
        <v>33</v>
      </c>
    </row>
    <row r="4" spans="1:17" x14ac:dyDescent="0.25">
      <c r="A4" s="2" t="s">
        <v>17</v>
      </c>
      <c r="B4" s="2" t="s">
        <v>18</v>
      </c>
      <c r="C4" s="2" t="s">
        <v>19</v>
      </c>
      <c r="D4" s="2" t="s">
        <v>21</v>
      </c>
      <c r="E4" s="2" t="s">
        <v>23</v>
      </c>
      <c r="F4" s="2" t="s">
        <v>26</v>
      </c>
      <c r="G4" s="3">
        <v>1.148742646103591</v>
      </c>
      <c r="H4" s="3">
        <v>1.0114484160124679</v>
      </c>
      <c r="I4" s="3">
        <v>0.8260221667841019</v>
      </c>
      <c r="J4" s="3">
        <v>2.8165358391107498</v>
      </c>
      <c r="K4" s="3">
        <v>0.48273790172766101</v>
      </c>
      <c r="L4" s="3">
        <v>0.16596584285242799</v>
      </c>
      <c r="M4" s="3">
        <v>0.15980143079445999</v>
      </c>
      <c r="N4" s="3"/>
      <c r="O4" s="3"/>
      <c r="P4" s="3"/>
      <c r="Q4" s="2" t="s">
        <v>34</v>
      </c>
    </row>
    <row r="5" spans="1:17" x14ac:dyDescent="0.25">
      <c r="A5" s="2" t="s">
        <v>17</v>
      </c>
      <c r="B5" s="2" t="s">
        <v>18</v>
      </c>
      <c r="C5" s="2" t="s">
        <v>19</v>
      </c>
      <c r="D5" s="2" t="s">
        <v>21</v>
      </c>
      <c r="E5" s="2" t="s">
        <v>23</v>
      </c>
      <c r="F5" s="2" t="s">
        <v>26</v>
      </c>
      <c r="G5" s="3">
        <v>0.98660128776094635</v>
      </c>
      <c r="H5" s="3">
        <v>0.47855558585486951</v>
      </c>
      <c r="I5" s="3">
        <v>0.46989203810850849</v>
      </c>
      <c r="J5" s="3">
        <v>0.461336978497352</v>
      </c>
      <c r="K5" s="3">
        <v>0.45267218558424599</v>
      </c>
      <c r="L5" s="3">
        <v>0.190923129506443</v>
      </c>
      <c r="M5" s="3">
        <v>0.200149764748904</v>
      </c>
      <c r="N5" s="3"/>
      <c r="O5" s="3"/>
      <c r="P5" s="3"/>
      <c r="Q5" s="2" t="s">
        <v>35</v>
      </c>
    </row>
    <row r="6" spans="1:17" x14ac:dyDescent="0.25">
      <c r="A6" s="2" t="s">
        <v>17</v>
      </c>
      <c r="B6" s="2" t="s">
        <v>18</v>
      </c>
      <c r="C6" s="2" t="s">
        <v>19</v>
      </c>
      <c r="D6" s="2" t="s">
        <v>21</v>
      </c>
      <c r="E6" s="2" t="s">
        <v>23</v>
      </c>
      <c r="F6" s="2" t="s">
        <v>26</v>
      </c>
      <c r="G6" s="3">
        <v>0.57161442384425454</v>
      </c>
      <c r="H6" s="3">
        <v>0.47855538852699331</v>
      </c>
      <c r="I6" s="3">
        <v>0.46989202262383101</v>
      </c>
      <c r="J6" s="3">
        <v>0.46133697849735189</v>
      </c>
      <c r="K6" s="3">
        <v>0.45267218558424599</v>
      </c>
      <c r="L6" s="3">
        <v>0.190923129506443</v>
      </c>
      <c r="M6" s="3">
        <v>0.200149764748904</v>
      </c>
      <c r="N6" s="3"/>
      <c r="O6" s="3"/>
      <c r="P6" s="3"/>
      <c r="Q6" s="2" t="s">
        <v>36</v>
      </c>
    </row>
    <row r="7" spans="1:17" x14ac:dyDescent="0.25">
      <c r="A7" s="2" t="s">
        <v>17</v>
      </c>
      <c r="B7" s="2" t="s">
        <v>18</v>
      </c>
      <c r="C7" s="2" t="s">
        <v>19</v>
      </c>
      <c r="D7" s="2" t="s">
        <v>21</v>
      </c>
      <c r="E7" s="2" t="s">
        <v>23</v>
      </c>
      <c r="F7" s="2" t="s">
        <v>26</v>
      </c>
      <c r="G7" s="3">
        <v>0.57712822225933691</v>
      </c>
      <c r="H7" s="3">
        <v>0.5328930274854744</v>
      </c>
      <c r="I7" s="3">
        <v>0.35613014416027089</v>
      </c>
      <c r="J7" s="3">
        <v>2.355198860613398</v>
      </c>
      <c r="K7" s="3">
        <v>3.0065716143415019E-2</v>
      </c>
      <c r="L7" s="3">
        <v>-2.4957286654015001E-2</v>
      </c>
      <c r="M7" s="3">
        <v>-4.034833395444401E-2</v>
      </c>
      <c r="N7" s="3"/>
      <c r="O7" s="3"/>
      <c r="P7" s="3"/>
      <c r="Q7" s="2" t="s">
        <v>37</v>
      </c>
    </row>
    <row r="8" spans="1:17" x14ac:dyDescent="0.25">
      <c r="A8" s="2" t="s">
        <v>17</v>
      </c>
      <c r="B8" s="2" t="s">
        <v>18</v>
      </c>
      <c r="C8" s="2" t="s">
        <v>19</v>
      </c>
      <c r="D8" s="2" t="s">
        <v>21</v>
      </c>
      <c r="E8" s="2" t="s">
        <v>24</v>
      </c>
      <c r="F8" s="2" t="s">
        <v>27</v>
      </c>
      <c r="G8" s="3">
        <v>0.74560000000000004</v>
      </c>
      <c r="H8" s="3">
        <v>0.73240000000000005</v>
      </c>
      <c r="I8" s="3">
        <v>0.71919999999999995</v>
      </c>
      <c r="J8" s="3">
        <v>0.70599999999999996</v>
      </c>
      <c r="K8" s="3">
        <v>0.69279999999999997</v>
      </c>
      <c r="L8" s="3">
        <v>0.69279999999999997</v>
      </c>
      <c r="M8" s="3">
        <v>0.69279999999999997</v>
      </c>
      <c r="N8" s="3">
        <v>0.69279999999999997</v>
      </c>
      <c r="O8" s="3">
        <v>0.69279999999999997</v>
      </c>
      <c r="P8" s="3">
        <v>0.69279999999999997</v>
      </c>
      <c r="Q8" s="2" t="s">
        <v>32</v>
      </c>
    </row>
    <row r="9" spans="1:17" x14ac:dyDescent="0.25">
      <c r="A9" s="2" t="s">
        <v>17</v>
      </c>
      <c r="B9" s="2" t="s">
        <v>18</v>
      </c>
      <c r="C9" s="2" t="s">
        <v>19</v>
      </c>
      <c r="D9" s="2" t="s">
        <v>21</v>
      </c>
      <c r="E9" s="2" t="s">
        <v>24</v>
      </c>
      <c r="F9" s="2" t="s">
        <v>28</v>
      </c>
      <c r="G9" s="3">
        <v>2.742050869977005</v>
      </c>
      <c r="H9" s="3">
        <v>1.254625044650117</v>
      </c>
      <c r="I9" s="3">
        <v>0.70682416565857797</v>
      </c>
      <c r="J9" s="3"/>
      <c r="K9" s="3"/>
      <c r="L9" s="3">
        <v>0.37989670800688602</v>
      </c>
      <c r="M9" s="3"/>
      <c r="N9" s="3"/>
      <c r="O9" s="3"/>
      <c r="P9" s="3"/>
      <c r="Q9" s="2" t="s">
        <v>33</v>
      </c>
    </row>
    <row r="10" spans="1:17" x14ac:dyDescent="0.25">
      <c r="A10" s="2" t="s">
        <v>17</v>
      </c>
      <c r="B10" s="2" t="s">
        <v>18</v>
      </c>
      <c r="C10" s="2" t="s">
        <v>19</v>
      </c>
      <c r="D10" s="2" t="s">
        <v>21</v>
      </c>
      <c r="E10" s="2" t="s">
        <v>24</v>
      </c>
      <c r="F10" s="2" t="s">
        <v>28</v>
      </c>
      <c r="G10" s="3">
        <v>1.680689326133461</v>
      </c>
      <c r="H10" s="3">
        <v>1.1799003272048529</v>
      </c>
      <c r="I10" s="3">
        <v>0.70682416565857797</v>
      </c>
      <c r="J10" s="3"/>
      <c r="K10" s="3"/>
      <c r="L10" s="3">
        <v>0.37989670800688602</v>
      </c>
      <c r="M10" s="3"/>
      <c r="N10" s="3"/>
      <c r="O10" s="3"/>
      <c r="P10" s="3"/>
      <c r="Q10" s="2" t="s">
        <v>34</v>
      </c>
    </row>
    <row r="11" spans="1:17" x14ac:dyDescent="0.25">
      <c r="A11" s="2" t="s">
        <v>17</v>
      </c>
      <c r="B11" s="2" t="s">
        <v>18</v>
      </c>
      <c r="C11" s="2" t="s">
        <v>19</v>
      </c>
      <c r="D11" s="2" t="s">
        <v>21</v>
      </c>
      <c r="E11" s="2" t="s">
        <v>24</v>
      </c>
      <c r="F11" s="2" t="s">
        <v>28</v>
      </c>
      <c r="G11" s="3">
        <v>1.67831892877808</v>
      </c>
      <c r="H11" s="3">
        <v>0.81358396869195337</v>
      </c>
      <c r="I11" s="3">
        <v>0.79892549633530197</v>
      </c>
      <c r="J11" s="3"/>
      <c r="K11" s="3"/>
      <c r="L11" s="3">
        <v>0.28251163045834399</v>
      </c>
      <c r="M11" s="3"/>
      <c r="N11" s="3"/>
      <c r="O11" s="3"/>
      <c r="P11" s="3"/>
      <c r="Q11" s="2" t="s">
        <v>35</v>
      </c>
    </row>
    <row r="12" spans="1:17" x14ac:dyDescent="0.25">
      <c r="A12" s="2" t="s">
        <v>17</v>
      </c>
      <c r="B12" s="2" t="s">
        <v>18</v>
      </c>
      <c r="C12" s="2" t="s">
        <v>19</v>
      </c>
      <c r="D12" s="2" t="s">
        <v>21</v>
      </c>
      <c r="E12" s="2" t="s">
        <v>24</v>
      </c>
      <c r="F12" s="2" t="s">
        <v>28</v>
      </c>
      <c r="G12" s="3">
        <v>0.92289251280010876</v>
      </c>
      <c r="H12" s="3">
        <v>0.81358391330960478</v>
      </c>
      <c r="I12" s="3">
        <v>0.79892549633530197</v>
      </c>
      <c r="J12" s="3"/>
      <c r="K12" s="3"/>
      <c r="L12" s="3">
        <v>0.28251163045834399</v>
      </c>
      <c r="M12" s="3"/>
      <c r="N12" s="3"/>
      <c r="O12" s="3"/>
      <c r="P12" s="3"/>
      <c r="Q12" s="2" t="s">
        <v>36</v>
      </c>
    </row>
    <row r="13" spans="1:17" x14ac:dyDescent="0.25">
      <c r="A13" s="2" t="s">
        <v>17</v>
      </c>
      <c r="B13" s="2" t="s">
        <v>18</v>
      </c>
      <c r="C13" s="2" t="s">
        <v>19</v>
      </c>
      <c r="D13" s="2" t="s">
        <v>21</v>
      </c>
      <c r="E13" s="2" t="s">
        <v>24</v>
      </c>
      <c r="F13" s="2" t="s">
        <v>28</v>
      </c>
      <c r="G13" s="3">
        <v>0.75779681333335225</v>
      </c>
      <c r="H13" s="3">
        <v>0.36631641389524788</v>
      </c>
      <c r="I13" s="3">
        <v>-9.2101330676723991E-2</v>
      </c>
      <c r="J13" s="3"/>
      <c r="K13" s="3"/>
      <c r="L13" s="3">
        <v>9.7385077548542032E-2</v>
      </c>
      <c r="M13" s="3"/>
      <c r="N13" s="3"/>
      <c r="O13" s="3"/>
      <c r="P13" s="3"/>
      <c r="Q13" s="2" t="s">
        <v>37</v>
      </c>
    </row>
    <row r="14" spans="1:17" x14ac:dyDescent="0.25">
      <c r="A14" s="2" t="s">
        <v>17</v>
      </c>
      <c r="B14" s="2" t="s">
        <v>18</v>
      </c>
      <c r="C14" s="2" t="s">
        <v>20</v>
      </c>
      <c r="D14" s="2" t="s">
        <v>22</v>
      </c>
      <c r="E14" s="2" t="s">
        <v>25</v>
      </c>
      <c r="F14" s="2" t="s">
        <v>29</v>
      </c>
      <c r="G14" s="3">
        <v>0.28270000000000001</v>
      </c>
      <c r="H14" s="3">
        <v>0.23250000000000001</v>
      </c>
      <c r="I14" s="3">
        <v>0.17480000000000001</v>
      </c>
      <c r="J14" s="3">
        <v>0.13880000000000001</v>
      </c>
      <c r="K14" s="3">
        <v>0.13880000000000001</v>
      </c>
      <c r="L14" s="3">
        <v>9.849999999999999E-2</v>
      </c>
      <c r="M14" s="3">
        <v>7.17E-2</v>
      </c>
      <c r="N14" s="3">
        <v>7.17E-2</v>
      </c>
      <c r="O14" s="3">
        <v>7.17E-2</v>
      </c>
      <c r="P14" s="3">
        <v>7.17E-2</v>
      </c>
      <c r="Q14" s="2" t="s">
        <v>32</v>
      </c>
    </row>
    <row r="15" spans="1:17" x14ac:dyDescent="0.25">
      <c r="A15" s="2" t="s">
        <v>17</v>
      </c>
      <c r="B15" s="2" t="s">
        <v>18</v>
      </c>
      <c r="C15" s="2" t="s">
        <v>20</v>
      </c>
      <c r="D15" s="2" t="s">
        <v>22</v>
      </c>
      <c r="E15" s="2" t="s">
        <v>25</v>
      </c>
      <c r="F15" s="2" t="s">
        <v>29</v>
      </c>
      <c r="G15" s="3">
        <v>0.87581027569040926</v>
      </c>
      <c r="H15" s="3">
        <v>0.21529349961701219</v>
      </c>
      <c r="I15" s="3">
        <v>0.19840412577354971</v>
      </c>
      <c r="J15" s="3">
        <v>4.60069105511932E-2</v>
      </c>
      <c r="K15" s="3">
        <v>3.4314041469066997E-2</v>
      </c>
      <c r="L15" s="3"/>
      <c r="M15" s="3"/>
      <c r="N15" s="3"/>
      <c r="O15" s="3"/>
      <c r="P15" s="3"/>
      <c r="Q15" s="2" t="s">
        <v>33</v>
      </c>
    </row>
    <row r="16" spans="1:17" x14ac:dyDescent="0.25">
      <c r="A16" s="2" t="s">
        <v>17</v>
      </c>
      <c r="B16" s="2" t="s">
        <v>18</v>
      </c>
      <c r="C16" s="2" t="s">
        <v>20</v>
      </c>
      <c r="D16" s="2" t="s">
        <v>22</v>
      </c>
      <c r="E16" s="2" t="s">
        <v>25</v>
      </c>
      <c r="F16" s="2" t="s">
        <v>29</v>
      </c>
      <c r="G16" s="3">
        <v>0.49996988616972088</v>
      </c>
      <c r="H16" s="3">
        <v>0.2201679287206286</v>
      </c>
      <c r="I16" s="3">
        <v>0.20022035749067871</v>
      </c>
      <c r="J16" s="3">
        <v>4.4962608387325471E-2</v>
      </c>
      <c r="K16" s="3">
        <v>3.4314041469066997E-2</v>
      </c>
      <c r="L16" s="3"/>
      <c r="M16" s="3"/>
      <c r="N16" s="3"/>
      <c r="O16" s="3"/>
      <c r="P16" s="3"/>
      <c r="Q16" s="2" t="s">
        <v>34</v>
      </c>
    </row>
    <row r="17" spans="1:17" x14ac:dyDescent="0.25">
      <c r="A17" s="2" t="s">
        <v>17</v>
      </c>
      <c r="B17" s="2" t="s">
        <v>18</v>
      </c>
      <c r="C17" s="2" t="s">
        <v>20</v>
      </c>
      <c r="D17" s="2" t="s">
        <v>22</v>
      </c>
      <c r="E17" s="2" t="s">
        <v>25</v>
      </c>
      <c r="F17" s="2" t="s">
        <v>29</v>
      </c>
      <c r="G17" s="3">
        <v>1.3638255782259421</v>
      </c>
      <c r="H17" s="3">
        <v>0.2324440755830057</v>
      </c>
      <c r="I17" s="3">
        <v>0.17475931352422269</v>
      </c>
      <c r="J17" s="3">
        <v>0.13876598579767299</v>
      </c>
      <c r="K17" s="3">
        <v>0.13876636432002701</v>
      </c>
      <c r="L17" s="3"/>
      <c r="M17" s="3"/>
      <c r="N17" s="3"/>
      <c r="O17" s="3"/>
      <c r="P17" s="3"/>
      <c r="Q17" s="2" t="s">
        <v>35</v>
      </c>
    </row>
    <row r="18" spans="1:17" x14ac:dyDescent="0.25">
      <c r="A18" s="2" t="s">
        <v>17</v>
      </c>
      <c r="B18" s="2" t="s">
        <v>18</v>
      </c>
      <c r="C18" s="2" t="s">
        <v>20</v>
      </c>
      <c r="D18" s="2" t="s">
        <v>22</v>
      </c>
      <c r="E18" s="2" t="s">
        <v>25</v>
      </c>
      <c r="F18" s="2" t="s">
        <v>29</v>
      </c>
      <c r="G18" s="3">
        <v>0.69388287727610232</v>
      </c>
      <c r="H18" s="3">
        <v>0.23244403168394631</v>
      </c>
      <c r="I18" s="3">
        <v>0.1747592299292689</v>
      </c>
      <c r="J18" s="3">
        <v>0.13876599619636959</v>
      </c>
      <c r="K18" s="3">
        <v>0.13876636432002701</v>
      </c>
      <c r="L18" s="3"/>
      <c r="M18" s="3"/>
      <c r="N18" s="3"/>
      <c r="O18" s="3"/>
      <c r="P18" s="3"/>
      <c r="Q18" s="2" t="s">
        <v>36</v>
      </c>
    </row>
    <row r="19" spans="1:17" x14ac:dyDescent="0.25">
      <c r="A19" s="2" t="s">
        <v>17</v>
      </c>
      <c r="B19" s="2" t="s">
        <v>18</v>
      </c>
      <c r="C19" s="2" t="s">
        <v>20</v>
      </c>
      <c r="D19" s="2" t="s">
        <v>22</v>
      </c>
      <c r="E19" s="2" t="s">
        <v>25</v>
      </c>
      <c r="F19" s="2" t="s">
        <v>29</v>
      </c>
      <c r="G19" s="3">
        <v>-0.19391299110638141</v>
      </c>
      <c r="H19" s="3">
        <v>-1.2276102963317711E-2</v>
      </c>
      <c r="I19" s="3">
        <v>2.5461127561409721E-2</v>
      </c>
      <c r="J19" s="3">
        <v>-9.3803387809044153E-2</v>
      </c>
      <c r="K19" s="3">
        <v>-0.10445232285096</v>
      </c>
      <c r="L19" s="3"/>
      <c r="M19" s="3"/>
      <c r="N19" s="3"/>
      <c r="O19" s="3"/>
      <c r="P19" s="3"/>
      <c r="Q19" s="2" t="s">
        <v>37</v>
      </c>
    </row>
    <row r="20" spans="1:17" x14ac:dyDescent="0.25">
      <c r="A20" s="2" t="s">
        <v>17</v>
      </c>
      <c r="B20" s="2" t="s">
        <v>18</v>
      </c>
      <c r="C20" s="2" t="s">
        <v>20</v>
      </c>
      <c r="D20" s="2" t="s">
        <v>22</v>
      </c>
      <c r="E20" s="2" t="s">
        <v>25</v>
      </c>
      <c r="F20" s="2" t="s">
        <v>30</v>
      </c>
      <c r="G20" s="3">
        <v>0.28270000000000001</v>
      </c>
      <c r="H20" s="3">
        <v>0.23250000000000001</v>
      </c>
      <c r="I20" s="3">
        <v>0.17480000000000001</v>
      </c>
      <c r="J20" s="3">
        <v>0.13880000000000001</v>
      </c>
      <c r="K20" s="3">
        <v>0.13880000000000001</v>
      </c>
      <c r="L20" s="3">
        <v>9.849999999999999E-2</v>
      </c>
      <c r="M20" s="3">
        <v>7.17E-2</v>
      </c>
      <c r="N20" s="3">
        <v>7.17E-2</v>
      </c>
      <c r="O20" s="3">
        <v>7.17E-2</v>
      </c>
      <c r="P20" s="3">
        <v>7.17E-2</v>
      </c>
      <c r="Q20" s="2" t="s">
        <v>32</v>
      </c>
    </row>
    <row r="21" spans="1:17" x14ac:dyDescent="0.25">
      <c r="A21" s="2" t="s">
        <v>17</v>
      </c>
      <c r="B21" s="2" t="s">
        <v>18</v>
      </c>
      <c r="C21" s="2" t="s">
        <v>20</v>
      </c>
      <c r="D21" s="2" t="s">
        <v>22</v>
      </c>
      <c r="E21" s="2" t="s">
        <v>25</v>
      </c>
      <c r="F21" s="2" t="s">
        <v>30</v>
      </c>
      <c r="G21" s="3">
        <v>0.94774525155419553</v>
      </c>
      <c r="H21" s="3">
        <v>0.18994151616547231</v>
      </c>
      <c r="I21" s="3">
        <v>0.19939186000523371</v>
      </c>
      <c r="J21" s="3">
        <v>0.1039766193828985</v>
      </c>
      <c r="K21" s="3">
        <v>0.2055653884440318</v>
      </c>
      <c r="L21" s="3">
        <v>8.9708681691907405E-2</v>
      </c>
      <c r="M21" s="3"/>
      <c r="N21" s="3">
        <v>6.5300385002446601E-2</v>
      </c>
      <c r="O21" s="3"/>
      <c r="P21" s="3"/>
      <c r="Q21" s="2" t="s">
        <v>33</v>
      </c>
    </row>
    <row r="22" spans="1:17" x14ac:dyDescent="0.25">
      <c r="A22" s="2" t="s">
        <v>17</v>
      </c>
      <c r="B22" s="2" t="s">
        <v>18</v>
      </c>
      <c r="C22" s="2" t="s">
        <v>20</v>
      </c>
      <c r="D22" s="2" t="s">
        <v>22</v>
      </c>
      <c r="E22" s="2" t="s">
        <v>25</v>
      </c>
      <c r="F22" s="2" t="s">
        <v>30</v>
      </c>
      <c r="G22" s="3">
        <v>1.469941100447042</v>
      </c>
      <c r="H22" s="3">
        <v>0.1869400103876403</v>
      </c>
      <c r="I22" s="3">
        <v>0.20146443747358059</v>
      </c>
      <c r="J22" s="3">
        <v>0.1035211877492925</v>
      </c>
      <c r="K22" s="3">
        <v>0.20328986680853961</v>
      </c>
      <c r="L22" s="3">
        <v>8.9708681691907405E-2</v>
      </c>
      <c r="M22" s="3"/>
      <c r="N22" s="3">
        <v>6.5300385002446601E-2</v>
      </c>
      <c r="O22" s="3"/>
      <c r="P22" s="3"/>
      <c r="Q22" s="2" t="s">
        <v>34</v>
      </c>
    </row>
    <row r="23" spans="1:17" x14ac:dyDescent="0.25">
      <c r="A23" s="2" t="s">
        <v>17</v>
      </c>
      <c r="B23" s="2" t="s">
        <v>18</v>
      </c>
      <c r="C23" s="2" t="s">
        <v>20</v>
      </c>
      <c r="D23" s="2" t="s">
        <v>22</v>
      </c>
      <c r="E23" s="2" t="s">
        <v>25</v>
      </c>
      <c r="F23" s="2" t="s">
        <v>30</v>
      </c>
      <c r="G23" s="3">
        <v>1.019891241157471</v>
      </c>
      <c r="H23" s="3">
        <v>0.23244640253861359</v>
      </c>
      <c r="I23" s="3">
        <v>0.174756281863644</v>
      </c>
      <c r="J23" s="3">
        <v>0.13876820399044221</v>
      </c>
      <c r="K23" s="3">
        <v>0.138766679389838</v>
      </c>
      <c r="L23" s="3">
        <v>9.8476717943282097E-2</v>
      </c>
      <c r="M23" s="3"/>
      <c r="N23" s="3">
        <v>7.1682931558198104E-2</v>
      </c>
      <c r="O23" s="3"/>
      <c r="P23" s="3"/>
      <c r="Q23" s="2" t="s">
        <v>35</v>
      </c>
    </row>
    <row r="24" spans="1:17" x14ac:dyDescent="0.25">
      <c r="A24" s="2" t="s">
        <v>17</v>
      </c>
      <c r="B24" s="2" t="s">
        <v>18</v>
      </c>
      <c r="C24" s="2" t="s">
        <v>20</v>
      </c>
      <c r="D24" s="2" t="s">
        <v>22</v>
      </c>
      <c r="E24" s="2" t="s">
        <v>25</v>
      </c>
      <c r="F24" s="2" t="s">
        <v>30</v>
      </c>
      <c r="G24" s="3">
        <v>0.49952329498506232</v>
      </c>
      <c r="H24" s="3">
        <v>0.2324461708905127</v>
      </c>
      <c r="I24" s="3">
        <v>0.17475639057598549</v>
      </c>
      <c r="J24" s="3">
        <v>0.13876819705186891</v>
      </c>
      <c r="K24" s="3">
        <v>0.13876668454328059</v>
      </c>
      <c r="L24" s="3">
        <v>9.8476717943282097E-2</v>
      </c>
      <c r="M24" s="3"/>
      <c r="N24" s="3">
        <v>7.1682931558198104E-2</v>
      </c>
      <c r="O24" s="3"/>
      <c r="P24" s="3"/>
      <c r="Q24" s="2" t="s">
        <v>36</v>
      </c>
    </row>
    <row r="25" spans="1:17" x14ac:dyDescent="0.25">
      <c r="A25" s="2" t="s">
        <v>17</v>
      </c>
      <c r="B25" s="2" t="s">
        <v>18</v>
      </c>
      <c r="C25" s="2" t="s">
        <v>20</v>
      </c>
      <c r="D25" s="2" t="s">
        <v>22</v>
      </c>
      <c r="E25" s="2" t="s">
        <v>25</v>
      </c>
      <c r="F25" s="2" t="s">
        <v>30</v>
      </c>
      <c r="G25" s="3">
        <v>0.97041780546198009</v>
      </c>
      <c r="H25" s="3">
        <v>-4.55061605028724E-2</v>
      </c>
      <c r="I25" s="3">
        <v>2.6708046897595091E-2</v>
      </c>
      <c r="J25" s="3">
        <v>-3.524700930257639E-2</v>
      </c>
      <c r="K25" s="3">
        <v>6.4523182265259021E-2</v>
      </c>
      <c r="L25" s="3">
        <v>-8.7680362513746918E-3</v>
      </c>
      <c r="M25" s="3"/>
      <c r="N25" s="3">
        <v>-6.3825465557515032E-3</v>
      </c>
      <c r="O25" s="3"/>
      <c r="P25" s="3"/>
      <c r="Q25" s="2" t="s">
        <v>37</v>
      </c>
    </row>
    <row r="26" spans="1:17" x14ac:dyDescent="0.25">
      <c r="A26" s="2" t="s">
        <v>17</v>
      </c>
      <c r="B26" s="2" t="s">
        <v>18</v>
      </c>
      <c r="C26" s="2" t="s">
        <v>20</v>
      </c>
      <c r="D26" s="2" t="s">
        <v>22</v>
      </c>
      <c r="E26" s="2" t="s">
        <v>25</v>
      </c>
      <c r="F26" s="2" t="s">
        <v>31</v>
      </c>
      <c r="G26" s="3">
        <v>0.28270000000000001</v>
      </c>
      <c r="H26" s="3">
        <v>0.23250000000000001</v>
      </c>
      <c r="I26" s="3">
        <v>0.17480000000000001</v>
      </c>
      <c r="J26" s="3">
        <v>0.13880000000000001</v>
      </c>
      <c r="K26" s="3">
        <v>0.13880000000000001</v>
      </c>
      <c r="L26" s="3">
        <v>9.849999999999999E-2</v>
      </c>
      <c r="M26" s="3">
        <v>7.17E-2</v>
      </c>
      <c r="N26" s="3">
        <v>7.17E-2</v>
      </c>
      <c r="O26" s="3">
        <v>7.17E-2</v>
      </c>
      <c r="P26" s="3">
        <v>7.17E-2</v>
      </c>
      <c r="Q26" s="2" t="s">
        <v>32</v>
      </c>
    </row>
    <row r="27" spans="1:17" x14ac:dyDescent="0.25">
      <c r="A27" s="2" t="s">
        <v>17</v>
      </c>
      <c r="B27" s="2" t="s">
        <v>18</v>
      </c>
      <c r="C27" s="2" t="s">
        <v>20</v>
      </c>
      <c r="D27" s="2" t="s">
        <v>22</v>
      </c>
      <c r="E27" s="2" t="s">
        <v>25</v>
      </c>
      <c r="F27" s="2" t="s">
        <v>31</v>
      </c>
      <c r="G27" s="3">
        <v>2.4812994812994802</v>
      </c>
      <c r="H27" s="3">
        <v>0.31400757243484051</v>
      </c>
      <c r="I27" s="3"/>
      <c r="J27" s="3"/>
      <c r="K27" s="3"/>
      <c r="L27" s="3"/>
      <c r="M27" s="3"/>
      <c r="N27" s="3"/>
      <c r="O27" s="3"/>
      <c r="P27" s="3"/>
      <c r="Q27" s="2" t="s">
        <v>33</v>
      </c>
    </row>
    <row r="28" spans="1:17" x14ac:dyDescent="0.25">
      <c r="A28" s="2" t="s">
        <v>17</v>
      </c>
      <c r="B28" s="2" t="s">
        <v>18</v>
      </c>
      <c r="C28" s="2" t="s">
        <v>20</v>
      </c>
      <c r="D28" s="2" t="s">
        <v>22</v>
      </c>
      <c r="E28" s="2" t="s">
        <v>25</v>
      </c>
      <c r="F28" s="2" t="s">
        <v>31</v>
      </c>
      <c r="G28" s="3">
        <v>2.4812994812994802</v>
      </c>
      <c r="H28" s="3">
        <v>0.31483909325121529</v>
      </c>
      <c r="I28" s="3"/>
      <c r="J28" s="3"/>
      <c r="K28" s="3"/>
      <c r="L28" s="3"/>
      <c r="M28" s="3"/>
      <c r="N28" s="3"/>
      <c r="O28" s="3"/>
      <c r="P28" s="3"/>
      <c r="Q28" s="2" t="s">
        <v>34</v>
      </c>
    </row>
    <row r="29" spans="1:17" x14ac:dyDescent="0.25">
      <c r="A29" s="2" t="s">
        <v>17</v>
      </c>
      <c r="B29" s="2" t="s">
        <v>18</v>
      </c>
      <c r="C29" s="2" t="s">
        <v>20</v>
      </c>
      <c r="D29" s="2" t="s">
        <v>22</v>
      </c>
      <c r="E29" s="2" t="s">
        <v>25</v>
      </c>
      <c r="F29" s="2" t="s">
        <v>31</v>
      </c>
      <c r="G29" s="3">
        <v>0.31452361452361399</v>
      </c>
      <c r="H29" s="3">
        <v>0.23244963480800049</v>
      </c>
      <c r="I29" s="3"/>
      <c r="J29" s="3"/>
      <c r="K29" s="3"/>
      <c r="L29" s="3"/>
      <c r="M29" s="3"/>
      <c r="N29" s="3"/>
      <c r="O29" s="3"/>
      <c r="P29" s="3"/>
      <c r="Q29" s="2" t="s">
        <v>35</v>
      </c>
    </row>
    <row r="30" spans="1:17" x14ac:dyDescent="0.25">
      <c r="A30" s="2" t="s">
        <v>17</v>
      </c>
      <c r="B30" s="2" t="s">
        <v>18</v>
      </c>
      <c r="C30" s="2" t="s">
        <v>20</v>
      </c>
      <c r="D30" s="2" t="s">
        <v>22</v>
      </c>
      <c r="E30" s="2" t="s">
        <v>25</v>
      </c>
      <c r="F30" s="2" t="s">
        <v>31</v>
      </c>
      <c r="G30" s="3">
        <v>0.31452361452361399</v>
      </c>
      <c r="H30" s="3">
        <v>0.23244965470981849</v>
      </c>
      <c r="I30" s="3"/>
      <c r="J30" s="3"/>
      <c r="K30" s="3"/>
      <c r="L30" s="3"/>
      <c r="M30" s="3"/>
      <c r="N30" s="3"/>
      <c r="O30" s="3"/>
      <c r="P30" s="3"/>
      <c r="Q30" s="2" t="s">
        <v>36</v>
      </c>
    </row>
    <row r="31" spans="1:17" x14ac:dyDescent="0.25">
      <c r="A31" s="2" t="s">
        <v>17</v>
      </c>
      <c r="B31" s="2" t="s">
        <v>18</v>
      </c>
      <c r="C31" s="2" t="s">
        <v>20</v>
      </c>
      <c r="D31" s="2" t="s">
        <v>22</v>
      </c>
      <c r="E31" s="2" t="s">
        <v>25</v>
      </c>
      <c r="F31" s="2" t="s">
        <v>31</v>
      </c>
      <c r="G31" s="3">
        <v>2.1667758667758661</v>
      </c>
      <c r="H31" s="3">
        <v>8.2389438541396881E-2</v>
      </c>
      <c r="I31" s="3"/>
      <c r="J31" s="3"/>
      <c r="K31" s="3"/>
      <c r="L31" s="3"/>
      <c r="M31" s="3"/>
      <c r="N31" s="3"/>
      <c r="O31" s="3"/>
      <c r="P31" s="3"/>
      <c r="Q31" s="2" t="s">
        <v>37</v>
      </c>
    </row>
    <row r="33" spans="6:16" x14ac:dyDescent="0.25">
      <c r="F33" s="2" t="s">
        <v>26</v>
      </c>
      <c r="G33" s="3">
        <f>MAX(G2:G6)</f>
        <v>1.734966676734772</v>
      </c>
      <c r="H33" s="3">
        <f>MAX(H2:H6)</f>
        <v>1.021695621584364</v>
      </c>
      <c r="I33" s="3">
        <f>MAX(I2:I6)</f>
        <v>0.83059925611842556</v>
      </c>
      <c r="J33" s="3">
        <f>MAX(J2:J6)</f>
        <v>2.8165358391107498</v>
      </c>
      <c r="K33" s="3">
        <f>MAX(K2:K6)</f>
        <v>0.48273790172766101</v>
      </c>
      <c r="L33" s="3">
        <f>MAX(L2:L6)</f>
        <v>0.40749999999999997</v>
      </c>
      <c r="M33" s="3">
        <f>MAX(M2:M6)</f>
        <v>0.40749999999999997</v>
      </c>
      <c r="N33" s="3">
        <f>MAX(N2:N6)</f>
        <v>0.40749999999999997</v>
      </c>
      <c r="O33" s="3">
        <f>MAX(O2:O6)</f>
        <v>0.40749999999999997</v>
      </c>
      <c r="P33" s="3">
        <f>MAX(P2:P6)</f>
        <v>0.40749999999999997</v>
      </c>
    </row>
    <row r="34" spans="6:16" x14ac:dyDescent="0.25">
      <c r="F34" s="2" t="s">
        <v>27</v>
      </c>
      <c r="G34" s="3">
        <f>MAX(G8:G12)</f>
        <v>2.742050869977005</v>
      </c>
      <c r="H34" s="3">
        <f>MAX(H8:H12)</f>
        <v>1.254625044650117</v>
      </c>
      <c r="I34" s="3">
        <f>MAX(I8:I12)</f>
        <v>0.79892549633530197</v>
      </c>
      <c r="J34" s="3">
        <f>MAX(J8:J12)</f>
        <v>0.70599999999999996</v>
      </c>
      <c r="K34" s="3">
        <f>MAX(K8:K12)</f>
        <v>0.69279999999999997</v>
      </c>
      <c r="L34" s="3">
        <f>MAX(L8:L12)</f>
        <v>0.69279999999999997</v>
      </c>
      <c r="M34" s="3">
        <f>MAX(M8:M12)</f>
        <v>0.69279999999999997</v>
      </c>
      <c r="N34" s="3">
        <f>MAX(N8:N12)</f>
        <v>0.69279999999999997</v>
      </c>
      <c r="O34" s="3">
        <f>MAX(O8:O12)</f>
        <v>0.69279999999999997</v>
      </c>
      <c r="P34" s="3">
        <f>MAX(P8:P12)</f>
        <v>0.69279999999999997</v>
      </c>
    </row>
    <row r="35" spans="6:16" x14ac:dyDescent="0.25">
      <c r="F35" s="2" t="s">
        <v>29</v>
      </c>
      <c r="G35" s="3">
        <f>MAX(G14:G18)</f>
        <v>1.3638255782259421</v>
      </c>
      <c r="H35" s="3">
        <f>MAX(H14:H18)</f>
        <v>0.23250000000000001</v>
      </c>
      <c r="I35" s="3">
        <f>MAX(I14:I18)</f>
        <v>0.20022035749067871</v>
      </c>
      <c r="J35" s="3">
        <f>MAX(J14:J18)</f>
        <v>0.13880000000000001</v>
      </c>
      <c r="K35" s="3">
        <f>MAX(K14:K18)</f>
        <v>0.13880000000000001</v>
      </c>
      <c r="L35" s="3">
        <f>MAX(L14:L18)</f>
        <v>9.849999999999999E-2</v>
      </c>
      <c r="M35" s="3">
        <f>MAX(M14:M18)</f>
        <v>7.17E-2</v>
      </c>
      <c r="N35" s="3">
        <f>MAX(N14:N18)</f>
        <v>7.17E-2</v>
      </c>
      <c r="O35" s="3">
        <f>MAX(O14:O18)</f>
        <v>7.17E-2</v>
      </c>
      <c r="P35" s="3">
        <f>MAX(P14:P18)</f>
        <v>7.17E-2</v>
      </c>
    </row>
    <row r="36" spans="6:16" x14ac:dyDescent="0.25">
      <c r="F36" s="2" t="s">
        <v>30</v>
      </c>
      <c r="G36" s="3">
        <f>MAX(G20:G24)</f>
        <v>1.469941100447042</v>
      </c>
      <c r="H36" s="3">
        <f>MAX(H20:H24)</f>
        <v>0.23250000000000001</v>
      </c>
      <c r="I36" s="3">
        <f>MAX(I20:I24)</f>
        <v>0.20146443747358059</v>
      </c>
      <c r="J36" s="3">
        <f>MAX(J20:J24)</f>
        <v>0.13880000000000001</v>
      </c>
      <c r="K36" s="3">
        <f>MAX(K20:K24)</f>
        <v>0.2055653884440318</v>
      </c>
      <c r="L36" s="3">
        <f>MAX(L20:L24)</f>
        <v>9.849999999999999E-2</v>
      </c>
      <c r="M36" s="3">
        <f>MAX(M20:M24)</f>
        <v>7.17E-2</v>
      </c>
      <c r="N36" s="3">
        <f>MAX(N20:N24)</f>
        <v>7.17E-2</v>
      </c>
      <c r="O36" s="3">
        <f>MAX(O20:O24)</f>
        <v>7.17E-2</v>
      </c>
      <c r="P36" s="3">
        <f>MAX(P20:P24)</f>
        <v>7.17E-2</v>
      </c>
    </row>
    <row r="37" spans="6:16" x14ac:dyDescent="0.25">
      <c r="F37" s="2" t="s">
        <v>31</v>
      </c>
      <c r="G37" s="3">
        <f>MAX(G26:G30)</f>
        <v>2.4812994812994802</v>
      </c>
      <c r="H37" s="3">
        <f t="shared" ref="H37:P37" si="0">MAX(H26:H30)</f>
        <v>0.31483909325121529</v>
      </c>
      <c r="I37" s="3">
        <f t="shared" si="0"/>
        <v>0.17480000000000001</v>
      </c>
      <c r="J37" s="3">
        <f t="shared" si="0"/>
        <v>0.13880000000000001</v>
      </c>
      <c r="K37" s="3">
        <f t="shared" si="0"/>
        <v>0.13880000000000001</v>
      </c>
      <c r="L37" s="3">
        <f t="shared" si="0"/>
        <v>9.849999999999999E-2</v>
      </c>
      <c r="M37" s="3">
        <f t="shared" si="0"/>
        <v>7.17E-2</v>
      </c>
      <c r="N37" s="3">
        <f t="shared" si="0"/>
        <v>7.17E-2</v>
      </c>
      <c r="O37" s="3">
        <f t="shared" si="0"/>
        <v>7.17E-2</v>
      </c>
      <c r="P37" s="3">
        <f t="shared" si="0"/>
        <v>7.17E-2</v>
      </c>
    </row>
    <row r="39" spans="6:16" x14ac:dyDescent="0.25">
      <c r="F39" s="2" t="s">
        <v>26</v>
      </c>
      <c r="G39" s="3">
        <f>G4</f>
        <v>1.148742646103591</v>
      </c>
      <c r="H39" s="3">
        <f>H4</f>
        <v>1.0114484160124679</v>
      </c>
      <c r="I39" s="3">
        <f>I4</f>
        <v>0.8260221667841019</v>
      </c>
      <c r="J39" s="3">
        <f>J4</f>
        <v>2.8165358391107498</v>
      </c>
      <c r="K39" s="3">
        <f>K4</f>
        <v>0.48273790172766101</v>
      </c>
      <c r="L39" s="3">
        <f>L4</f>
        <v>0.16596584285242799</v>
      </c>
      <c r="M39" s="3">
        <f>M4</f>
        <v>0.15980143079445999</v>
      </c>
      <c r="N39" s="3">
        <f>N4</f>
        <v>0</v>
      </c>
      <c r="O39" s="3">
        <f>O4</f>
        <v>0</v>
      </c>
      <c r="P39" s="3">
        <f>P4</f>
        <v>0</v>
      </c>
    </row>
    <row r="40" spans="6:16" x14ac:dyDescent="0.25">
      <c r="F40" s="2" t="s">
        <v>27</v>
      </c>
      <c r="G40" s="3">
        <f>G10</f>
        <v>1.680689326133461</v>
      </c>
      <c r="H40" s="3">
        <f>H10</f>
        <v>1.1799003272048529</v>
      </c>
      <c r="I40" s="3">
        <f>I10</f>
        <v>0.70682416565857797</v>
      </c>
      <c r="J40" s="3">
        <f>J10</f>
        <v>0</v>
      </c>
      <c r="K40" s="3">
        <f>K10</f>
        <v>0</v>
      </c>
      <c r="L40" s="3">
        <f>L10</f>
        <v>0.37989670800688602</v>
      </c>
      <c r="M40" s="3">
        <f>M10</f>
        <v>0</v>
      </c>
      <c r="N40" s="3">
        <f>N10</f>
        <v>0</v>
      </c>
      <c r="O40" s="3">
        <f>O10</f>
        <v>0</v>
      </c>
      <c r="P40" s="3">
        <f>P10</f>
        <v>0</v>
      </c>
    </row>
    <row r="41" spans="6:16" x14ac:dyDescent="0.25">
      <c r="F41" s="2" t="s">
        <v>29</v>
      </c>
      <c r="G41" s="3">
        <f>G16</f>
        <v>0.49996988616972088</v>
      </c>
      <c r="H41" s="3">
        <f>H16</f>
        <v>0.2201679287206286</v>
      </c>
      <c r="I41" s="3">
        <f>I16</f>
        <v>0.20022035749067871</v>
      </c>
      <c r="J41" s="3">
        <f>J16</f>
        <v>4.4962608387325471E-2</v>
      </c>
      <c r="K41" s="3">
        <f>K16</f>
        <v>3.4314041469066997E-2</v>
      </c>
      <c r="L41" s="3">
        <f>L16</f>
        <v>0</v>
      </c>
      <c r="M41" s="3">
        <f>M16</f>
        <v>0</v>
      </c>
      <c r="N41" s="3">
        <f>N16</f>
        <v>0</v>
      </c>
      <c r="O41" s="3">
        <f>O16</f>
        <v>0</v>
      </c>
      <c r="P41" s="3">
        <f>P16</f>
        <v>0</v>
      </c>
    </row>
    <row r="42" spans="6:16" x14ac:dyDescent="0.25">
      <c r="F42" s="2" t="s">
        <v>30</v>
      </c>
      <c r="G42" s="3">
        <f>G22</f>
        <v>1.469941100447042</v>
      </c>
      <c r="H42" s="3">
        <f>H22</f>
        <v>0.1869400103876403</v>
      </c>
      <c r="I42" s="3">
        <f>I22</f>
        <v>0.20146443747358059</v>
      </c>
      <c r="J42" s="3">
        <f>J22</f>
        <v>0.1035211877492925</v>
      </c>
      <c r="K42" s="3">
        <f>K22</f>
        <v>0.20328986680853961</v>
      </c>
      <c r="L42" s="3">
        <f>L22</f>
        <v>8.9708681691907405E-2</v>
      </c>
      <c r="M42" s="3">
        <f>M22</f>
        <v>0</v>
      </c>
      <c r="N42" s="3">
        <f>N22</f>
        <v>6.5300385002446601E-2</v>
      </c>
      <c r="O42" s="3">
        <f>O22</f>
        <v>0</v>
      </c>
      <c r="P42" s="3">
        <f>P22</f>
        <v>0</v>
      </c>
    </row>
    <row r="43" spans="6:16" x14ac:dyDescent="0.25">
      <c r="F43" s="2" t="s">
        <v>31</v>
      </c>
      <c r="G43" s="3">
        <f>G28</f>
        <v>2.4812994812994802</v>
      </c>
      <c r="H43" s="3">
        <f t="shared" ref="H43:P43" si="1">H28</f>
        <v>0.31483909325121529</v>
      </c>
      <c r="I43" s="3">
        <f t="shared" si="1"/>
        <v>0</v>
      </c>
      <c r="J43" s="3">
        <f t="shared" si="1"/>
        <v>0</v>
      </c>
      <c r="K43" s="3">
        <f t="shared" si="1"/>
        <v>0</v>
      </c>
      <c r="L43" s="3">
        <f t="shared" si="1"/>
        <v>0</v>
      </c>
      <c r="M43" s="3">
        <f t="shared" si="1"/>
        <v>0</v>
      </c>
      <c r="N43" s="3">
        <f t="shared" si="1"/>
        <v>0</v>
      </c>
      <c r="O43" s="3">
        <f t="shared" si="1"/>
        <v>0</v>
      </c>
      <c r="P43" s="3">
        <f t="shared" si="1"/>
        <v>0</v>
      </c>
    </row>
  </sheetData>
  <conditionalFormatting sqref="G7:P7">
    <cfRule type="cellIs" dxfId="23" priority="90" operator="greaterThan">
      <formula>0</formula>
    </cfRule>
    <cfRule type="cellIs" dxfId="22" priority="91" operator="lessThan">
      <formula>0</formula>
    </cfRule>
  </conditionalFormatting>
  <conditionalFormatting sqref="G2:P2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:P3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:P4">
    <cfRule type="colorScale" priority="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P5">
    <cfRule type="colorScale" priority="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6:P6">
    <cfRule type="colorScale" priority="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3:P33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4:P37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9:P39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0:P43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8:P8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9:P9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0:P1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1:P11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2:P12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:P1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5:P15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6:P16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7:P1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8:P18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0:P20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1:P21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2:P22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3:P23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4:P24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6:P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7:P27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8:P28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9:P2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0:P3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3:P13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G19:P19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G25:P25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G31:P31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Zhuwaki</cp:lastModifiedBy>
  <dcterms:created xsi:type="dcterms:W3CDTF">2025-06-03T11:35:06Z</dcterms:created>
  <dcterms:modified xsi:type="dcterms:W3CDTF">2025-06-03T13:42:56Z</dcterms:modified>
</cp:coreProperties>
</file>