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Diverzify\diverzify_freight_analysis\notebooks\nigel\"/>
    </mc:Choice>
  </mc:AlternateContent>
  <xr:revisionPtr revIDLastSave="0" documentId="13_ncr:1_{38771B3B-1125-484C-8A46-5444C5FD1AD1}" xr6:coauthVersionLast="47" xr6:coauthVersionMax="47" xr10:uidLastSave="{00000000-0000-0000-0000-000000000000}"/>
  <bookViews>
    <workbookView xWindow="20370" yWindow="-120" windowWidth="29040" windowHeight="15990" activeTab="2" xr2:uid="{00000000-000D-0000-FFFF-FFFF00000000}"/>
  </bookViews>
  <sheets>
    <sheet name="DIT" sheetId="1" r:id="rId1"/>
    <sheet name="SPCP" sheetId="2" r:id="rId2"/>
    <sheet name="SP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P40" i="3"/>
  <c r="O40" i="3"/>
  <c r="N40" i="3"/>
  <c r="M40" i="3"/>
  <c r="L40" i="3"/>
  <c r="K40" i="3"/>
  <c r="J40" i="3"/>
  <c r="I40" i="3"/>
  <c r="H40" i="3"/>
  <c r="G40" i="3"/>
  <c r="P39" i="3"/>
  <c r="O39" i="3"/>
  <c r="N39" i="3"/>
  <c r="M39" i="3"/>
  <c r="L39" i="3"/>
  <c r="K39" i="3"/>
  <c r="J39" i="3"/>
  <c r="I39" i="3"/>
  <c r="H39" i="3"/>
  <c r="G39" i="3"/>
  <c r="P37" i="3"/>
  <c r="O37" i="3"/>
  <c r="N37" i="3"/>
  <c r="M37" i="3"/>
  <c r="L37" i="3"/>
  <c r="K37" i="3"/>
  <c r="J37" i="3"/>
  <c r="I37" i="3"/>
  <c r="H37" i="3"/>
  <c r="G37" i="3"/>
  <c r="P36" i="3"/>
  <c r="O36" i="3"/>
  <c r="N36" i="3"/>
  <c r="M36" i="3"/>
  <c r="L36" i="3"/>
  <c r="K36" i="3"/>
  <c r="J36" i="3"/>
  <c r="I36" i="3"/>
  <c r="H36" i="3"/>
  <c r="G36" i="3"/>
  <c r="P35" i="3"/>
  <c r="O35" i="3"/>
  <c r="N35" i="3"/>
  <c r="M35" i="3"/>
  <c r="L35" i="3"/>
  <c r="K35" i="3"/>
  <c r="J35" i="3"/>
  <c r="I35" i="3"/>
  <c r="H35" i="3"/>
  <c r="G35" i="3"/>
  <c r="P34" i="3"/>
  <c r="O34" i="3"/>
  <c r="N34" i="3"/>
  <c r="M34" i="3"/>
  <c r="L34" i="3"/>
  <c r="K34" i="3"/>
  <c r="J34" i="3"/>
  <c r="I34" i="3"/>
  <c r="H34" i="3"/>
  <c r="G34" i="3"/>
  <c r="P33" i="3"/>
  <c r="O33" i="3"/>
  <c r="N33" i="3"/>
  <c r="M33" i="3"/>
  <c r="L33" i="3"/>
  <c r="K33" i="3"/>
  <c r="J33" i="3"/>
  <c r="I33" i="3"/>
  <c r="H33" i="3"/>
  <c r="G33" i="3"/>
  <c r="P43" i="2"/>
  <c r="O43" i="2"/>
  <c r="N43" i="2"/>
  <c r="M43" i="2"/>
  <c r="L43" i="2"/>
  <c r="K43" i="2"/>
  <c r="J43" i="2"/>
  <c r="I43" i="2"/>
  <c r="H43" i="2"/>
  <c r="G43" i="2"/>
  <c r="P42" i="2"/>
  <c r="O42" i="2"/>
  <c r="N42" i="2"/>
  <c r="M42" i="2"/>
  <c r="L42" i="2"/>
  <c r="K42" i="2"/>
  <c r="J42" i="2"/>
  <c r="I42" i="2"/>
  <c r="H42" i="2"/>
  <c r="G42" i="2"/>
  <c r="P41" i="2"/>
  <c r="O41" i="2"/>
  <c r="N41" i="2"/>
  <c r="M41" i="2"/>
  <c r="L41" i="2"/>
  <c r="K41" i="2"/>
  <c r="J41" i="2"/>
  <c r="I41" i="2"/>
  <c r="H41" i="2"/>
  <c r="G41" i="2"/>
  <c r="P40" i="2"/>
  <c r="O40" i="2"/>
  <c r="N40" i="2"/>
  <c r="M40" i="2"/>
  <c r="L40" i="2"/>
  <c r="K40" i="2"/>
  <c r="J40" i="2"/>
  <c r="I40" i="2"/>
  <c r="H40" i="2"/>
  <c r="G40" i="2"/>
  <c r="P39" i="2"/>
  <c r="O39" i="2"/>
  <c r="N39" i="2"/>
  <c r="M39" i="2"/>
  <c r="L39" i="2"/>
  <c r="K39" i="2"/>
  <c r="J39" i="2"/>
  <c r="I39" i="2"/>
  <c r="H39" i="2"/>
  <c r="G39" i="2"/>
  <c r="P37" i="2"/>
  <c r="O37" i="2"/>
  <c r="N37" i="2"/>
  <c r="M37" i="2"/>
  <c r="L37" i="2"/>
  <c r="K37" i="2"/>
  <c r="J37" i="2"/>
  <c r="I37" i="2"/>
  <c r="H37" i="2"/>
  <c r="G37" i="2"/>
  <c r="P36" i="2"/>
  <c r="O36" i="2"/>
  <c r="N36" i="2"/>
  <c r="M36" i="2"/>
  <c r="L36" i="2"/>
  <c r="K36" i="2"/>
  <c r="J36" i="2"/>
  <c r="I36" i="2"/>
  <c r="H36" i="2"/>
  <c r="G36" i="2"/>
  <c r="P35" i="2"/>
  <c r="O35" i="2"/>
  <c r="N35" i="2"/>
  <c r="M35" i="2"/>
  <c r="L35" i="2"/>
  <c r="K35" i="2"/>
  <c r="J35" i="2"/>
  <c r="I35" i="2"/>
  <c r="H35" i="2"/>
  <c r="G35" i="2"/>
  <c r="P34" i="2"/>
  <c r="O34" i="2"/>
  <c r="N34" i="2"/>
  <c r="M34" i="2"/>
  <c r="L34" i="2"/>
  <c r="K34" i="2"/>
  <c r="J34" i="2"/>
  <c r="I34" i="2"/>
  <c r="H34" i="2"/>
  <c r="G34" i="2"/>
  <c r="P33" i="2"/>
  <c r="O33" i="2"/>
  <c r="N33" i="2"/>
  <c r="M33" i="2"/>
  <c r="L33" i="2"/>
  <c r="K33" i="2"/>
  <c r="J33" i="2"/>
  <c r="I33" i="2"/>
  <c r="H33" i="2"/>
  <c r="G33" i="2"/>
  <c r="P43" i="1"/>
  <c r="O43" i="1"/>
  <c r="N43" i="1"/>
  <c r="M43" i="1"/>
  <c r="L43" i="1"/>
  <c r="K43" i="1"/>
  <c r="J43" i="1"/>
  <c r="I43" i="1"/>
  <c r="H43" i="1"/>
  <c r="G43" i="1"/>
  <c r="P42" i="1"/>
  <c r="O42" i="1"/>
  <c r="N42" i="1"/>
  <c r="M42" i="1"/>
  <c r="L42" i="1"/>
  <c r="K42" i="1"/>
  <c r="J42" i="1"/>
  <c r="I42" i="1"/>
  <c r="H42" i="1"/>
  <c r="G42" i="1"/>
  <c r="P41" i="1"/>
  <c r="O41" i="1"/>
  <c r="N41" i="1"/>
  <c r="M41" i="1"/>
  <c r="L41" i="1"/>
  <c r="K41" i="1"/>
  <c r="J41" i="1"/>
  <c r="I41" i="1"/>
  <c r="H41" i="1"/>
  <c r="G41" i="1"/>
  <c r="P40" i="1"/>
  <c r="O40" i="1"/>
  <c r="N40" i="1"/>
  <c r="M40" i="1"/>
  <c r="L40" i="1"/>
  <c r="K40" i="1"/>
  <c r="J40" i="1"/>
  <c r="I40" i="1"/>
  <c r="H40" i="1"/>
  <c r="G40" i="1"/>
  <c r="P39" i="1"/>
  <c r="O39" i="1"/>
  <c r="N39" i="1"/>
  <c r="M39" i="1"/>
  <c r="L39" i="1"/>
  <c r="K39" i="1"/>
  <c r="J39" i="1"/>
  <c r="I39" i="1"/>
  <c r="H39" i="1"/>
  <c r="G39" i="1"/>
  <c r="P37" i="1"/>
  <c r="O37" i="1"/>
  <c r="N37" i="1"/>
  <c r="M37" i="1"/>
  <c r="L37" i="1"/>
  <c r="K37" i="1"/>
  <c r="J37" i="1"/>
  <c r="I37" i="1"/>
  <c r="H37" i="1"/>
  <c r="G37" i="1"/>
  <c r="P36" i="1"/>
  <c r="O36" i="1"/>
  <c r="N36" i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O34" i="1"/>
  <c r="N34" i="1"/>
  <c r="M34" i="1"/>
  <c r="L34" i="1"/>
  <c r="K34" i="1"/>
  <c r="J34" i="1"/>
  <c r="I34" i="1"/>
  <c r="H34" i="1"/>
  <c r="G34" i="1"/>
  <c r="P33" i="1"/>
  <c r="O33" i="1"/>
  <c r="N33" i="1"/>
  <c r="M33" i="1"/>
  <c r="L33" i="1"/>
  <c r="K33" i="1"/>
  <c r="J33" i="1"/>
  <c r="I33" i="1"/>
  <c r="H33" i="1"/>
  <c r="G33" i="1"/>
</calcChain>
</file>

<file path=xl/sharedStrings.xml><?xml version="1.0" encoding="utf-8"?>
<sst xmlns="http://schemas.openxmlformats.org/spreadsheetml/2006/main" count="726" uniqueCount="44">
  <si>
    <t>site_description</t>
  </si>
  <si>
    <t>site</t>
  </si>
  <si>
    <t>unit</t>
  </si>
  <si>
    <t>unitclass</t>
  </si>
  <si>
    <t>commodity_group</t>
  </si>
  <si>
    <t>commodity_description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</si>
  <si>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</si>
  <si>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</si>
  <si>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</si>
  <si>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</si>
  <si>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</si>
  <si>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</si>
  <si>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</si>
  <si>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</si>
  <si>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</si>
  <si>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</si>
  <si>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source</t>
  </si>
  <si>
    <t>Itasca</t>
  </si>
  <si>
    <t>DIT</t>
  </si>
  <si>
    <t>SQYD</t>
  </si>
  <si>
    <t>CWT</t>
  </si>
  <si>
    <t>Area</t>
  </si>
  <si>
    <t>Weight</t>
  </si>
  <si>
    <t>1CBL</t>
  </si>
  <si>
    <t>1CPT</t>
  </si>
  <si>
    <t>1VNL</t>
  </si>
  <si>
    <t>Carpet Roll</t>
  </si>
  <si>
    <t>Carpet Tiles</t>
  </si>
  <si>
    <t>LVP</t>
  </si>
  <si>
    <t>LVT</t>
  </si>
  <si>
    <t>VCT</t>
  </si>
  <si>
    <t>vendor</t>
  </si>
  <si>
    <t>hist_avg</t>
  </si>
  <si>
    <t>hist_wavg</t>
  </si>
  <si>
    <t>xgs_avg</t>
  </si>
  <si>
    <t>xgs_wavg</t>
  </si>
  <si>
    <t>variance</t>
  </si>
  <si>
    <t>Spectra Coppell</t>
  </si>
  <si>
    <t>SPCP</t>
  </si>
  <si>
    <t>Norcross</t>
  </si>
  <si>
    <t>SPN</t>
  </si>
  <si>
    <t>Carpet Tile</t>
  </si>
  <si>
    <t>max</t>
  </si>
  <si>
    <t>wavg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</si>
</sst>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1" applyNumberFormat="1" applyFont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30"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showGridLines="0" zoomScaleNormal="100" workbookViewId="0">
      <selection activeCell="R33" sqref="R33"/>
    </sheetView>
  </sheetViews>
  <sheetFormatPr defaultRowHeight="15" x14ac:dyDescent="0.25"/>
  <cols>
    <col min="1" max="1" width="15.42578125" bestFit="1" customWidth="1"/>
    <col min="2" max="2" width="4.285156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14" width="9" bestFit="1" customWidth="1"/>
    <col min="15" max="16" width="8.42578125" bestFit="1" customWidth="1"/>
    <col min="17" max="17" width="9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5">
      <c r="A2" s="3" t="s">
        <v>17</v>
      </c>
      <c r="B2" s="3" t="s">
        <v>18</v>
      </c>
      <c r="C2" s="3" t="s">
        <v>19</v>
      </c>
      <c r="D2" s="3" t="s">
        <v>21</v>
      </c>
      <c r="E2" s="3" t="s">
        <v>23</v>
      </c>
      <c r="F2" s="3" t="s">
        <v>26</v>
      </c>
      <c r="G2" s="2">
        <v>0.43859999999999999</v>
      </c>
      <c r="H2" s="2">
        <v>0.43080000000000002</v>
      </c>
      <c r="I2" s="2">
        <v>0.42299999999999999</v>
      </c>
      <c r="J2" s="2">
        <v>0.4153</v>
      </c>
      <c r="K2" s="2">
        <v>0.40749999999999997</v>
      </c>
      <c r="L2" s="2">
        <v>0.40749999999999997</v>
      </c>
      <c r="M2" s="2">
        <v>0.40749999999999997</v>
      </c>
      <c r="N2" s="2">
        <v>0.40749999999999997</v>
      </c>
      <c r="O2" s="2">
        <v>0.40749999999999997</v>
      </c>
      <c r="P2" s="2">
        <v>0.40749999999999997</v>
      </c>
      <c r="Q2" s="3" t="s">
        <v>31</v>
      </c>
    </row>
    <row r="3" spans="1:18" x14ac:dyDescent="0.25">
      <c r="A3" s="3" t="s">
        <v>17</v>
      </c>
      <c r="B3" s="3" t="s">
        <v>18</v>
      </c>
      <c r="C3" s="3" t="s">
        <v>19</v>
      </c>
      <c r="D3" s="3" t="s">
        <v>21</v>
      </c>
      <c r="E3" s="3" t="s">
        <v>23</v>
      </c>
      <c r="F3" s="3" t="s">
        <v>26</v>
      </c>
      <c r="G3" s="2">
        <v>1.734966676734772</v>
      </c>
      <c r="H3" s="2">
        <v>1.021695621584364</v>
      </c>
      <c r="I3" s="2">
        <v>0.83059925611842556</v>
      </c>
      <c r="J3" s="2">
        <v>2.8165358391107498</v>
      </c>
      <c r="K3" s="2">
        <v>0.48273790172766101</v>
      </c>
      <c r="L3" s="2">
        <v>0.16596584285242799</v>
      </c>
      <c r="M3" s="2">
        <v>0.15980143079445999</v>
      </c>
      <c r="N3" s="2"/>
      <c r="O3" s="2"/>
      <c r="P3" s="2"/>
      <c r="Q3" s="3" t="s">
        <v>32</v>
      </c>
    </row>
    <row r="4" spans="1:18" x14ac:dyDescent="0.25">
      <c r="A4" s="3" t="s">
        <v>17</v>
      </c>
      <c r="B4" s="3" t="s">
        <v>18</v>
      </c>
      <c r="C4" s="3" t="s">
        <v>19</v>
      </c>
      <c r="D4" s="3" t="s">
        <v>21</v>
      </c>
      <c r="E4" s="3" t="s">
        <v>23</v>
      </c>
      <c r="F4" s="3" t="s">
        <v>26</v>
      </c>
      <c r="G4" s="2">
        <v>1.148742646103591</v>
      </c>
      <c r="H4" s="2">
        <v>1.0114484160124679</v>
      </c>
      <c r="I4" s="2">
        <v>0.8260221667841019</v>
      </c>
      <c r="J4" s="2">
        <v>2.8165358391107498</v>
      </c>
      <c r="K4" s="2">
        <v>0.48273790172766101</v>
      </c>
      <c r="L4" s="2">
        <v>0.16596584285242799</v>
      </c>
      <c r="M4" s="2">
        <v>0.15980143079445999</v>
      </c>
      <c r="N4" s="2"/>
      <c r="O4" s="2"/>
      <c r="P4" s="2"/>
      <c r="Q4" s="3" t="s">
        <v>33</v>
      </c>
    </row>
    <row r="5" spans="1:18" x14ac:dyDescent="0.25">
      <c r="A5" s="3" t="s">
        <v>17</v>
      </c>
      <c r="B5" s="3" t="s">
        <v>18</v>
      </c>
      <c r="C5" s="3" t="s">
        <v>19</v>
      </c>
      <c r="D5" s="3" t="s">
        <v>21</v>
      </c>
      <c r="E5" s="3" t="s">
        <v>23</v>
      </c>
      <c r="F5" s="3" t="s">
        <v>26</v>
      </c>
      <c r="G5" s="2">
        <v>0.98660128776094635</v>
      </c>
      <c r="H5" s="2">
        <v>0.47855558585486951</v>
      </c>
      <c r="I5" s="2">
        <v>0.46989203810850849</v>
      </c>
      <c r="J5" s="2">
        <v>0.461336978497352</v>
      </c>
      <c r="K5" s="2">
        <v>0.45267218558424599</v>
      </c>
      <c r="L5" s="2">
        <v>0.190923129506443</v>
      </c>
      <c r="M5" s="2">
        <v>0.200149764748904</v>
      </c>
      <c r="N5" s="2"/>
      <c r="O5" s="2"/>
      <c r="P5" s="2"/>
      <c r="Q5" s="3" t="s">
        <v>34</v>
      </c>
    </row>
    <row r="6" spans="1:18" x14ac:dyDescent="0.25">
      <c r="A6" s="3" t="s">
        <v>17</v>
      </c>
      <c r="B6" s="3" t="s">
        <v>18</v>
      </c>
      <c r="C6" s="3" t="s">
        <v>19</v>
      </c>
      <c r="D6" s="3" t="s">
        <v>21</v>
      </c>
      <c r="E6" s="3" t="s">
        <v>23</v>
      </c>
      <c r="F6" s="3" t="s">
        <v>26</v>
      </c>
      <c r="G6" s="2">
        <v>0.57161442384425454</v>
      </c>
      <c r="H6" s="2">
        <v>0.47855538852699331</v>
      </c>
      <c r="I6" s="2">
        <v>0.46989202262383101</v>
      </c>
      <c r="J6" s="2">
        <v>0.46133697849735189</v>
      </c>
      <c r="K6" s="2">
        <v>0.45267218558424599</v>
      </c>
      <c r="L6" s="2">
        <v>0.190923129506443</v>
      </c>
      <c r="M6" s="2">
        <v>0.200149764748904</v>
      </c>
      <c r="N6" s="2"/>
      <c r="O6" s="2"/>
      <c r="P6" s="2"/>
      <c r="Q6" s="3" t="s">
        <v>35</v>
      </c>
    </row>
    <row r="7" spans="1:18" x14ac:dyDescent="0.25">
      <c r="A7" s="3" t="s">
        <v>17</v>
      </c>
      <c r="B7" s="3" t="s">
        <v>18</v>
      </c>
      <c r="C7" s="3" t="s">
        <v>19</v>
      </c>
      <c r="D7" s="3" t="s">
        <v>21</v>
      </c>
      <c r="E7" s="3" t="s">
        <v>23</v>
      </c>
      <c r="F7" s="3" t="s">
        <v>26</v>
      </c>
      <c r="G7" s="2">
        <v>0.57712822225933691</v>
      </c>
      <c r="H7" s="2">
        <v>0.5328930274854744</v>
      </c>
      <c r="I7" s="2">
        <v>0.35613014416027089</v>
      </c>
      <c r="J7" s="2">
        <v>2.355198860613398</v>
      </c>
      <c r="K7" s="2">
        <v>3.0065716143415019E-2</v>
      </c>
      <c r="L7" s="2">
        <v>-2.4957286654015001E-2</v>
      </c>
      <c r="M7" s="2">
        <v>-4.034833395444401E-2</v>
      </c>
      <c r="N7" s="2"/>
      <c r="O7" s="2"/>
      <c r="P7" s="2"/>
      <c r="Q7" s="3" t="s">
        <v>36</v>
      </c>
      <c r="R7" s="6">
        <f>G4-G6</f>
        <v>0.57712822225933647</v>
      </c>
    </row>
    <row r="8" spans="1:18" x14ac:dyDescent="0.25">
      <c r="A8" s="3" t="s">
        <v>17</v>
      </c>
      <c r="B8" s="3" t="s">
        <v>18</v>
      </c>
      <c r="C8" s="3" t="s">
        <v>19</v>
      </c>
      <c r="D8" s="3" t="s">
        <v>21</v>
      </c>
      <c r="E8" s="3" t="s">
        <v>24</v>
      </c>
      <c r="F8" s="3" t="s">
        <v>27</v>
      </c>
      <c r="G8" s="2">
        <v>0.74560000000000004</v>
      </c>
      <c r="H8" s="2">
        <v>0.73240000000000005</v>
      </c>
      <c r="I8" s="2">
        <v>0.71919999999999995</v>
      </c>
      <c r="J8" s="2">
        <v>0.70599999999999996</v>
      </c>
      <c r="K8" s="2">
        <v>0.69279999999999997</v>
      </c>
      <c r="L8" s="2">
        <v>0.69279999999999997</v>
      </c>
      <c r="M8" s="2">
        <v>0.69279999999999997</v>
      </c>
      <c r="N8" s="2">
        <v>0.69279999999999997</v>
      </c>
      <c r="O8" s="2">
        <v>0.69279999999999997</v>
      </c>
      <c r="P8" s="2">
        <v>0.69279999999999997</v>
      </c>
      <c r="Q8" s="3" t="s">
        <v>31</v>
      </c>
    </row>
    <row r="9" spans="1:18" x14ac:dyDescent="0.25">
      <c r="A9" s="3" t="s">
        <v>17</v>
      </c>
      <c r="B9" s="3" t="s">
        <v>18</v>
      </c>
      <c r="C9" s="3" t="s">
        <v>19</v>
      </c>
      <c r="D9" s="3" t="s">
        <v>21</v>
      </c>
      <c r="E9" s="3" t="s">
        <v>24</v>
      </c>
      <c r="F9" s="3" t="s">
        <v>27</v>
      </c>
      <c r="G9" s="2">
        <v>2.742050869977005</v>
      </c>
      <c r="H9" s="2">
        <v>1.254625044650117</v>
      </c>
      <c r="I9" s="2">
        <v>0.70682416565857797</v>
      </c>
      <c r="J9" s="2"/>
      <c r="K9" s="2"/>
      <c r="L9" s="2">
        <v>0.37989670800688602</v>
      </c>
      <c r="M9" s="2"/>
      <c r="N9" s="2"/>
      <c r="O9" s="2"/>
      <c r="P9" s="2"/>
      <c r="Q9" s="3" t="s">
        <v>32</v>
      </c>
    </row>
    <row r="10" spans="1:18" x14ac:dyDescent="0.25">
      <c r="A10" s="3" t="s">
        <v>17</v>
      </c>
      <c r="B10" s="3" t="s">
        <v>18</v>
      </c>
      <c r="C10" s="3" t="s">
        <v>19</v>
      </c>
      <c r="D10" s="3" t="s">
        <v>21</v>
      </c>
      <c r="E10" s="3" t="s">
        <v>24</v>
      </c>
      <c r="F10" s="3" t="s">
        <v>27</v>
      </c>
      <c r="G10" s="2">
        <v>1.680689326133461</v>
      </c>
      <c r="H10" s="2">
        <v>1.1799003272048529</v>
      </c>
      <c r="I10" s="2">
        <v>0.70682416565857797</v>
      </c>
      <c r="J10" s="2"/>
      <c r="K10" s="2"/>
      <c r="L10" s="2">
        <v>0.37989670800688602</v>
      </c>
      <c r="M10" s="2"/>
      <c r="N10" s="2"/>
      <c r="O10" s="2"/>
      <c r="P10" s="2"/>
      <c r="Q10" s="3" t="s">
        <v>33</v>
      </c>
    </row>
    <row r="11" spans="1:18" x14ac:dyDescent="0.25">
      <c r="A11" s="3" t="s">
        <v>17</v>
      </c>
      <c r="B11" s="3" t="s">
        <v>18</v>
      </c>
      <c r="C11" s="3" t="s">
        <v>19</v>
      </c>
      <c r="D11" s="3" t="s">
        <v>21</v>
      </c>
      <c r="E11" s="3" t="s">
        <v>24</v>
      </c>
      <c r="F11" s="3" t="s">
        <v>27</v>
      </c>
      <c r="G11" s="2">
        <v>1.67831892877808</v>
      </c>
      <c r="H11" s="2">
        <v>0.81358396869195337</v>
      </c>
      <c r="I11" s="2">
        <v>0.79892549633530197</v>
      </c>
      <c r="J11" s="2"/>
      <c r="K11" s="2"/>
      <c r="L11" s="2">
        <v>0.28251163045834399</v>
      </c>
      <c r="M11" s="2"/>
      <c r="N11" s="2"/>
      <c r="O11" s="2"/>
      <c r="P11" s="2"/>
      <c r="Q11" s="3" t="s">
        <v>34</v>
      </c>
    </row>
    <row r="12" spans="1:18" x14ac:dyDescent="0.25">
      <c r="A12" s="3" t="s">
        <v>17</v>
      </c>
      <c r="B12" s="3" t="s">
        <v>18</v>
      </c>
      <c r="C12" s="3" t="s">
        <v>19</v>
      </c>
      <c r="D12" s="3" t="s">
        <v>21</v>
      </c>
      <c r="E12" s="3" t="s">
        <v>24</v>
      </c>
      <c r="F12" s="3" t="s">
        <v>27</v>
      </c>
      <c r="G12" s="2">
        <v>0.92289251280010876</v>
      </c>
      <c r="H12" s="2">
        <v>0.81358391330960478</v>
      </c>
      <c r="I12" s="2">
        <v>0.79892549633530197</v>
      </c>
      <c r="J12" s="2"/>
      <c r="K12" s="2"/>
      <c r="L12" s="2">
        <v>0.28251163045834399</v>
      </c>
      <c r="M12" s="2"/>
      <c r="N12" s="2"/>
      <c r="O12" s="2"/>
      <c r="P12" s="2"/>
      <c r="Q12" s="3" t="s">
        <v>35</v>
      </c>
    </row>
    <row r="13" spans="1:18" x14ac:dyDescent="0.25">
      <c r="A13" s="3" t="s">
        <v>17</v>
      </c>
      <c r="B13" s="3" t="s">
        <v>18</v>
      </c>
      <c r="C13" s="3" t="s">
        <v>19</v>
      </c>
      <c r="D13" s="3" t="s">
        <v>21</v>
      </c>
      <c r="E13" s="3" t="s">
        <v>24</v>
      </c>
      <c r="F13" s="3" t="s">
        <v>27</v>
      </c>
      <c r="G13" s="2">
        <v>0.75779681333335225</v>
      </c>
      <c r="H13" s="2">
        <v>0.36631641389524788</v>
      </c>
      <c r="I13" s="2">
        <v>-9.2101330676723991E-2</v>
      </c>
      <c r="J13" s="2"/>
      <c r="K13" s="2"/>
      <c r="L13" s="2">
        <v>9.7385077548542032E-2</v>
      </c>
      <c r="M13" s="2"/>
      <c r="N13" s="2"/>
      <c r="O13" s="2"/>
      <c r="P13" s="2"/>
      <c r="Q13" s="3" t="s">
        <v>36</v>
      </c>
    </row>
    <row r="14" spans="1:18" x14ac:dyDescent="0.25">
      <c r="A14" s="3" t="s">
        <v>17</v>
      </c>
      <c r="B14" s="3" t="s">
        <v>18</v>
      </c>
      <c r="C14" s="3" t="s">
        <v>20</v>
      </c>
      <c r="D14" s="3" t="s">
        <v>22</v>
      </c>
      <c r="E14" s="3" t="s">
        <v>25</v>
      </c>
      <c r="F14" s="3" t="s">
        <v>28</v>
      </c>
      <c r="G14" s="2">
        <v>0.28270000000000001</v>
      </c>
      <c r="H14" s="2">
        <v>0.23250000000000001</v>
      </c>
      <c r="I14" s="2">
        <v>0.17480000000000001</v>
      </c>
      <c r="J14" s="2">
        <v>0.13880000000000001</v>
      </c>
      <c r="K14" s="2">
        <v>0.13880000000000001</v>
      </c>
      <c r="L14" s="2">
        <v>9.849999999999999E-2</v>
      </c>
      <c r="M14" s="2">
        <v>7.17E-2</v>
      </c>
      <c r="N14" s="2">
        <v>7.17E-2</v>
      </c>
      <c r="O14" s="2">
        <v>7.17E-2</v>
      </c>
      <c r="P14" s="2">
        <v>7.17E-2</v>
      </c>
      <c r="Q14" s="3" t="s">
        <v>31</v>
      </c>
    </row>
    <row r="15" spans="1:18" x14ac:dyDescent="0.25">
      <c r="A15" s="3" t="s">
        <v>17</v>
      </c>
      <c r="B15" s="3" t="s">
        <v>18</v>
      </c>
      <c r="C15" s="3" t="s">
        <v>20</v>
      </c>
      <c r="D15" s="3" t="s">
        <v>22</v>
      </c>
      <c r="E15" s="3" t="s">
        <v>25</v>
      </c>
      <c r="F15" s="3" t="s">
        <v>28</v>
      </c>
      <c r="G15" s="2">
        <v>0.87581027569040926</v>
      </c>
      <c r="H15" s="2">
        <v>0.21529349961701219</v>
      </c>
      <c r="I15" s="2">
        <v>0.19840412577354971</v>
      </c>
      <c r="J15" s="2">
        <v>4.60069105511932E-2</v>
      </c>
      <c r="K15" s="2">
        <v>3.4314041469066997E-2</v>
      </c>
      <c r="L15" s="2"/>
      <c r="M15" s="2"/>
      <c r="N15" s="2"/>
      <c r="O15" s="2"/>
      <c r="P15" s="2"/>
      <c r="Q15" s="3" t="s">
        <v>32</v>
      </c>
    </row>
    <row r="16" spans="1:18" x14ac:dyDescent="0.25">
      <c r="A16" s="3" t="s">
        <v>17</v>
      </c>
      <c r="B16" s="3" t="s">
        <v>18</v>
      </c>
      <c r="C16" s="3" t="s">
        <v>20</v>
      </c>
      <c r="D16" s="3" t="s">
        <v>22</v>
      </c>
      <c r="E16" s="3" t="s">
        <v>25</v>
      </c>
      <c r="F16" s="3" t="s">
        <v>28</v>
      </c>
      <c r="G16" s="2">
        <v>0.49996988616972088</v>
      </c>
      <c r="H16" s="2">
        <v>0.2201679287206286</v>
      </c>
      <c r="I16" s="2">
        <v>0.20022035749067871</v>
      </c>
      <c r="J16" s="2">
        <v>4.4962608387325471E-2</v>
      </c>
      <c r="K16" s="2">
        <v>3.4314041469066997E-2</v>
      </c>
      <c r="L16" s="2"/>
      <c r="M16" s="2"/>
      <c r="N16" s="2"/>
      <c r="O16" s="2"/>
      <c r="P16" s="2"/>
      <c r="Q16" s="3" t="s">
        <v>33</v>
      </c>
    </row>
    <row r="17" spans="1:17" x14ac:dyDescent="0.25">
      <c r="A17" s="3" t="s">
        <v>17</v>
      </c>
      <c r="B17" s="3" t="s">
        <v>18</v>
      </c>
      <c r="C17" s="3" t="s">
        <v>20</v>
      </c>
      <c r="D17" s="3" t="s">
        <v>22</v>
      </c>
      <c r="E17" s="3" t="s">
        <v>25</v>
      </c>
      <c r="F17" s="3" t="s">
        <v>28</v>
      </c>
      <c r="G17" s="2">
        <v>1.3638255782259421</v>
      </c>
      <c r="H17" s="2">
        <v>0.2324440755830057</v>
      </c>
      <c r="I17" s="2">
        <v>0.17475931352422269</v>
      </c>
      <c r="J17" s="2">
        <v>0.13876598579767299</v>
      </c>
      <c r="K17" s="2">
        <v>0.13876636432002701</v>
      </c>
      <c r="L17" s="2"/>
      <c r="M17" s="2"/>
      <c r="N17" s="2"/>
      <c r="O17" s="2"/>
      <c r="P17" s="2"/>
      <c r="Q17" s="3" t="s">
        <v>34</v>
      </c>
    </row>
    <row r="18" spans="1:17" x14ac:dyDescent="0.25">
      <c r="A18" s="3" t="s">
        <v>17</v>
      </c>
      <c r="B18" s="3" t="s">
        <v>18</v>
      </c>
      <c r="C18" s="3" t="s">
        <v>20</v>
      </c>
      <c r="D18" s="3" t="s">
        <v>22</v>
      </c>
      <c r="E18" s="3" t="s">
        <v>25</v>
      </c>
      <c r="F18" s="3" t="s">
        <v>28</v>
      </c>
      <c r="G18" s="2">
        <v>0.69388287727610232</v>
      </c>
      <c r="H18" s="2">
        <v>0.23244403168394631</v>
      </c>
      <c r="I18" s="2">
        <v>0.1747592299292689</v>
      </c>
      <c r="J18" s="2">
        <v>0.13876599619636959</v>
      </c>
      <c r="K18" s="2">
        <v>0.13876636432002701</v>
      </c>
      <c r="L18" s="2"/>
      <c r="M18" s="2"/>
      <c r="N18" s="2"/>
      <c r="O18" s="2"/>
      <c r="P18" s="2"/>
      <c r="Q18" s="3" t="s">
        <v>35</v>
      </c>
    </row>
    <row r="19" spans="1:17" x14ac:dyDescent="0.25">
      <c r="A19" s="3" t="s">
        <v>17</v>
      </c>
      <c r="B19" s="3" t="s">
        <v>18</v>
      </c>
      <c r="C19" s="3" t="s">
        <v>20</v>
      </c>
      <c r="D19" s="3" t="s">
        <v>22</v>
      </c>
      <c r="E19" s="3" t="s">
        <v>25</v>
      </c>
      <c r="F19" s="3" t="s">
        <v>28</v>
      </c>
      <c r="G19" s="2">
        <v>-0.19391299110638141</v>
      </c>
      <c r="H19" s="2">
        <v>-1.2276102963317711E-2</v>
      </c>
      <c r="I19" s="2">
        <v>2.5461127561409721E-2</v>
      </c>
      <c r="J19" s="2">
        <v>-9.3803387809044153E-2</v>
      </c>
      <c r="K19" s="2">
        <v>-0.10445232285096</v>
      </c>
      <c r="L19" s="2"/>
      <c r="M19" s="2"/>
      <c r="N19" s="2"/>
      <c r="O19" s="2"/>
      <c r="P19" s="2"/>
      <c r="Q19" s="3" t="s">
        <v>36</v>
      </c>
    </row>
    <row r="20" spans="1:17" x14ac:dyDescent="0.25">
      <c r="A20" s="3" t="s">
        <v>17</v>
      </c>
      <c r="B20" s="3" t="s">
        <v>18</v>
      </c>
      <c r="C20" s="3" t="s">
        <v>20</v>
      </c>
      <c r="D20" s="3" t="s">
        <v>22</v>
      </c>
      <c r="E20" s="3" t="s">
        <v>25</v>
      </c>
      <c r="F20" s="3" t="s">
        <v>29</v>
      </c>
      <c r="G20" s="2">
        <v>0.28270000000000001</v>
      </c>
      <c r="H20" s="2">
        <v>0.23250000000000001</v>
      </c>
      <c r="I20" s="2">
        <v>0.17480000000000001</v>
      </c>
      <c r="J20" s="2">
        <v>0.13880000000000001</v>
      </c>
      <c r="K20" s="2">
        <v>0.13880000000000001</v>
      </c>
      <c r="L20" s="2">
        <v>9.849999999999999E-2</v>
      </c>
      <c r="M20" s="2">
        <v>7.17E-2</v>
      </c>
      <c r="N20" s="2">
        <v>7.17E-2</v>
      </c>
      <c r="O20" s="2">
        <v>7.17E-2</v>
      </c>
      <c r="P20" s="2">
        <v>7.17E-2</v>
      </c>
      <c r="Q20" s="3" t="s">
        <v>31</v>
      </c>
    </row>
    <row r="21" spans="1:17" x14ac:dyDescent="0.25">
      <c r="A21" s="3" t="s">
        <v>17</v>
      </c>
      <c r="B21" s="3" t="s">
        <v>18</v>
      </c>
      <c r="C21" s="3" t="s">
        <v>20</v>
      </c>
      <c r="D21" s="3" t="s">
        <v>22</v>
      </c>
      <c r="E21" s="3" t="s">
        <v>25</v>
      </c>
      <c r="F21" s="3" t="s">
        <v>29</v>
      </c>
      <c r="G21" s="2">
        <v>0.94774525155419553</v>
      </c>
      <c r="H21" s="2">
        <v>0.18994151616547231</v>
      </c>
      <c r="I21" s="2">
        <v>0.19939186000523371</v>
      </c>
      <c r="J21" s="2">
        <v>0.1039766193828985</v>
      </c>
      <c r="K21" s="2">
        <v>0.2055653884440318</v>
      </c>
      <c r="L21" s="2">
        <v>8.9708681691907405E-2</v>
      </c>
      <c r="M21" s="2"/>
      <c r="N21" s="2">
        <v>6.5300385002446601E-2</v>
      </c>
      <c r="O21" s="2"/>
      <c r="P21" s="2"/>
      <c r="Q21" s="3" t="s">
        <v>32</v>
      </c>
    </row>
    <row r="22" spans="1:17" x14ac:dyDescent="0.25">
      <c r="A22" s="3" t="s">
        <v>17</v>
      </c>
      <c r="B22" s="3" t="s">
        <v>18</v>
      </c>
      <c r="C22" s="3" t="s">
        <v>20</v>
      </c>
      <c r="D22" s="3" t="s">
        <v>22</v>
      </c>
      <c r="E22" s="3" t="s">
        <v>25</v>
      </c>
      <c r="F22" s="3" t="s">
        <v>29</v>
      </c>
      <c r="G22" s="2">
        <v>1.469941100447042</v>
      </c>
      <c r="H22" s="2">
        <v>0.1869400103876403</v>
      </c>
      <c r="I22" s="2">
        <v>0.20146443747358059</v>
      </c>
      <c r="J22" s="2">
        <v>0.1035211877492925</v>
      </c>
      <c r="K22" s="2">
        <v>0.20328986680853961</v>
      </c>
      <c r="L22" s="2">
        <v>8.9708681691907405E-2</v>
      </c>
      <c r="M22" s="2"/>
      <c r="N22" s="2">
        <v>6.5300385002446601E-2</v>
      </c>
      <c r="O22" s="2"/>
      <c r="P22" s="2"/>
      <c r="Q22" s="3" t="s">
        <v>33</v>
      </c>
    </row>
    <row r="23" spans="1:17" x14ac:dyDescent="0.25">
      <c r="A23" s="3" t="s">
        <v>17</v>
      </c>
      <c r="B23" s="3" t="s">
        <v>18</v>
      </c>
      <c r="C23" s="3" t="s">
        <v>20</v>
      </c>
      <c r="D23" s="3" t="s">
        <v>22</v>
      </c>
      <c r="E23" s="3" t="s">
        <v>25</v>
      </c>
      <c r="F23" s="3" t="s">
        <v>29</v>
      </c>
      <c r="G23" s="2">
        <v>1.019891241157471</v>
      </c>
      <c r="H23" s="2">
        <v>0.23244640253861359</v>
      </c>
      <c r="I23" s="2">
        <v>0.174756281863644</v>
      </c>
      <c r="J23" s="2">
        <v>0.13876820399044221</v>
      </c>
      <c r="K23" s="2">
        <v>0.138766679389838</v>
      </c>
      <c r="L23" s="2">
        <v>9.8476717943282097E-2</v>
      </c>
      <c r="M23" s="2"/>
      <c r="N23" s="2">
        <v>7.1682931558198104E-2</v>
      </c>
      <c r="O23" s="2"/>
      <c r="P23" s="2"/>
      <c r="Q23" s="3" t="s">
        <v>34</v>
      </c>
    </row>
    <row r="24" spans="1:17" x14ac:dyDescent="0.25">
      <c r="A24" s="3" t="s">
        <v>17</v>
      </c>
      <c r="B24" s="3" t="s">
        <v>18</v>
      </c>
      <c r="C24" s="3" t="s">
        <v>20</v>
      </c>
      <c r="D24" s="3" t="s">
        <v>22</v>
      </c>
      <c r="E24" s="3" t="s">
        <v>25</v>
      </c>
      <c r="F24" s="3" t="s">
        <v>29</v>
      </c>
      <c r="G24" s="2">
        <v>0.49952329498506232</v>
      </c>
      <c r="H24" s="2">
        <v>0.2324461708905127</v>
      </c>
      <c r="I24" s="2">
        <v>0.17475639057598549</v>
      </c>
      <c r="J24" s="2">
        <v>0.13876819705186891</v>
      </c>
      <c r="K24" s="2">
        <v>0.13876668454328059</v>
      </c>
      <c r="L24" s="2">
        <v>9.8476717943282097E-2</v>
      </c>
      <c r="M24" s="2"/>
      <c r="N24" s="2">
        <v>7.1682931558198104E-2</v>
      </c>
      <c r="O24" s="2"/>
      <c r="P24" s="2"/>
      <c r="Q24" s="3" t="s">
        <v>35</v>
      </c>
    </row>
    <row r="25" spans="1:17" x14ac:dyDescent="0.25">
      <c r="A25" s="3" t="s">
        <v>17</v>
      </c>
      <c r="B25" s="3" t="s">
        <v>18</v>
      </c>
      <c r="C25" s="3" t="s">
        <v>20</v>
      </c>
      <c r="D25" s="3" t="s">
        <v>22</v>
      </c>
      <c r="E25" s="3" t="s">
        <v>25</v>
      </c>
      <c r="F25" s="3" t="s">
        <v>29</v>
      </c>
      <c r="G25" s="2">
        <v>0.97041780546198009</v>
      </c>
      <c r="H25" s="2">
        <v>-4.55061605028724E-2</v>
      </c>
      <c r="I25" s="2">
        <v>2.6708046897595091E-2</v>
      </c>
      <c r="J25" s="2">
        <v>-3.524700930257639E-2</v>
      </c>
      <c r="K25" s="2">
        <v>6.4523182265259021E-2</v>
      </c>
      <c r="L25" s="2">
        <v>-8.7680362513746918E-3</v>
      </c>
      <c r="M25" s="2"/>
      <c r="N25" s="2">
        <v>-6.3825465557515032E-3</v>
      </c>
      <c r="O25" s="2"/>
      <c r="P25" s="2"/>
      <c r="Q25" s="3" t="s">
        <v>36</v>
      </c>
    </row>
    <row r="26" spans="1:17" x14ac:dyDescent="0.25">
      <c r="A26" s="3" t="s">
        <v>17</v>
      </c>
      <c r="B26" s="3" t="s">
        <v>18</v>
      </c>
      <c r="C26" s="3" t="s">
        <v>20</v>
      </c>
      <c r="D26" s="3" t="s">
        <v>22</v>
      </c>
      <c r="E26" s="3" t="s">
        <v>25</v>
      </c>
      <c r="F26" s="3" t="s">
        <v>30</v>
      </c>
      <c r="G26" s="2">
        <v>0.28270000000000001</v>
      </c>
      <c r="H26" s="2">
        <v>0.23250000000000001</v>
      </c>
      <c r="I26" s="2">
        <v>0.17480000000000001</v>
      </c>
      <c r="J26" s="2">
        <v>0.13880000000000001</v>
      </c>
      <c r="K26" s="2">
        <v>0.13880000000000001</v>
      </c>
      <c r="L26" s="2">
        <v>9.849999999999999E-2</v>
      </c>
      <c r="M26" s="2">
        <v>7.17E-2</v>
      </c>
      <c r="N26" s="2">
        <v>7.17E-2</v>
      </c>
      <c r="O26" s="2">
        <v>7.17E-2</v>
      </c>
      <c r="P26" s="2">
        <v>7.17E-2</v>
      </c>
      <c r="Q26" s="3" t="s">
        <v>31</v>
      </c>
    </row>
    <row r="27" spans="1:17" x14ac:dyDescent="0.25">
      <c r="A27" s="3" t="s">
        <v>17</v>
      </c>
      <c r="B27" s="3" t="s">
        <v>18</v>
      </c>
      <c r="C27" s="3" t="s">
        <v>20</v>
      </c>
      <c r="D27" s="3" t="s">
        <v>22</v>
      </c>
      <c r="E27" s="3" t="s">
        <v>25</v>
      </c>
      <c r="F27" s="3" t="s">
        <v>30</v>
      </c>
      <c r="G27" s="2">
        <v>2.4812994812994802</v>
      </c>
      <c r="H27" s="2">
        <v>0.31400757243484051</v>
      </c>
      <c r="I27" s="2"/>
      <c r="J27" s="2"/>
      <c r="K27" s="2"/>
      <c r="L27" s="2"/>
      <c r="M27" s="2"/>
      <c r="N27" s="2"/>
      <c r="O27" s="2"/>
      <c r="P27" s="2"/>
      <c r="Q27" s="3" t="s">
        <v>32</v>
      </c>
    </row>
    <row r="28" spans="1:17" x14ac:dyDescent="0.25">
      <c r="A28" s="3" t="s">
        <v>17</v>
      </c>
      <c r="B28" s="3" t="s">
        <v>18</v>
      </c>
      <c r="C28" s="3" t="s">
        <v>20</v>
      </c>
      <c r="D28" s="3" t="s">
        <v>22</v>
      </c>
      <c r="E28" s="3" t="s">
        <v>25</v>
      </c>
      <c r="F28" s="3" t="s">
        <v>30</v>
      </c>
      <c r="G28" s="2">
        <v>2.4812994812994802</v>
      </c>
      <c r="H28" s="2">
        <v>0.31483909325121529</v>
      </c>
      <c r="I28" s="2"/>
      <c r="J28" s="2"/>
      <c r="K28" s="2"/>
      <c r="L28" s="2"/>
      <c r="M28" s="2"/>
      <c r="N28" s="2"/>
      <c r="O28" s="2"/>
      <c r="P28" s="2"/>
      <c r="Q28" s="3" t="s">
        <v>33</v>
      </c>
    </row>
    <row r="29" spans="1:17" x14ac:dyDescent="0.25">
      <c r="A29" s="3" t="s">
        <v>17</v>
      </c>
      <c r="B29" s="3" t="s">
        <v>18</v>
      </c>
      <c r="C29" s="3" t="s">
        <v>20</v>
      </c>
      <c r="D29" s="3" t="s">
        <v>22</v>
      </c>
      <c r="E29" s="3" t="s">
        <v>25</v>
      </c>
      <c r="F29" s="3" t="s">
        <v>30</v>
      </c>
      <c r="G29" s="2">
        <v>0.31452361452361399</v>
      </c>
      <c r="H29" s="2">
        <v>0.23244963480800049</v>
      </c>
      <c r="I29" s="2"/>
      <c r="J29" s="2"/>
      <c r="K29" s="2"/>
      <c r="L29" s="2"/>
      <c r="M29" s="2"/>
      <c r="N29" s="2"/>
      <c r="O29" s="2"/>
      <c r="P29" s="2"/>
      <c r="Q29" s="3" t="s">
        <v>34</v>
      </c>
    </row>
    <row r="30" spans="1:17" x14ac:dyDescent="0.25">
      <c r="A30" s="3" t="s">
        <v>17</v>
      </c>
      <c r="B30" s="3" t="s">
        <v>18</v>
      </c>
      <c r="C30" s="3" t="s">
        <v>20</v>
      </c>
      <c r="D30" s="3" t="s">
        <v>22</v>
      </c>
      <c r="E30" s="3" t="s">
        <v>25</v>
      </c>
      <c r="F30" s="3" t="s">
        <v>30</v>
      </c>
      <c r="G30" s="2">
        <v>0.31452361452361399</v>
      </c>
      <c r="H30" s="2">
        <v>0.23244965470981849</v>
      </c>
      <c r="I30" s="2"/>
      <c r="J30" s="2"/>
      <c r="K30" s="2"/>
      <c r="L30" s="2"/>
      <c r="M30" s="2"/>
      <c r="N30" s="2"/>
      <c r="O30" s="2"/>
      <c r="P30" s="2"/>
      <c r="Q30" s="3" t="s">
        <v>35</v>
      </c>
    </row>
    <row r="31" spans="1:17" x14ac:dyDescent="0.25">
      <c r="A31" s="3" t="s">
        <v>17</v>
      </c>
      <c r="B31" s="3" t="s">
        <v>18</v>
      </c>
      <c r="C31" s="3" t="s">
        <v>20</v>
      </c>
      <c r="D31" s="3" t="s">
        <v>22</v>
      </c>
      <c r="E31" s="3" t="s">
        <v>25</v>
      </c>
      <c r="F31" s="3" t="s">
        <v>30</v>
      </c>
      <c r="G31" s="2">
        <v>2.1667758667758661</v>
      </c>
      <c r="H31" s="2">
        <v>8.2389438541396881E-2</v>
      </c>
      <c r="I31" s="2"/>
      <c r="J31" s="2"/>
      <c r="K31" s="2"/>
      <c r="L31" s="2"/>
      <c r="M31" s="2"/>
      <c r="N31" s="2"/>
      <c r="O31" s="2"/>
      <c r="P31" s="2"/>
      <c r="Q31" s="3" t="s">
        <v>36</v>
      </c>
    </row>
    <row r="32" spans="1:17" s="4" customFormat="1" x14ac:dyDescent="0.25"/>
    <row r="33" spans="6:17" x14ac:dyDescent="0.25">
      <c r="F33" s="3" t="s">
        <v>26</v>
      </c>
      <c r="G33" s="2">
        <f>MAX(G2:G6)</f>
        <v>1.734966676734772</v>
      </c>
      <c r="H33" s="2">
        <f>MAX(H2:H6)</f>
        <v>1.021695621584364</v>
      </c>
      <c r="I33" s="2">
        <f>MAX(I2:I6)</f>
        <v>0.83059925611842556</v>
      </c>
      <c r="J33" s="2">
        <f>MAX(J2:J6)</f>
        <v>2.8165358391107498</v>
      </c>
      <c r="K33" s="2">
        <f>MAX(K2:K6)</f>
        <v>0.48273790172766101</v>
      </c>
      <c r="L33" s="2">
        <f>MAX(L2:L6)</f>
        <v>0.40749999999999997</v>
      </c>
      <c r="M33" s="2">
        <f>MAX(M2:M6)</f>
        <v>0.40749999999999997</v>
      </c>
      <c r="N33" s="2">
        <f>MAX(N2:N6)</f>
        <v>0.40749999999999997</v>
      </c>
      <c r="O33" s="2">
        <f>MAX(O2:O6)</f>
        <v>0.40749999999999997</v>
      </c>
      <c r="P33" s="2">
        <f>MAX(P2:P6)</f>
        <v>0.40749999999999997</v>
      </c>
      <c r="Q33" s="5" t="s">
        <v>42</v>
      </c>
    </row>
    <row r="34" spans="6:17" x14ac:dyDescent="0.25">
      <c r="F34" s="3" t="s">
        <v>41</v>
      </c>
      <c r="G34" s="2">
        <f>MAX(G8:G12)</f>
        <v>2.742050869977005</v>
      </c>
      <c r="H34" s="2">
        <f>MAX(H8:H12)</f>
        <v>1.254625044650117</v>
      </c>
      <c r="I34" s="2">
        <f>MAX(I8:I12)</f>
        <v>0.79892549633530197</v>
      </c>
      <c r="J34" s="2">
        <f>MAX(J8:J12)</f>
        <v>0.70599999999999996</v>
      </c>
      <c r="K34" s="2">
        <f>MAX(K8:K12)</f>
        <v>0.69279999999999997</v>
      </c>
      <c r="L34" s="2">
        <f>MAX(L8:L12)</f>
        <v>0.69279999999999997</v>
      </c>
      <c r="M34" s="2">
        <f>MAX(M8:M12)</f>
        <v>0.69279999999999997</v>
      </c>
      <c r="N34" s="2">
        <f>MAX(N8:N12)</f>
        <v>0.69279999999999997</v>
      </c>
      <c r="O34" s="2">
        <f>MAX(O8:O12)</f>
        <v>0.69279999999999997</v>
      </c>
      <c r="P34" s="2">
        <f>MAX(P8:P12)</f>
        <v>0.69279999999999997</v>
      </c>
      <c r="Q34" s="5" t="s">
        <v>42</v>
      </c>
    </row>
    <row r="35" spans="6:17" x14ac:dyDescent="0.25">
      <c r="F35" s="3" t="s">
        <v>28</v>
      </c>
      <c r="G35" s="2">
        <f>MAX(G14:G18)</f>
        <v>1.3638255782259421</v>
      </c>
      <c r="H35" s="2">
        <f>MAX(H14:H18)</f>
        <v>0.23250000000000001</v>
      </c>
      <c r="I35" s="2">
        <f>MAX(I14:I18)</f>
        <v>0.20022035749067871</v>
      </c>
      <c r="J35" s="2">
        <f>MAX(J14:J18)</f>
        <v>0.13880000000000001</v>
      </c>
      <c r="K35" s="2">
        <f>MAX(K14:K18)</f>
        <v>0.13880000000000001</v>
      </c>
      <c r="L35" s="2">
        <f>MAX(L14:L18)</f>
        <v>9.849999999999999E-2</v>
      </c>
      <c r="M35" s="2">
        <f>MAX(M14:M18)</f>
        <v>7.17E-2</v>
      </c>
      <c r="N35" s="2">
        <f>MAX(N14:N18)</f>
        <v>7.17E-2</v>
      </c>
      <c r="O35" s="2">
        <f>MAX(O14:O18)</f>
        <v>7.17E-2</v>
      </c>
      <c r="P35" s="2">
        <f>MAX(P14:P18)</f>
        <v>7.17E-2</v>
      </c>
      <c r="Q35" s="5" t="s">
        <v>42</v>
      </c>
    </row>
    <row r="36" spans="6:17" x14ac:dyDescent="0.25">
      <c r="F36" s="3" t="s">
        <v>29</v>
      </c>
      <c r="G36" s="2">
        <f>MAX(G20:G24)</f>
        <v>1.469941100447042</v>
      </c>
      <c r="H36" s="2">
        <f>MAX(H20:H24)</f>
        <v>0.23250000000000001</v>
      </c>
      <c r="I36" s="2">
        <f>MAX(I20:I24)</f>
        <v>0.20146443747358059</v>
      </c>
      <c r="J36" s="2">
        <f>MAX(J20:J24)</f>
        <v>0.13880000000000001</v>
      </c>
      <c r="K36" s="2">
        <f>MAX(K20:K24)</f>
        <v>0.2055653884440318</v>
      </c>
      <c r="L36" s="2">
        <f>MAX(L20:L24)</f>
        <v>9.849999999999999E-2</v>
      </c>
      <c r="M36" s="2">
        <f>MAX(M20:M24)</f>
        <v>7.17E-2</v>
      </c>
      <c r="N36" s="2">
        <f>MAX(N20:N24)</f>
        <v>7.17E-2</v>
      </c>
      <c r="O36" s="2">
        <f>MAX(O20:O24)</f>
        <v>7.17E-2</v>
      </c>
      <c r="P36" s="2">
        <f>MAX(P20:P24)</f>
        <v>7.17E-2</v>
      </c>
      <c r="Q36" s="5" t="s">
        <v>42</v>
      </c>
    </row>
    <row r="37" spans="6:17" x14ac:dyDescent="0.25">
      <c r="F37" s="3" t="s">
        <v>30</v>
      </c>
      <c r="G37" s="2">
        <f>MAX(G26:G30)</f>
        <v>2.4812994812994802</v>
      </c>
      <c r="H37" s="2">
        <f t="shared" ref="H37:P37" si="0">MAX(H26:H30)</f>
        <v>0.31483909325121529</v>
      </c>
      <c r="I37" s="2">
        <f t="shared" si="0"/>
        <v>0.17480000000000001</v>
      </c>
      <c r="J37" s="2">
        <f t="shared" si="0"/>
        <v>0.13880000000000001</v>
      </c>
      <c r="K37" s="2">
        <f t="shared" si="0"/>
        <v>0.13880000000000001</v>
      </c>
      <c r="L37" s="2">
        <f t="shared" si="0"/>
        <v>9.849999999999999E-2</v>
      </c>
      <c r="M37" s="2">
        <f t="shared" si="0"/>
        <v>7.17E-2</v>
      </c>
      <c r="N37" s="2">
        <f t="shared" si="0"/>
        <v>7.17E-2</v>
      </c>
      <c r="O37" s="2">
        <f t="shared" si="0"/>
        <v>7.17E-2</v>
      </c>
      <c r="P37" s="2">
        <f t="shared" si="0"/>
        <v>7.17E-2</v>
      </c>
      <c r="Q37" s="5" t="s">
        <v>42</v>
      </c>
    </row>
    <row r="39" spans="6:17" x14ac:dyDescent="0.25">
      <c r="F39" s="3" t="s">
        <v>26</v>
      </c>
      <c r="G39" s="2">
        <f>G4</f>
        <v>1.148742646103591</v>
      </c>
      <c r="H39" s="2">
        <f>H4</f>
        <v>1.0114484160124679</v>
      </c>
      <c r="I39" s="2">
        <f>I4</f>
        <v>0.8260221667841019</v>
      </c>
      <c r="J39" s="2">
        <f>J4</f>
        <v>2.8165358391107498</v>
      </c>
      <c r="K39" s="2">
        <f>K4</f>
        <v>0.48273790172766101</v>
      </c>
      <c r="L39" s="2">
        <f>L4</f>
        <v>0.16596584285242799</v>
      </c>
      <c r="M39" s="2">
        <f>M4</f>
        <v>0.15980143079445999</v>
      </c>
      <c r="N39" s="2">
        <f>N4</f>
        <v>0</v>
      </c>
      <c r="O39" s="2">
        <f>O4</f>
        <v>0</v>
      </c>
      <c r="P39" s="2">
        <f>P4</f>
        <v>0</v>
      </c>
      <c r="Q39" t="s">
        <v>43</v>
      </c>
    </row>
    <row r="40" spans="6:17" x14ac:dyDescent="0.25">
      <c r="F40" s="3" t="s">
        <v>41</v>
      </c>
      <c r="G40" s="2">
        <f>G10</f>
        <v>1.680689326133461</v>
      </c>
      <c r="H40" s="2">
        <f>H10</f>
        <v>1.1799003272048529</v>
      </c>
      <c r="I40" s="2">
        <f>I10</f>
        <v>0.70682416565857797</v>
      </c>
      <c r="J40" s="2">
        <f>J10</f>
        <v>0</v>
      </c>
      <c r="K40" s="2">
        <f>K10</f>
        <v>0</v>
      </c>
      <c r="L40" s="2">
        <f>L10</f>
        <v>0.37989670800688602</v>
      </c>
      <c r="M40" s="2">
        <f>M10</f>
        <v>0</v>
      </c>
      <c r="N40" s="2">
        <f>N10</f>
        <v>0</v>
      </c>
      <c r="O40" s="2">
        <f>O10</f>
        <v>0</v>
      </c>
      <c r="P40" s="2">
        <f>P10</f>
        <v>0</v>
      </c>
      <c r="Q40" t="s">
        <v>43</v>
      </c>
    </row>
    <row r="41" spans="6:17" x14ac:dyDescent="0.25">
      <c r="F41" s="3" t="s">
        <v>28</v>
      </c>
      <c r="G41" s="2">
        <f>G16</f>
        <v>0.49996988616972088</v>
      </c>
      <c r="H41" s="2">
        <f>H16</f>
        <v>0.2201679287206286</v>
      </c>
      <c r="I41" s="2">
        <f>I16</f>
        <v>0.20022035749067871</v>
      </c>
      <c r="J41" s="2">
        <f>J16</f>
        <v>4.4962608387325471E-2</v>
      </c>
      <c r="K41" s="2">
        <f>K16</f>
        <v>3.4314041469066997E-2</v>
      </c>
      <c r="L41" s="2">
        <f>L16</f>
        <v>0</v>
      </c>
      <c r="M41" s="2">
        <f>M16</f>
        <v>0</v>
      </c>
      <c r="N41" s="2">
        <f>N16</f>
        <v>0</v>
      </c>
      <c r="O41" s="2">
        <f>O16</f>
        <v>0</v>
      </c>
      <c r="P41" s="2">
        <f>P16</f>
        <v>0</v>
      </c>
      <c r="Q41" t="s">
        <v>43</v>
      </c>
    </row>
    <row r="42" spans="6:17" x14ac:dyDescent="0.25">
      <c r="F42" s="3" t="s">
        <v>29</v>
      </c>
      <c r="G42" s="2">
        <f>G22</f>
        <v>1.469941100447042</v>
      </c>
      <c r="H42" s="2">
        <f>H22</f>
        <v>0.1869400103876403</v>
      </c>
      <c r="I42" s="2">
        <f>I22</f>
        <v>0.20146443747358059</v>
      </c>
      <c r="J42" s="2">
        <f>J22</f>
        <v>0.1035211877492925</v>
      </c>
      <c r="K42" s="2">
        <f>K22</f>
        <v>0.20328986680853961</v>
      </c>
      <c r="L42" s="2">
        <f>L22</f>
        <v>8.9708681691907405E-2</v>
      </c>
      <c r="M42" s="2">
        <f>M22</f>
        <v>0</v>
      </c>
      <c r="N42" s="2">
        <f>N22</f>
        <v>6.5300385002446601E-2</v>
      </c>
      <c r="O42" s="2">
        <f>O22</f>
        <v>0</v>
      </c>
      <c r="P42" s="2">
        <f>P22</f>
        <v>0</v>
      </c>
      <c r="Q42" t="s">
        <v>43</v>
      </c>
    </row>
    <row r="43" spans="6:17" x14ac:dyDescent="0.25">
      <c r="F43" s="3" t="s">
        <v>30</v>
      </c>
      <c r="G43" s="2">
        <f>G28</f>
        <v>2.4812994812994802</v>
      </c>
      <c r="H43" s="2">
        <f t="shared" ref="H43:P43" si="1">H28</f>
        <v>0.31483909325121529</v>
      </c>
      <c r="I43" s="2">
        <f t="shared" si="1"/>
        <v>0</v>
      </c>
      <c r="J43" s="2">
        <f t="shared" si="1"/>
        <v>0</v>
      </c>
      <c r="K43" s="2">
        <f t="shared" si="1"/>
        <v>0</v>
      </c>
      <c r="L43" s="2">
        <f t="shared" si="1"/>
        <v>0</v>
      </c>
      <c r="M43" s="2">
        <f t="shared" si="1"/>
        <v>0</v>
      </c>
      <c r="N43" s="2">
        <f t="shared" si="1"/>
        <v>0</v>
      </c>
      <c r="O43" s="2">
        <f t="shared" si="1"/>
        <v>0</v>
      </c>
      <c r="P43" s="2">
        <f t="shared" si="1"/>
        <v>0</v>
      </c>
      <c r="Q43" t="s">
        <v>43</v>
      </c>
    </row>
  </sheetData>
  <conditionalFormatting sqref="G7:P7">
    <cfRule type="cellIs" dxfId="29" priority="38" operator="greaterThan">
      <formula>0</formula>
    </cfRule>
    <cfRule type="cellIs" dxfId="28" priority="39" operator="lessThan">
      <formula>0</formula>
    </cfRule>
  </conditionalFormatting>
  <conditionalFormatting sqref="G2:P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P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P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P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P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:P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P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0:P1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:P1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P1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:P1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:P1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6:P1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7:P1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P1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:P2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1:P2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2:P2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P2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4:P2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6:P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7:P2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8:P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9:P2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0:P3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3:P13">
    <cfRule type="cellIs" dxfId="27" priority="11" operator="greaterThan">
      <formula>0</formula>
    </cfRule>
    <cfRule type="cellIs" dxfId="26" priority="12" operator="lessThan">
      <formula>0</formula>
    </cfRule>
  </conditionalFormatting>
  <conditionalFormatting sqref="G19:P19">
    <cfRule type="cellIs" dxfId="25" priority="9" operator="greaterThan">
      <formula>0</formula>
    </cfRule>
    <cfRule type="cellIs" dxfId="24" priority="10" operator="lessThan">
      <formula>0</formula>
    </cfRule>
  </conditionalFormatting>
  <conditionalFormatting sqref="G25:P25">
    <cfRule type="cellIs" dxfId="23" priority="7" operator="greaterThan">
      <formula>0</formula>
    </cfRule>
    <cfRule type="cellIs" dxfId="22" priority="8" operator="lessThan">
      <formula>0</formula>
    </cfRule>
  </conditionalFormatting>
  <conditionalFormatting sqref="G31:P31">
    <cfRule type="cellIs" dxfId="21" priority="5" operator="greaterThan">
      <formula>0</formula>
    </cfRule>
    <cfRule type="cellIs" dxfId="20" priority="6" operator="lessThan">
      <formula>0</formula>
    </cfRule>
  </conditionalFormatting>
  <conditionalFormatting sqref="G33:P3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4:P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9:P3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0:P4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showGridLines="0" topLeftCell="A5" zoomScale="90" zoomScaleNormal="90" workbookViewId="0">
      <selection activeCell="A5" sqref="A1:Q1048576"/>
    </sheetView>
  </sheetViews>
  <sheetFormatPr defaultRowHeight="15" x14ac:dyDescent="0.25"/>
  <cols>
    <col min="1" max="1" width="15.42578125" bestFit="1" customWidth="1"/>
    <col min="2" max="2" width="5.425781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10" width="8.42578125" bestFit="1" customWidth="1"/>
    <col min="11" max="11" width="9" bestFit="1" customWidth="1"/>
    <col min="12" max="12" width="8.42578125" bestFit="1" customWidth="1"/>
    <col min="13" max="13" width="9" bestFit="1" customWidth="1"/>
    <col min="14" max="16" width="8.42578125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 t="s">
        <v>37</v>
      </c>
      <c r="B2" s="3" t="s">
        <v>38</v>
      </c>
      <c r="C2" s="3" t="s">
        <v>19</v>
      </c>
      <c r="D2" s="3" t="s">
        <v>21</v>
      </c>
      <c r="E2" s="3" t="s">
        <v>23</v>
      </c>
      <c r="F2" s="3" t="s">
        <v>26</v>
      </c>
      <c r="G2" s="2">
        <v>0.50729999999999997</v>
      </c>
      <c r="H2" s="2">
        <v>0.48920000000000002</v>
      </c>
      <c r="I2" s="2">
        <v>0.4819</v>
      </c>
      <c r="J2" s="2">
        <v>0.47470000000000001</v>
      </c>
      <c r="K2" s="2">
        <v>0.46010000000000001</v>
      </c>
      <c r="L2" s="2">
        <v>0.46010000000000001</v>
      </c>
      <c r="M2" s="2">
        <v>0.46010000000000001</v>
      </c>
      <c r="N2" s="2">
        <v>0.46010000000000001</v>
      </c>
      <c r="O2" s="2">
        <v>0.46010000000000001</v>
      </c>
      <c r="P2" s="2">
        <v>0.46010000000000001</v>
      </c>
      <c r="Q2" s="3" t="s">
        <v>31</v>
      </c>
    </row>
    <row r="3" spans="1:17" x14ac:dyDescent="0.25">
      <c r="A3" s="3" t="s">
        <v>37</v>
      </c>
      <c r="B3" s="3" t="s">
        <v>38</v>
      </c>
      <c r="C3" s="3" t="s">
        <v>19</v>
      </c>
      <c r="D3" s="3" t="s">
        <v>21</v>
      </c>
      <c r="E3" s="3" t="s">
        <v>23</v>
      </c>
      <c r="F3" s="3" t="s">
        <v>26</v>
      </c>
      <c r="G3" s="2">
        <v>5.9042223235336548</v>
      </c>
      <c r="H3" s="2">
        <v>1.228246439581433</v>
      </c>
      <c r="I3" s="2">
        <v>1.0788330160136981</v>
      </c>
      <c r="J3" s="2">
        <v>1.2702277465477121</v>
      </c>
      <c r="K3" s="2">
        <v>1.04833770491803</v>
      </c>
      <c r="L3" s="2"/>
      <c r="M3" s="2">
        <v>0.170476028118068</v>
      </c>
      <c r="N3" s="2"/>
      <c r="O3" s="2"/>
      <c r="P3" s="2"/>
      <c r="Q3" s="3" t="s">
        <v>32</v>
      </c>
    </row>
    <row r="4" spans="1:17" x14ac:dyDescent="0.25">
      <c r="A4" s="3" t="s">
        <v>37</v>
      </c>
      <c r="B4" s="3" t="s">
        <v>38</v>
      </c>
      <c r="C4" s="3" t="s">
        <v>19</v>
      </c>
      <c r="D4" s="3" t="s">
        <v>21</v>
      </c>
      <c r="E4" s="3" t="s">
        <v>23</v>
      </c>
      <c r="F4" s="3" t="s">
        <v>26</v>
      </c>
      <c r="G4" s="2">
        <v>3.3053281975731088</v>
      </c>
      <c r="H4" s="2">
        <v>1.228134661589499</v>
      </c>
      <c r="I4" s="2">
        <v>1.067437580797054</v>
      </c>
      <c r="J4" s="2">
        <v>1.243194302463946</v>
      </c>
      <c r="K4" s="2">
        <v>1.04833770491803</v>
      </c>
      <c r="L4" s="2"/>
      <c r="M4" s="2">
        <v>0.170476028118068</v>
      </c>
      <c r="N4" s="2"/>
      <c r="O4" s="2"/>
      <c r="P4" s="2"/>
      <c r="Q4" s="3" t="s">
        <v>33</v>
      </c>
    </row>
    <row r="5" spans="1:17" x14ac:dyDescent="0.25">
      <c r="A5" s="3" t="s">
        <v>37</v>
      </c>
      <c r="B5" s="3" t="s">
        <v>38</v>
      </c>
      <c r="C5" s="3" t="s">
        <v>19</v>
      </c>
      <c r="D5" s="3" t="s">
        <v>21</v>
      </c>
      <c r="E5" s="3" t="s">
        <v>23</v>
      </c>
      <c r="F5" s="3" t="s">
        <v>26</v>
      </c>
      <c r="G5" s="2">
        <v>2.7485056274840209</v>
      </c>
      <c r="H5" s="2">
        <v>0.54342474874881097</v>
      </c>
      <c r="I5" s="2">
        <v>0.53531838976232349</v>
      </c>
      <c r="J5" s="2">
        <v>0.52732094690061504</v>
      </c>
      <c r="K5" s="2">
        <v>0.511101639344262</v>
      </c>
      <c r="L5" s="2"/>
      <c r="M5" s="2">
        <v>0.21509598562287</v>
      </c>
      <c r="N5" s="2"/>
      <c r="O5" s="2"/>
      <c r="P5" s="2"/>
      <c r="Q5" s="3" t="s">
        <v>34</v>
      </c>
    </row>
    <row r="6" spans="1:17" x14ac:dyDescent="0.25">
      <c r="A6" s="3" t="s">
        <v>37</v>
      </c>
      <c r="B6" s="3" t="s">
        <v>38</v>
      </c>
      <c r="C6" s="3" t="s">
        <v>19</v>
      </c>
      <c r="D6" s="3" t="s">
        <v>21</v>
      </c>
      <c r="E6" s="3" t="s">
        <v>23</v>
      </c>
      <c r="F6" s="3" t="s">
        <v>26</v>
      </c>
      <c r="G6" s="2">
        <v>0.709599679906184</v>
      </c>
      <c r="H6" s="2">
        <v>0.54342455587046201</v>
      </c>
      <c r="I6" s="2">
        <v>0.53531835585557708</v>
      </c>
      <c r="J6" s="2">
        <v>0.52732091279037563</v>
      </c>
      <c r="K6" s="2">
        <v>0.511101639344262</v>
      </c>
      <c r="L6" s="2"/>
      <c r="M6" s="2">
        <v>0.21509598562287</v>
      </c>
      <c r="N6" s="2"/>
      <c r="O6" s="2"/>
      <c r="P6" s="2"/>
      <c r="Q6" s="3" t="s">
        <v>35</v>
      </c>
    </row>
    <row r="7" spans="1:17" x14ac:dyDescent="0.25">
      <c r="A7" s="3" t="s">
        <v>37</v>
      </c>
      <c r="B7" s="3" t="s">
        <v>38</v>
      </c>
      <c r="C7" s="3" t="s">
        <v>19</v>
      </c>
      <c r="D7" s="3" t="s">
        <v>21</v>
      </c>
      <c r="E7" s="3" t="s">
        <v>23</v>
      </c>
      <c r="F7" s="3" t="s">
        <v>26</v>
      </c>
      <c r="G7" s="2">
        <v>2.5957285176669251</v>
      </c>
      <c r="H7" s="2">
        <v>0.68471010571903657</v>
      </c>
      <c r="I7" s="2">
        <v>0.5321192249414769</v>
      </c>
      <c r="J7" s="2">
        <v>0.71587338967356995</v>
      </c>
      <c r="K7" s="2">
        <v>0.53723606557376802</v>
      </c>
      <c r="L7" s="2"/>
      <c r="M7" s="2">
        <v>-4.4619957504801987E-2</v>
      </c>
      <c r="N7" s="2"/>
      <c r="O7" s="2"/>
      <c r="P7" s="2"/>
      <c r="Q7" s="3" t="s">
        <v>36</v>
      </c>
    </row>
    <row r="8" spans="1:17" x14ac:dyDescent="0.25">
      <c r="A8" s="3" t="s">
        <v>37</v>
      </c>
      <c r="B8" s="3" t="s">
        <v>38</v>
      </c>
      <c r="C8" s="3" t="s">
        <v>19</v>
      </c>
      <c r="D8" s="3" t="s">
        <v>21</v>
      </c>
      <c r="E8" s="3" t="s">
        <v>24</v>
      </c>
      <c r="F8" s="3" t="s">
        <v>27</v>
      </c>
      <c r="G8" s="2">
        <v>0.86229999999999996</v>
      </c>
      <c r="H8" s="2">
        <v>0.83160000000000001</v>
      </c>
      <c r="I8" s="2">
        <v>0.81920000000000004</v>
      </c>
      <c r="J8" s="2">
        <v>0.80700000000000005</v>
      </c>
      <c r="K8" s="2">
        <v>0.78220000000000001</v>
      </c>
      <c r="L8" s="2">
        <v>0.78220000000000001</v>
      </c>
      <c r="M8" s="2">
        <v>0.78220000000000001</v>
      </c>
      <c r="N8" s="2">
        <v>0.78220000000000001</v>
      </c>
      <c r="O8" s="2">
        <v>0.78220000000000001</v>
      </c>
      <c r="P8" s="2">
        <v>0.78220000000000001</v>
      </c>
      <c r="Q8" s="3" t="s">
        <v>31</v>
      </c>
    </row>
    <row r="9" spans="1:17" x14ac:dyDescent="0.25">
      <c r="A9" s="3" t="s">
        <v>37</v>
      </c>
      <c r="B9" s="3" t="s">
        <v>38</v>
      </c>
      <c r="C9" s="3" t="s">
        <v>19</v>
      </c>
      <c r="D9" s="3" t="s">
        <v>21</v>
      </c>
      <c r="E9" s="3" t="s">
        <v>24</v>
      </c>
      <c r="F9" s="3" t="s">
        <v>27</v>
      </c>
      <c r="G9" s="2">
        <v>2.4497765238754439</v>
      </c>
      <c r="H9" s="2">
        <v>1.341111427731533</v>
      </c>
      <c r="I9" s="2">
        <v>1.264408761849541</v>
      </c>
      <c r="J9" s="2">
        <v>1.0102980938300199</v>
      </c>
      <c r="K9" s="2">
        <v>0.94080720047388633</v>
      </c>
      <c r="L9" s="2"/>
      <c r="M9" s="2"/>
      <c r="N9" s="2"/>
      <c r="O9" s="2"/>
      <c r="P9" s="2"/>
      <c r="Q9" s="3" t="s">
        <v>32</v>
      </c>
    </row>
    <row r="10" spans="1:17" x14ac:dyDescent="0.25">
      <c r="A10" s="3" t="s">
        <v>37</v>
      </c>
      <c r="B10" s="3" t="s">
        <v>38</v>
      </c>
      <c r="C10" s="3" t="s">
        <v>19</v>
      </c>
      <c r="D10" s="3" t="s">
        <v>21</v>
      </c>
      <c r="E10" s="3" t="s">
        <v>24</v>
      </c>
      <c r="F10" s="3" t="s">
        <v>27</v>
      </c>
      <c r="G10" s="2">
        <v>1.690530840811773</v>
      </c>
      <c r="H10" s="2">
        <v>1.3343690132296731</v>
      </c>
      <c r="I10" s="2">
        <v>1.2266158579261559</v>
      </c>
      <c r="J10" s="2">
        <v>1.0114331167833319</v>
      </c>
      <c r="K10" s="2">
        <v>0.91598252118643886</v>
      </c>
      <c r="L10" s="2"/>
      <c r="M10" s="2"/>
      <c r="N10" s="2"/>
      <c r="O10" s="2"/>
      <c r="P10" s="2"/>
      <c r="Q10" s="3" t="s">
        <v>33</v>
      </c>
    </row>
    <row r="11" spans="1:17" x14ac:dyDescent="0.25">
      <c r="A11" s="3" t="s">
        <v>37</v>
      </c>
      <c r="B11" s="3" t="s">
        <v>38</v>
      </c>
      <c r="C11" s="3" t="s">
        <v>19</v>
      </c>
      <c r="D11" s="3" t="s">
        <v>21</v>
      </c>
      <c r="E11" s="3" t="s">
        <v>24</v>
      </c>
      <c r="F11" s="3" t="s">
        <v>27</v>
      </c>
      <c r="G11" s="2">
        <v>1.76872110408218</v>
      </c>
      <c r="H11" s="2">
        <v>0.9237830163540357</v>
      </c>
      <c r="I11" s="2">
        <v>0.91000740356274412</v>
      </c>
      <c r="J11" s="2">
        <v>0.77566913610296861</v>
      </c>
      <c r="K11" s="2">
        <v>0.46355014796816929</v>
      </c>
      <c r="L11" s="2"/>
      <c r="M11" s="2"/>
      <c r="N11" s="2"/>
      <c r="O11" s="2"/>
      <c r="P11" s="2"/>
      <c r="Q11" s="3" t="s">
        <v>34</v>
      </c>
    </row>
    <row r="12" spans="1:17" x14ac:dyDescent="0.25">
      <c r="A12" s="3" t="s">
        <v>37</v>
      </c>
      <c r="B12" s="3" t="s">
        <v>38</v>
      </c>
      <c r="C12" s="3" t="s">
        <v>19</v>
      </c>
      <c r="D12" s="3" t="s">
        <v>21</v>
      </c>
      <c r="E12" s="3" t="s">
        <v>24</v>
      </c>
      <c r="F12" s="3" t="s">
        <v>27</v>
      </c>
      <c r="G12" s="2">
        <v>1.0652997088961771</v>
      </c>
      <c r="H12" s="2">
        <v>0.92378283964316188</v>
      </c>
      <c r="I12" s="2">
        <v>0.91000740128445834</v>
      </c>
      <c r="J12" s="2">
        <v>0.76508068723444522</v>
      </c>
      <c r="K12" s="2">
        <v>0.45753326566649472</v>
      </c>
      <c r="L12" s="2"/>
      <c r="M12" s="2"/>
      <c r="N12" s="2"/>
      <c r="O12" s="2"/>
      <c r="P12" s="2"/>
      <c r="Q12" s="3" t="s">
        <v>35</v>
      </c>
    </row>
    <row r="13" spans="1:17" x14ac:dyDescent="0.25">
      <c r="A13" s="3" t="s">
        <v>37</v>
      </c>
      <c r="B13" s="3" t="s">
        <v>38</v>
      </c>
      <c r="C13" s="3" t="s">
        <v>19</v>
      </c>
      <c r="D13" s="3" t="s">
        <v>21</v>
      </c>
      <c r="E13" s="3" t="s">
        <v>24</v>
      </c>
      <c r="F13" s="3" t="s">
        <v>27</v>
      </c>
      <c r="G13" s="2">
        <v>0.62523113191559609</v>
      </c>
      <c r="H13" s="2">
        <v>0.41058617358651073</v>
      </c>
      <c r="I13" s="2">
        <v>0.31660845664169762</v>
      </c>
      <c r="J13" s="2">
        <v>0.2463524295488867</v>
      </c>
      <c r="K13" s="2">
        <v>0.4584492555199442</v>
      </c>
      <c r="L13" s="2"/>
      <c r="M13" s="2"/>
      <c r="N13" s="2"/>
      <c r="O13" s="2"/>
      <c r="P13" s="2"/>
      <c r="Q13" s="3" t="s">
        <v>36</v>
      </c>
    </row>
    <row r="14" spans="1:17" x14ac:dyDescent="0.25">
      <c r="A14" s="3" t="s">
        <v>37</v>
      </c>
      <c r="B14" s="3" t="s">
        <v>38</v>
      </c>
      <c r="C14" s="3" t="s">
        <v>20</v>
      </c>
      <c r="D14" s="3" t="s">
        <v>22</v>
      </c>
      <c r="E14" s="3" t="s">
        <v>25</v>
      </c>
      <c r="F14" s="3" t="s">
        <v>28</v>
      </c>
      <c r="G14" s="2">
        <v>0.26529999999999998</v>
      </c>
      <c r="H14" s="2">
        <v>0.24179999999999999</v>
      </c>
      <c r="I14" s="2">
        <v>0.19270000000000001</v>
      </c>
      <c r="J14" s="2">
        <v>0.161</v>
      </c>
      <c r="K14" s="2">
        <v>0.161</v>
      </c>
      <c r="L14" s="2">
        <v>0.1258</v>
      </c>
      <c r="M14" s="2">
        <v>0.1057</v>
      </c>
      <c r="N14" s="2">
        <v>0.1057</v>
      </c>
      <c r="O14" s="2">
        <v>0.1057</v>
      </c>
      <c r="P14" s="2">
        <v>0.1057</v>
      </c>
      <c r="Q14" s="3" t="s">
        <v>31</v>
      </c>
    </row>
    <row r="15" spans="1:17" x14ac:dyDescent="0.25">
      <c r="A15" s="3" t="s">
        <v>37</v>
      </c>
      <c r="B15" s="3" t="s">
        <v>38</v>
      </c>
      <c r="C15" s="3" t="s">
        <v>20</v>
      </c>
      <c r="D15" s="3" t="s">
        <v>22</v>
      </c>
      <c r="E15" s="3" t="s">
        <v>25</v>
      </c>
      <c r="F15" s="3" t="s">
        <v>28</v>
      </c>
      <c r="G15" s="2">
        <v>0.61989005813836418</v>
      </c>
      <c r="H15" s="2">
        <v>0.57080964985960614</v>
      </c>
      <c r="I15" s="2">
        <v>0.49778284583455862</v>
      </c>
      <c r="J15" s="2">
        <v>0.39267571002833068</v>
      </c>
      <c r="K15" s="2">
        <v>0.18393751162970101</v>
      </c>
      <c r="L15" s="2">
        <v>0.18561903142401731</v>
      </c>
      <c r="M15" s="2">
        <v>0.11612213369432881</v>
      </c>
      <c r="N15" s="2">
        <v>9.6352261947440093E-2</v>
      </c>
      <c r="O15" s="2"/>
      <c r="P15" s="2">
        <v>8.20567885832377E-2</v>
      </c>
      <c r="Q15" s="3" t="s">
        <v>32</v>
      </c>
    </row>
    <row r="16" spans="1:17" x14ac:dyDescent="0.25">
      <c r="A16" s="3" t="s">
        <v>37</v>
      </c>
      <c r="B16" s="3" t="s">
        <v>38</v>
      </c>
      <c r="C16" s="3" t="s">
        <v>20</v>
      </c>
      <c r="D16" s="3" t="s">
        <v>22</v>
      </c>
      <c r="E16" s="3" t="s">
        <v>25</v>
      </c>
      <c r="F16" s="3" t="s">
        <v>28</v>
      </c>
      <c r="G16" s="2">
        <v>0.63658383243439887</v>
      </c>
      <c r="H16" s="2">
        <v>0.55961034872572657</v>
      </c>
      <c r="I16" s="2">
        <v>0.51434265452354289</v>
      </c>
      <c r="J16" s="2">
        <v>0.39452602512215362</v>
      </c>
      <c r="K16" s="2">
        <v>0.17732923631026321</v>
      </c>
      <c r="L16" s="2">
        <v>0.18559483005665789</v>
      </c>
      <c r="M16" s="2">
        <v>0.11836370110257061</v>
      </c>
      <c r="N16" s="2">
        <v>9.6352261947440093E-2</v>
      </c>
      <c r="O16" s="2"/>
      <c r="P16" s="2">
        <v>8.20567885832377E-2</v>
      </c>
      <c r="Q16" s="3" t="s">
        <v>33</v>
      </c>
    </row>
    <row r="17" spans="1:17" x14ac:dyDescent="0.25">
      <c r="A17" s="3" t="s">
        <v>37</v>
      </c>
      <c r="B17" s="3" t="s">
        <v>38</v>
      </c>
      <c r="C17" s="3" t="s">
        <v>20</v>
      </c>
      <c r="D17" s="3" t="s">
        <v>22</v>
      </c>
      <c r="E17" s="3" t="s">
        <v>25</v>
      </c>
      <c r="F17" s="3" t="s">
        <v>28</v>
      </c>
      <c r="G17" s="2">
        <v>0.49613124326968078</v>
      </c>
      <c r="H17" s="2">
        <v>0.24174307412584309</v>
      </c>
      <c r="I17" s="2">
        <v>0.19265375413367061</v>
      </c>
      <c r="J17" s="2">
        <v>0.1609622611118878</v>
      </c>
      <c r="K17" s="2">
        <v>0.1609625396863979</v>
      </c>
      <c r="L17" s="2">
        <v>0.12577022183278991</v>
      </c>
      <c r="M17" s="2">
        <v>0.1056750267285104</v>
      </c>
      <c r="N17" s="2">
        <v>9.5477280224584293E-2</v>
      </c>
      <c r="O17" s="2"/>
      <c r="P17" s="2">
        <v>7.1850250494295595E-2</v>
      </c>
      <c r="Q17" s="3" t="s">
        <v>34</v>
      </c>
    </row>
    <row r="18" spans="1:17" x14ac:dyDescent="0.25">
      <c r="A18" s="3" t="s">
        <v>37</v>
      </c>
      <c r="B18" s="3" t="s">
        <v>38</v>
      </c>
      <c r="C18" s="3" t="s">
        <v>20</v>
      </c>
      <c r="D18" s="3" t="s">
        <v>22</v>
      </c>
      <c r="E18" s="3" t="s">
        <v>25</v>
      </c>
      <c r="F18" s="3" t="s">
        <v>28</v>
      </c>
      <c r="G18" s="2">
        <v>0.39341517487839511</v>
      </c>
      <c r="H18" s="2">
        <v>0.2417426269622078</v>
      </c>
      <c r="I18" s="2">
        <v>0.1926537649603581</v>
      </c>
      <c r="J18" s="2">
        <v>0.1609622449316771</v>
      </c>
      <c r="K18" s="2">
        <v>0.1609624954018293</v>
      </c>
      <c r="L18" s="2">
        <v>0.12577025575968509</v>
      </c>
      <c r="M18" s="2">
        <v>0.1056750280349346</v>
      </c>
      <c r="N18" s="2">
        <v>9.5477280224584293E-2</v>
      </c>
      <c r="O18" s="2"/>
      <c r="P18" s="2">
        <v>7.1850250494295595E-2</v>
      </c>
      <c r="Q18" s="3" t="s">
        <v>35</v>
      </c>
    </row>
    <row r="19" spans="1:17" x14ac:dyDescent="0.25">
      <c r="A19" s="3" t="s">
        <v>37</v>
      </c>
      <c r="B19" s="3" t="s">
        <v>38</v>
      </c>
      <c r="C19" s="3" t="s">
        <v>20</v>
      </c>
      <c r="D19" s="3" t="s">
        <v>22</v>
      </c>
      <c r="E19" s="3" t="s">
        <v>25</v>
      </c>
      <c r="F19" s="3" t="s">
        <v>28</v>
      </c>
      <c r="G19" s="2">
        <v>0.24316865755600381</v>
      </c>
      <c r="H19" s="2">
        <v>0.3178677217635188</v>
      </c>
      <c r="I19" s="2">
        <v>0.32168888956318481</v>
      </c>
      <c r="J19" s="2">
        <v>0.23356378019047649</v>
      </c>
      <c r="K19" s="2">
        <v>1.636674090843393E-2</v>
      </c>
      <c r="L19" s="2">
        <v>5.9824574296972827E-2</v>
      </c>
      <c r="M19" s="2">
        <v>1.268867306763595E-2</v>
      </c>
      <c r="N19" s="2">
        <v>8.7498172285579989E-4</v>
      </c>
      <c r="O19" s="2"/>
      <c r="P19" s="2">
        <v>1.02065380889421E-2</v>
      </c>
      <c r="Q19" s="3" t="s">
        <v>36</v>
      </c>
    </row>
    <row r="20" spans="1:17" x14ac:dyDescent="0.25">
      <c r="A20" s="3" t="s">
        <v>37</v>
      </c>
      <c r="B20" s="3" t="s">
        <v>38</v>
      </c>
      <c r="C20" s="3" t="s">
        <v>20</v>
      </c>
      <c r="D20" s="3" t="s">
        <v>22</v>
      </c>
      <c r="E20" s="3" t="s">
        <v>25</v>
      </c>
      <c r="F20" s="3" t="s">
        <v>29</v>
      </c>
      <c r="G20" s="2">
        <v>0.26529999999999998</v>
      </c>
      <c r="H20" s="2">
        <v>0.24179999999999999</v>
      </c>
      <c r="I20" s="2">
        <v>0.19270000000000001</v>
      </c>
      <c r="J20" s="2">
        <v>0.161</v>
      </c>
      <c r="K20" s="2">
        <v>0.161</v>
      </c>
      <c r="L20" s="2">
        <v>0.1258</v>
      </c>
      <c r="M20" s="2">
        <v>0.1057</v>
      </c>
      <c r="N20" s="2">
        <v>0.1057</v>
      </c>
      <c r="O20" s="2">
        <v>0.1057</v>
      </c>
      <c r="P20" s="2">
        <v>0.1057</v>
      </c>
      <c r="Q20" s="3" t="s">
        <v>31</v>
      </c>
    </row>
    <row r="21" spans="1:17" x14ac:dyDescent="0.25">
      <c r="A21" s="3" t="s">
        <v>37</v>
      </c>
      <c r="B21" s="3" t="s">
        <v>38</v>
      </c>
      <c r="C21" s="3" t="s">
        <v>20</v>
      </c>
      <c r="D21" s="3" t="s">
        <v>22</v>
      </c>
      <c r="E21" s="3" t="s">
        <v>25</v>
      </c>
      <c r="F21" s="3" t="s">
        <v>29</v>
      </c>
      <c r="G21" s="2">
        <v>0.55267608216782482</v>
      </c>
      <c r="H21" s="2">
        <v>0.40047266376203838</v>
      </c>
      <c r="I21" s="2">
        <v>0.24540832928748521</v>
      </c>
      <c r="J21" s="2">
        <v>0.24968596543969571</v>
      </c>
      <c r="K21" s="2">
        <v>0.1582980159214766</v>
      </c>
      <c r="L21" s="2">
        <v>0.216834596918101</v>
      </c>
      <c r="M21" s="2">
        <v>0.142163284539502</v>
      </c>
      <c r="N21" s="2"/>
      <c r="O21" s="2"/>
      <c r="P21" s="2"/>
      <c r="Q21" s="3" t="s">
        <v>32</v>
      </c>
    </row>
    <row r="22" spans="1:17" x14ac:dyDescent="0.25">
      <c r="A22" s="3" t="s">
        <v>37</v>
      </c>
      <c r="B22" s="3" t="s">
        <v>38</v>
      </c>
      <c r="C22" s="3" t="s">
        <v>20</v>
      </c>
      <c r="D22" s="3" t="s">
        <v>22</v>
      </c>
      <c r="E22" s="3" t="s">
        <v>25</v>
      </c>
      <c r="F22" s="3" t="s">
        <v>29</v>
      </c>
      <c r="G22" s="2">
        <v>0.46797108560317602</v>
      </c>
      <c r="H22" s="2">
        <v>0.37549127947254318</v>
      </c>
      <c r="I22" s="2">
        <v>0.2469013932819159</v>
      </c>
      <c r="J22" s="2">
        <v>0.25590245178766502</v>
      </c>
      <c r="K22" s="2">
        <v>0.15850445405286009</v>
      </c>
      <c r="L22" s="2">
        <v>0.216834596918101</v>
      </c>
      <c r="M22" s="2">
        <v>0.14206682174838381</v>
      </c>
      <c r="N22" s="2"/>
      <c r="O22" s="2"/>
      <c r="P22" s="2"/>
      <c r="Q22" s="3" t="s">
        <v>33</v>
      </c>
    </row>
    <row r="23" spans="1:17" x14ac:dyDescent="0.25">
      <c r="A23" s="3" t="s">
        <v>37</v>
      </c>
      <c r="B23" s="3" t="s">
        <v>38</v>
      </c>
      <c r="C23" s="3" t="s">
        <v>20</v>
      </c>
      <c r="D23" s="3" t="s">
        <v>22</v>
      </c>
      <c r="E23" s="3" t="s">
        <v>25</v>
      </c>
      <c r="F23" s="3" t="s">
        <v>29</v>
      </c>
      <c r="G23" s="2">
        <v>0.56049928807389515</v>
      </c>
      <c r="H23" s="2">
        <v>0.24174233736763179</v>
      </c>
      <c r="I23" s="2">
        <v>0.19265497909293461</v>
      </c>
      <c r="J23" s="2">
        <v>0.1609620400635349</v>
      </c>
      <c r="K23" s="2">
        <v>0.16096249890271061</v>
      </c>
      <c r="L23" s="2">
        <v>0.125770228036793</v>
      </c>
      <c r="M23" s="2">
        <v>0.105675336907923</v>
      </c>
      <c r="N23" s="2"/>
      <c r="O23" s="2"/>
      <c r="P23" s="2"/>
      <c r="Q23" s="3" t="s">
        <v>34</v>
      </c>
    </row>
    <row r="24" spans="1:17" x14ac:dyDescent="0.25">
      <c r="A24" s="3" t="s">
        <v>37</v>
      </c>
      <c r="B24" s="3" t="s">
        <v>38</v>
      </c>
      <c r="C24" s="3" t="s">
        <v>20</v>
      </c>
      <c r="D24" s="3" t="s">
        <v>22</v>
      </c>
      <c r="E24" s="3" t="s">
        <v>25</v>
      </c>
      <c r="F24" s="3" t="s">
        <v>29</v>
      </c>
      <c r="G24" s="2">
        <v>0.46161801695975607</v>
      </c>
      <c r="H24" s="2">
        <v>0.24174273120408901</v>
      </c>
      <c r="I24" s="2">
        <v>0.1926549330693654</v>
      </c>
      <c r="J24" s="2">
        <v>0.16096205346836329</v>
      </c>
      <c r="K24" s="2">
        <v>0.16096248380259881</v>
      </c>
      <c r="L24" s="2">
        <v>0.125770228036793</v>
      </c>
      <c r="M24" s="2">
        <v>0.10567533158294661</v>
      </c>
      <c r="N24" s="2"/>
      <c r="O24" s="2"/>
      <c r="P24" s="2"/>
      <c r="Q24" s="3" t="s">
        <v>35</v>
      </c>
    </row>
    <row r="25" spans="1:17" x14ac:dyDescent="0.25">
      <c r="A25" s="3" t="s">
        <v>37</v>
      </c>
      <c r="B25" s="3" t="s">
        <v>38</v>
      </c>
      <c r="C25" s="3" t="s">
        <v>20</v>
      </c>
      <c r="D25" s="3" t="s">
        <v>22</v>
      </c>
      <c r="E25" s="3" t="s">
        <v>25</v>
      </c>
      <c r="F25" s="3" t="s">
        <v>29</v>
      </c>
      <c r="G25" s="2">
        <v>6.3530686434198902E-3</v>
      </c>
      <c r="H25" s="2">
        <v>0.1337485482684542</v>
      </c>
      <c r="I25" s="2">
        <v>5.4246460212550453E-2</v>
      </c>
      <c r="J25" s="2">
        <v>9.4940398319301705E-2</v>
      </c>
      <c r="K25" s="2">
        <v>-2.4580297497386332E-3</v>
      </c>
      <c r="L25" s="2">
        <v>9.1064368881308005E-2</v>
      </c>
      <c r="M25" s="2">
        <v>3.6391490165437197E-2</v>
      </c>
      <c r="N25" s="2"/>
      <c r="O25" s="2"/>
      <c r="P25" s="2"/>
      <c r="Q25" s="3" t="s">
        <v>36</v>
      </c>
    </row>
    <row r="26" spans="1:17" x14ac:dyDescent="0.25">
      <c r="A26" s="3" t="s">
        <v>37</v>
      </c>
      <c r="B26" s="3" t="s">
        <v>38</v>
      </c>
      <c r="C26" s="3" t="s">
        <v>20</v>
      </c>
      <c r="D26" s="3" t="s">
        <v>22</v>
      </c>
      <c r="E26" s="3" t="s">
        <v>25</v>
      </c>
      <c r="F26" s="3" t="s">
        <v>30</v>
      </c>
      <c r="G26" s="2">
        <v>0.26529999999999998</v>
      </c>
      <c r="H26" s="2">
        <v>0.24179999999999999</v>
      </c>
      <c r="I26" s="2">
        <v>0.19270000000000001</v>
      </c>
      <c r="J26" s="2">
        <v>0.161</v>
      </c>
      <c r="K26" s="2">
        <v>0.161</v>
      </c>
      <c r="L26" s="2">
        <v>0.1258</v>
      </c>
      <c r="M26" s="2">
        <v>0.1057</v>
      </c>
      <c r="N26" s="2">
        <v>0.1057</v>
      </c>
      <c r="O26" s="2">
        <v>0.1057</v>
      </c>
      <c r="P26" s="2">
        <v>0.1057</v>
      </c>
      <c r="Q26" s="3" t="s">
        <v>31</v>
      </c>
    </row>
    <row r="27" spans="1:17" x14ac:dyDescent="0.25">
      <c r="A27" s="3" t="s">
        <v>37</v>
      </c>
      <c r="B27" s="3" t="s">
        <v>38</v>
      </c>
      <c r="C27" s="3" t="s">
        <v>20</v>
      </c>
      <c r="D27" s="3" t="s">
        <v>22</v>
      </c>
      <c r="E27" s="3" t="s">
        <v>25</v>
      </c>
      <c r="F27" s="3" t="s">
        <v>30</v>
      </c>
      <c r="G27" s="2">
        <v>0.92667144539217228</v>
      </c>
      <c r="H27" s="2">
        <v>0.47167784115003619</v>
      </c>
      <c r="I27" s="2">
        <v>0.24984999910136521</v>
      </c>
      <c r="J27" s="2">
        <v>0.31222007526460149</v>
      </c>
      <c r="K27" s="2">
        <v>0.25192833837395873</v>
      </c>
      <c r="L27" s="2">
        <v>0.15753726494565801</v>
      </c>
      <c r="M27" s="2">
        <v>0.14337417300656319</v>
      </c>
      <c r="N27" s="2">
        <v>7.4515234534202002E-2</v>
      </c>
      <c r="O27" s="2"/>
      <c r="P27" s="2"/>
      <c r="Q27" s="3" t="s">
        <v>32</v>
      </c>
    </row>
    <row r="28" spans="1:17" x14ac:dyDescent="0.25">
      <c r="A28" s="3" t="s">
        <v>37</v>
      </c>
      <c r="B28" s="3" t="s">
        <v>38</v>
      </c>
      <c r="C28" s="3" t="s">
        <v>20</v>
      </c>
      <c r="D28" s="3" t="s">
        <v>22</v>
      </c>
      <c r="E28" s="3" t="s">
        <v>25</v>
      </c>
      <c r="F28" s="3" t="s">
        <v>30</v>
      </c>
      <c r="G28" s="2">
        <v>0.94872208076836007</v>
      </c>
      <c r="H28" s="2">
        <v>0.46372552224944669</v>
      </c>
      <c r="I28" s="2">
        <v>0.24080842096933211</v>
      </c>
      <c r="J28" s="2">
        <v>0.3240411375290323</v>
      </c>
      <c r="K28" s="2">
        <v>0.2407789272549464</v>
      </c>
      <c r="L28" s="2">
        <v>0.15642559702335879</v>
      </c>
      <c r="M28" s="2">
        <v>0.13791091433235511</v>
      </c>
      <c r="N28" s="2">
        <v>7.4515234534202002E-2</v>
      </c>
      <c r="O28" s="2"/>
      <c r="P28" s="2"/>
      <c r="Q28" s="3" t="s">
        <v>33</v>
      </c>
    </row>
    <row r="29" spans="1:17" x14ac:dyDescent="0.25">
      <c r="A29" s="3" t="s">
        <v>37</v>
      </c>
      <c r="B29" s="3" t="s">
        <v>38</v>
      </c>
      <c r="C29" s="3" t="s">
        <v>20</v>
      </c>
      <c r="D29" s="3" t="s">
        <v>22</v>
      </c>
      <c r="E29" s="3" t="s">
        <v>25</v>
      </c>
      <c r="F29" s="3" t="s">
        <v>30</v>
      </c>
      <c r="G29" s="2">
        <v>1.117359293227322</v>
      </c>
      <c r="H29" s="2">
        <v>0.24174361063413979</v>
      </c>
      <c r="I29" s="2">
        <v>0.19265445065109291</v>
      </c>
      <c r="J29" s="2">
        <v>0.1609625285568744</v>
      </c>
      <c r="K29" s="2">
        <v>0.16096201841974969</v>
      </c>
      <c r="L29" s="2">
        <v>0.1257702866707521</v>
      </c>
      <c r="M29" s="2">
        <v>0.1049324214713878</v>
      </c>
      <c r="N29" s="2">
        <v>7.3545109584413307E-2</v>
      </c>
      <c r="O29" s="2"/>
      <c r="P29" s="2"/>
      <c r="Q29" s="3" t="s">
        <v>34</v>
      </c>
    </row>
    <row r="30" spans="1:17" x14ac:dyDescent="0.25">
      <c r="A30" s="3" t="s">
        <v>37</v>
      </c>
      <c r="B30" s="3" t="s">
        <v>38</v>
      </c>
      <c r="C30" s="3" t="s">
        <v>20</v>
      </c>
      <c r="D30" s="3" t="s">
        <v>22</v>
      </c>
      <c r="E30" s="3" t="s">
        <v>25</v>
      </c>
      <c r="F30" s="3" t="s">
        <v>30</v>
      </c>
      <c r="G30" s="2">
        <v>0.54167812095347623</v>
      </c>
      <c r="H30" s="2">
        <v>0.24174355013868579</v>
      </c>
      <c r="I30" s="2">
        <v>0.19265448532460469</v>
      </c>
      <c r="J30" s="2">
        <v>0.16096252647823781</v>
      </c>
      <c r="K30" s="2">
        <v>0.16096199603465461</v>
      </c>
      <c r="L30" s="2">
        <v>0.12577030140225451</v>
      </c>
      <c r="M30" s="2">
        <v>0.1046873865635982</v>
      </c>
      <c r="N30" s="2">
        <v>7.3545109584413307E-2</v>
      </c>
      <c r="O30" s="2"/>
      <c r="P30" s="2"/>
      <c r="Q30" s="3" t="s">
        <v>35</v>
      </c>
    </row>
    <row r="31" spans="1:17" x14ac:dyDescent="0.25">
      <c r="A31" s="3" t="s">
        <v>37</v>
      </c>
      <c r="B31" s="3" t="s">
        <v>38</v>
      </c>
      <c r="C31" s="3" t="s">
        <v>20</v>
      </c>
      <c r="D31" s="3" t="s">
        <v>22</v>
      </c>
      <c r="E31" s="3" t="s">
        <v>25</v>
      </c>
      <c r="F31" s="3" t="s">
        <v>30</v>
      </c>
      <c r="G31" s="2">
        <v>0.40704395981488378</v>
      </c>
      <c r="H31" s="2">
        <v>0.22198197211076101</v>
      </c>
      <c r="I31" s="2">
        <v>4.8153935644727308E-2</v>
      </c>
      <c r="J31" s="2">
        <v>0.16307861105079449</v>
      </c>
      <c r="K31" s="2">
        <v>7.9816931220291765E-2</v>
      </c>
      <c r="L31" s="2">
        <v>3.0655295621104361E-2</v>
      </c>
      <c r="M31" s="2">
        <v>3.3223527768756818E-2</v>
      </c>
      <c r="N31" s="2">
        <v>9.701249497886949E-4</v>
      </c>
      <c r="O31" s="2"/>
      <c r="P31" s="2"/>
      <c r="Q31" s="3" t="s">
        <v>36</v>
      </c>
    </row>
    <row r="32" spans="1:17" s="4" customFormat="1" x14ac:dyDescent="0.25"/>
    <row r="33" spans="6:16" x14ac:dyDescent="0.25">
      <c r="F33" s="3" t="s">
        <v>26</v>
      </c>
      <c r="G33" s="2">
        <f>MAX(G2:G6)</f>
        <v>5.9042223235336548</v>
      </c>
      <c r="H33" s="2">
        <f>MAX(H2:H6)</f>
        <v>1.228246439581433</v>
      </c>
      <c r="I33" s="2">
        <f>MAX(I2:I6)</f>
        <v>1.0788330160136981</v>
      </c>
      <c r="J33" s="2">
        <f>MAX(J2:J6)</f>
        <v>1.2702277465477121</v>
      </c>
      <c r="K33" s="2">
        <f>MAX(K2:K6)</f>
        <v>1.04833770491803</v>
      </c>
      <c r="L33" s="2">
        <f>MAX(L2:L6)</f>
        <v>0.46010000000000001</v>
      </c>
      <c r="M33" s="2">
        <f>MAX(M2:M6)</f>
        <v>0.46010000000000001</v>
      </c>
      <c r="N33" s="2">
        <f>MAX(N2:N6)</f>
        <v>0.46010000000000001</v>
      </c>
      <c r="O33" s="2">
        <f>MAX(O2:O6)</f>
        <v>0.46010000000000001</v>
      </c>
      <c r="P33" s="2">
        <f>MAX(P2:P6)</f>
        <v>0.46010000000000001</v>
      </c>
    </row>
    <row r="34" spans="6:16" x14ac:dyDescent="0.25">
      <c r="F34" s="3" t="s">
        <v>41</v>
      </c>
      <c r="G34" s="2">
        <f>MAX(G8:G12)</f>
        <v>2.4497765238754439</v>
      </c>
      <c r="H34" s="2">
        <f>MAX(H8:H12)</f>
        <v>1.341111427731533</v>
      </c>
      <c r="I34" s="2">
        <f>MAX(I8:I12)</f>
        <v>1.264408761849541</v>
      </c>
      <c r="J34" s="2">
        <f>MAX(J8:J12)</f>
        <v>1.0114331167833319</v>
      </c>
      <c r="K34" s="2">
        <f>MAX(K8:K12)</f>
        <v>0.94080720047388633</v>
      </c>
      <c r="L34" s="2">
        <f>MAX(L8:L12)</f>
        <v>0.78220000000000001</v>
      </c>
      <c r="M34" s="2">
        <f>MAX(M8:M12)</f>
        <v>0.78220000000000001</v>
      </c>
      <c r="N34" s="2">
        <f>MAX(N8:N12)</f>
        <v>0.78220000000000001</v>
      </c>
      <c r="O34" s="2">
        <f>MAX(O8:O12)</f>
        <v>0.78220000000000001</v>
      </c>
      <c r="P34" s="2">
        <f>MAX(P8:P12)</f>
        <v>0.78220000000000001</v>
      </c>
    </row>
    <row r="35" spans="6:16" x14ac:dyDescent="0.25">
      <c r="F35" s="3" t="s">
        <v>28</v>
      </c>
      <c r="G35" s="2">
        <f>MAX(G14:G18)</f>
        <v>0.63658383243439887</v>
      </c>
      <c r="H35" s="2">
        <f>MAX(H14:H18)</f>
        <v>0.57080964985960614</v>
      </c>
      <c r="I35" s="2">
        <f>MAX(I14:I18)</f>
        <v>0.51434265452354289</v>
      </c>
      <c r="J35" s="2">
        <f>MAX(J14:J18)</f>
        <v>0.39452602512215362</v>
      </c>
      <c r="K35" s="2">
        <f>MAX(K14:K18)</f>
        <v>0.18393751162970101</v>
      </c>
      <c r="L35" s="2">
        <f>MAX(L14:L18)</f>
        <v>0.18561903142401731</v>
      </c>
      <c r="M35" s="2">
        <f>MAX(M14:M18)</f>
        <v>0.11836370110257061</v>
      </c>
      <c r="N35" s="2">
        <f>MAX(N14:N18)</f>
        <v>0.1057</v>
      </c>
      <c r="O35" s="2">
        <f>MAX(O14:O18)</f>
        <v>0.1057</v>
      </c>
      <c r="P35" s="2">
        <f>MAX(P14:P18)</f>
        <v>0.1057</v>
      </c>
    </row>
    <row r="36" spans="6:16" x14ac:dyDescent="0.25">
      <c r="F36" s="3" t="s">
        <v>29</v>
      </c>
      <c r="G36" s="2">
        <f>MAX(G20:G24)</f>
        <v>0.56049928807389515</v>
      </c>
      <c r="H36" s="2">
        <f>MAX(H20:H24)</f>
        <v>0.40047266376203838</v>
      </c>
      <c r="I36" s="2">
        <f>MAX(I20:I24)</f>
        <v>0.2469013932819159</v>
      </c>
      <c r="J36" s="2">
        <f>MAX(J20:J24)</f>
        <v>0.25590245178766502</v>
      </c>
      <c r="K36" s="2">
        <f>MAX(K20:K24)</f>
        <v>0.161</v>
      </c>
      <c r="L36" s="2">
        <f>MAX(L20:L24)</f>
        <v>0.216834596918101</v>
      </c>
      <c r="M36" s="2">
        <f>MAX(M20:M24)</f>
        <v>0.142163284539502</v>
      </c>
      <c r="N36" s="2">
        <f>MAX(N20:N24)</f>
        <v>0.1057</v>
      </c>
      <c r="O36" s="2">
        <f>MAX(O20:O24)</f>
        <v>0.1057</v>
      </c>
      <c r="P36" s="2">
        <f>MAX(P20:P24)</f>
        <v>0.1057</v>
      </c>
    </row>
    <row r="37" spans="6:16" x14ac:dyDescent="0.25">
      <c r="F37" s="3" t="s">
        <v>30</v>
      </c>
      <c r="G37" s="2">
        <f>MAX(G26:G30)</f>
        <v>1.117359293227322</v>
      </c>
      <c r="H37" s="2">
        <f t="shared" ref="H37:P37" si="0">MAX(H26:H30)</f>
        <v>0.47167784115003619</v>
      </c>
      <c r="I37" s="2">
        <f t="shared" si="0"/>
        <v>0.24984999910136521</v>
      </c>
      <c r="J37" s="2">
        <f t="shared" si="0"/>
        <v>0.3240411375290323</v>
      </c>
      <c r="K37" s="2">
        <f t="shared" si="0"/>
        <v>0.25192833837395873</v>
      </c>
      <c r="L37" s="2">
        <f t="shared" si="0"/>
        <v>0.15753726494565801</v>
      </c>
      <c r="M37" s="2">
        <f t="shared" si="0"/>
        <v>0.14337417300656319</v>
      </c>
      <c r="N37" s="2">
        <f t="shared" si="0"/>
        <v>0.1057</v>
      </c>
      <c r="O37" s="2">
        <f t="shared" si="0"/>
        <v>0.1057</v>
      </c>
      <c r="P37" s="2">
        <f t="shared" si="0"/>
        <v>0.1057</v>
      </c>
    </row>
    <row r="39" spans="6:16" x14ac:dyDescent="0.25">
      <c r="F39" s="3" t="s">
        <v>26</v>
      </c>
      <c r="G39" s="2">
        <f>G4</f>
        <v>3.3053281975731088</v>
      </c>
      <c r="H39" s="2">
        <f>H4</f>
        <v>1.228134661589499</v>
      </c>
      <c r="I39" s="2">
        <f>I4</f>
        <v>1.067437580797054</v>
      </c>
      <c r="J39" s="2">
        <f>J4</f>
        <v>1.243194302463946</v>
      </c>
      <c r="K39" s="2">
        <f>K4</f>
        <v>1.04833770491803</v>
      </c>
      <c r="L39" s="2">
        <f>L4</f>
        <v>0</v>
      </c>
      <c r="M39" s="2">
        <f>M4</f>
        <v>0.170476028118068</v>
      </c>
      <c r="N39" s="2">
        <f>N4</f>
        <v>0</v>
      </c>
      <c r="O39" s="2">
        <f>O4</f>
        <v>0</v>
      </c>
      <c r="P39" s="2">
        <f>P4</f>
        <v>0</v>
      </c>
    </row>
    <row r="40" spans="6:16" x14ac:dyDescent="0.25">
      <c r="F40" s="3" t="s">
        <v>41</v>
      </c>
      <c r="G40" s="2">
        <f>G10</f>
        <v>1.690530840811773</v>
      </c>
      <c r="H40" s="2">
        <f>H10</f>
        <v>1.3343690132296731</v>
      </c>
      <c r="I40" s="2">
        <f>I10</f>
        <v>1.2266158579261559</v>
      </c>
      <c r="J40" s="2">
        <f>J10</f>
        <v>1.0114331167833319</v>
      </c>
      <c r="K40" s="2">
        <f>K10</f>
        <v>0.91598252118643886</v>
      </c>
      <c r="L40" s="2">
        <f>L10</f>
        <v>0</v>
      </c>
      <c r="M40" s="2">
        <f>M10</f>
        <v>0</v>
      </c>
      <c r="N40" s="2">
        <f>N10</f>
        <v>0</v>
      </c>
      <c r="O40" s="2">
        <f>O10</f>
        <v>0</v>
      </c>
      <c r="P40" s="2">
        <f>P10</f>
        <v>0</v>
      </c>
    </row>
    <row r="41" spans="6:16" x14ac:dyDescent="0.25">
      <c r="F41" s="3" t="s">
        <v>28</v>
      </c>
      <c r="G41" s="2">
        <f>G16</f>
        <v>0.63658383243439887</v>
      </c>
      <c r="H41" s="2">
        <f>H16</f>
        <v>0.55961034872572657</v>
      </c>
      <c r="I41" s="2">
        <f>I16</f>
        <v>0.51434265452354289</v>
      </c>
      <c r="J41" s="2">
        <f>J16</f>
        <v>0.39452602512215362</v>
      </c>
      <c r="K41" s="2">
        <f>K16</f>
        <v>0.17732923631026321</v>
      </c>
      <c r="L41" s="2">
        <f>L16</f>
        <v>0.18559483005665789</v>
      </c>
      <c r="M41" s="2">
        <f>M16</f>
        <v>0.11836370110257061</v>
      </c>
      <c r="N41" s="2">
        <f>N16</f>
        <v>9.6352261947440093E-2</v>
      </c>
      <c r="O41" s="2">
        <f>O16</f>
        <v>0</v>
      </c>
      <c r="P41" s="2">
        <f>P16</f>
        <v>8.20567885832377E-2</v>
      </c>
    </row>
    <row r="42" spans="6:16" x14ac:dyDescent="0.25">
      <c r="F42" s="3" t="s">
        <v>29</v>
      </c>
      <c r="G42" s="2">
        <f>G22</f>
        <v>0.46797108560317602</v>
      </c>
      <c r="H42" s="2">
        <f>H22</f>
        <v>0.37549127947254318</v>
      </c>
      <c r="I42" s="2">
        <f>I22</f>
        <v>0.2469013932819159</v>
      </c>
      <c r="J42" s="2">
        <f>J22</f>
        <v>0.25590245178766502</v>
      </c>
      <c r="K42" s="2">
        <f>K22</f>
        <v>0.15850445405286009</v>
      </c>
      <c r="L42" s="2">
        <f>L22</f>
        <v>0.216834596918101</v>
      </c>
      <c r="M42" s="2">
        <f>M22</f>
        <v>0.14206682174838381</v>
      </c>
      <c r="N42" s="2">
        <f>N22</f>
        <v>0</v>
      </c>
      <c r="O42" s="2">
        <f>O22</f>
        <v>0</v>
      </c>
      <c r="P42" s="2">
        <f>P22</f>
        <v>0</v>
      </c>
    </row>
    <row r="43" spans="6:16" x14ac:dyDescent="0.25">
      <c r="F43" s="3" t="s">
        <v>30</v>
      </c>
      <c r="G43" s="2">
        <f>G28</f>
        <v>0.94872208076836007</v>
      </c>
      <c r="H43" s="2">
        <f t="shared" ref="H43:P43" si="1">H28</f>
        <v>0.46372552224944669</v>
      </c>
      <c r="I43" s="2">
        <f t="shared" si="1"/>
        <v>0.24080842096933211</v>
      </c>
      <c r="J43" s="2">
        <f t="shared" si="1"/>
        <v>0.3240411375290323</v>
      </c>
      <c r="K43" s="2">
        <f t="shared" si="1"/>
        <v>0.2407789272549464</v>
      </c>
      <c r="L43" s="2">
        <f t="shared" si="1"/>
        <v>0.15642559702335879</v>
      </c>
      <c r="M43" s="2">
        <f t="shared" si="1"/>
        <v>0.13791091433235511</v>
      </c>
      <c r="N43" s="2">
        <f t="shared" si="1"/>
        <v>7.4515234534202002E-2</v>
      </c>
      <c r="O43" s="2">
        <f t="shared" si="1"/>
        <v>0</v>
      </c>
      <c r="P43" s="2">
        <f t="shared" si="1"/>
        <v>0</v>
      </c>
    </row>
  </sheetData>
  <conditionalFormatting sqref="G7:P7">
    <cfRule type="cellIs" dxfId="19" priority="39" operator="greaterThan">
      <formula>0</formula>
    </cfRule>
    <cfRule type="cellIs" dxfId="18" priority="40" operator="lessThan">
      <formula>0</formula>
    </cfRule>
  </conditionalFormatting>
  <conditionalFormatting sqref="G2:P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P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P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P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P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:P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P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0:P1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:P1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P1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:P1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:P1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6:P1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7:P1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P1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:P2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1:P2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2:P2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P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4:P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6:P2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7:P2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8:P2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9:P2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0:P3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3:P13">
    <cfRule type="cellIs" dxfId="17" priority="12" operator="greaterThan">
      <formula>0</formula>
    </cfRule>
    <cfRule type="cellIs" dxfId="16" priority="13" operator="lessThan">
      <formula>0</formula>
    </cfRule>
  </conditionalFormatting>
  <conditionalFormatting sqref="G19:P19">
    <cfRule type="cellIs" dxfId="15" priority="10" operator="greaterThan">
      <formula>0</formula>
    </cfRule>
    <cfRule type="cellIs" dxfId="14" priority="11" operator="lessThan">
      <formula>0</formula>
    </cfRule>
  </conditionalFormatting>
  <conditionalFormatting sqref="G25:P25">
    <cfRule type="cellIs" dxfId="13" priority="8" operator="greaterThan">
      <formula>0</formula>
    </cfRule>
    <cfRule type="cellIs" dxfId="12" priority="9" operator="lessThan">
      <formula>0</formula>
    </cfRule>
  </conditionalFormatting>
  <conditionalFormatting sqref="G31:P31">
    <cfRule type="cellIs" dxfId="11" priority="6" operator="greaterThan">
      <formula>0</formula>
    </cfRule>
    <cfRule type="cellIs" dxfId="10" priority="7" operator="lessThan">
      <formula>0</formula>
    </cfRule>
  </conditionalFormatting>
  <conditionalFormatting sqref="G34:P3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9:P3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0:P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3:P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showGridLines="0" tabSelected="1" zoomScaleNormal="100" workbookViewId="0">
      <selection activeCell="S22" sqref="S22"/>
    </sheetView>
  </sheetViews>
  <sheetFormatPr defaultRowHeight="15" x14ac:dyDescent="0.25"/>
  <cols>
    <col min="1" max="1" width="15.42578125" bestFit="1" customWidth="1"/>
    <col min="2" max="2" width="4.57031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7" width="9" bestFit="1" customWidth="1"/>
    <col min="8" max="9" width="8.42578125" bestFit="1" customWidth="1"/>
    <col min="10" max="13" width="9" bestFit="1" customWidth="1"/>
    <col min="14" max="15" width="8.42578125" bestFit="1" customWidth="1"/>
    <col min="16" max="16" width="9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 t="s">
        <v>39</v>
      </c>
      <c r="B2" s="3" t="s">
        <v>40</v>
      </c>
      <c r="C2" s="3" t="s">
        <v>19</v>
      </c>
      <c r="D2" s="3" t="s">
        <v>21</v>
      </c>
      <c r="E2" s="3" t="s">
        <v>23</v>
      </c>
      <c r="F2" s="3" t="s">
        <v>26</v>
      </c>
      <c r="G2" s="2">
        <v>0.32019999999999998</v>
      </c>
      <c r="H2" s="2">
        <v>0.31180000000000002</v>
      </c>
      <c r="I2" s="2">
        <v>0.29920000000000002</v>
      </c>
      <c r="J2" s="2">
        <v>0.2908</v>
      </c>
      <c r="K2" s="2">
        <v>0.2823</v>
      </c>
      <c r="L2" s="2">
        <v>0.2823</v>
      </c>
      <c r="M2" s="2">
        <v>0.2823</v>
      </c>
      <c r="N2" s="2">
        <v>0.2823</v>
      </c>
      <c r="O2" s="2">
        <v>0.2823</v>
      </c>
      <c r="P2" s="2">
        <v>0.2823</v>
      </c>
      <c r="Q2" s="3" t="s">
        <v>31</v>
      </c>
    </row>
    <row r="3" spans="1:17" x14ac:dyDescent="0.25">
      <c r="A3" s="3" t="s">
        <v>39</v>
      </c>
      <c r="B3" s="3" t="s">
        <v>40</v>
      </c>
      <c r="C3" s="3" t="s">
        <v>19</v>
      </c>
      <c r="D3" s="3" t="s">
        <v>21</v>
      </c>
      <c r="E3" s="3" t="s">
        <v>23</v>
      </c>
      <c r="F3" s="3" t="s">
        <v>26</v>
      </c>
      <c r="G3" s="2">
        <v>0.87867279266096676</v>
      </c>
      <c r="H3" s="2"/>
      <c r="I3" s="2">
        <v>0.77</v>
      </c>
      <c r="J3" s="2">
        <v>0.77006552716430299</v>
      </c>
      <c r="K3" s="2"/>
      <c r="L3" s="2">
        <v>9.2138340412711989E-2</v>
      </c>
      <c r="M3" s="2"/>
      <c r="N3" s="2"/>
      <c r="O3" s="2"/>
      <c r="P3" s="2"/>
      <c r="Q3" s="3" t="s">
        <v>32</v>
      </c>
    </row>
    <row r="4" spans="1:17" x14ac:dyDescent="0.25">
      <c r="A4" s="3" t="s">
        <v>39</v>
      </c>
      <c r="B4" s="3" t="s">
        <v>40</v>
      </c>
      <c r="C4" s="3" t="s">
        <v>19</v>
      </c>
      <c r="D4" s="3" t="s">
        <v>21</v>
      </c>
      <c r="E4" s="3" t="s">
        <v>23</v>
      </c>
      <c r="F4" s="3" t="s">
        <v>26</v>
      </c>
      <c r="G4" s="2">
        <v>0.69536881104748993</v>
      </c>
      <c r="H4" s="2"/>
      <c r="I4" s="2">
        <v>0.77</v>
      </c>
      <c r="J4" s="2">
        <v>0.77006552716430299</v>
      </c>
      <c r="K4" s="2"/>
      <c r="L4" s="2">
        <v>9.2137021407163913E-2</v>
      </c>
      <c r="M4" s="2"/>
      <c r="N4" s="2"/>
      <c r="O4" s="2"/>
      <c r="P4" s="2"/>
      <c r="Q4" s="3" t="s">
        <v>33</v>
      </c>
    </row>
    <row r="5" spans="1:17" x14ac:dyDescent="0.25">
      <c r="A5" s="3" t="s">
        <v>39</v>
      </c>
      <c r="B5" s="3" t="s">
        <v>40</v>
      </c>
      <c r="C5" s="3" t="s">
        <v>19</v>
      </c>
      <c r="D5" s="3" t="s">
        <v>21</v>
      </c>
      <c r="E5" s="3" t="s">
        <v>23</v>
      </c>
      <c r="F5" s="3" t="s">
        <v>26</v>
      </c>
      <c r="G5" s="2">
        <v>0.63708008199543753</v>
      </c>
      <c r="H5" s="2"/>
      <c r="I5" s="2">
        <v>0.332364285714285</v>
      </c>
      <c r="J5" s="2">
        <v>0.28893788771220102</v>
      </c>
      <c r="K5" s="2"/>
      <c r="L5" s="2">
        <v>9.6043248506307605E-2</v>
      </c>
      <c r="M5" s="2"/>
      <c r="N5" s="2"/>
      <c r="O5" s="2"/>
      <c r="P5" s="2"/>
      <c r="Q5" s="3" t="s">
        <v>34</v>
      </c>
    </row>
    <row r="6" spans="1:17" x14ac:dyDescent="0.25">
      <c r="A6" s="3" t="s">
        <v>39</v>
      </c>
      <c r="B6" s="3" t="s">
        <v>40</v>
      </c>
      <c r="C6" s="3" t="s">
        <v>19</v>
      </c>
      <c r="D6" s="3" t="s">
        <v>21</v>
      </c>
      <c r="E6" s="3" t="s">
        <v>23</v>
      </c>
      <c r="F6" s="3" t="s">
        <v>26</v>
      </c>
      <c r="G6" s="2">
        <v>0.41671943415291268</v>
      </c>
      <c r="H6" s="2"/>
      <c r="I6" s="2">
        <v>0.332364285714285</v>
      </c>
      <c r="J6" s="2">
        <v>0.28893788771220102</v>
      </c>
      <c r="K6" s="2"/>
      <c r="L6" s="2">
        <v>9.6041873600084329E-2</v>
      </c>
      <c r="M6" s="2"/>
      <c r="N6" s="2"/>
      <c r="O6" s="2"/>
      <c r="P6" s="2"/>
      <c r="Q6" s="3" t="s">
        <v>35</v>
      </c>
    </row>
    <row r="7" spans="1:17" x14ac:dyDescent="0.25">
      <c r="A7" s="3" t="s">
        <v>39</v>
      </c>
      <c r="B7" s="3" t="s">
        <v>40</v>
      </c>
      <c r="C7" s="3" t="s">
        <v>19</v>
      </c>
      <c r="D7" s="3" t="s">
        <v>21</v>
      </c>
      <c r="E7" s="3" t="s">
        <v>23</v>
      </c>
      <c r="F7" s="3" t="s">
        <v>26</v>
      </c>
      <c r="G7" s="2">
        <v>0.27864937689457719</v>
      </c>
      <c r="H7" s="2"/>
      <c r="I7" s="2">
        <v>0.43763571428571502</v>
      </c>
      <c r="J7" s="2">
        <v>0.48112763945210202</v>
      </c>
      <c r="K7" s="2"/>
      <c r="L7" s="2">
        <v>-3.9048521929204161E-3</v>
      </c>
      <c r="M7" s="2"/>
      <c r="N7" s="2"/>
      <c r="O7" s="2"/>
      <c r="P7" s="2"/>
      <c r="Q7" s="3" t="s">
        <v>36</v>
      </c>
    </row>
    <row r="8" spans="1:17" x14ac:dyDescent="0.25">
      <c r="A8" s="3" t="s">
        <v>39</v>
      </c>
      <c r="B8" s="3" t="s">
        <v>40</v>
      </c>
      <c r="C8" s="3" t="s">
        <v>19</v>
      </c>
      <c r="D8" s="3" t="s">
        <v>21</v>
      </c>
      <c r="E8" s="3" t="s">
        <v>24</v>
      </c>
      <c r="F8" s="3" t="s">
        <v>27</v>
      </c>
      <c r="G8" s="2">
        <v>0.5444</v>
      </c>
      <c r="H8" s="2">
        <v>0.53010000000000002</v>
      </c>
      <c r="I8" s="2">
        <v>0.50860000000000005</v>
      </c>
      <c r="J8" s="2">
        <v>0.49430000000000002</v>
      </c>
      <c r="K8" s="2">
        <v>0.48</v>
      </c>
      <c r="L8" s="2">
        <v>0.48</v>
      </c>
      <c r="M8" s="2">
        <v>0.48</v>
      </c>
      <c r="N8" s="2">
        <v>0.48</v>
      </c>
      <c r="O8" s="2">
        <v>0.48</v>
      </c>
      <c r="P8" s="2">
        <v>0.48</v>
      </c>
      <c r="Q8" s="3" t="s">
        <v>31</v>
      </c>
    </row>
    <row r="9" spans="1:17" x14ac:dyDescent="0.25">
      <c r="A9" s="3" t="s">
        <v>39</v>
      </c>
      <c r="B9" s="3" t="s">
        <v>40</v>
      </c>
      <c r="C9" s="3" t="s">
        <v>19</v>
      </c>
      <c r="D9" s="3" t="s">
        <v>21</v>
      </c>
      <c r="E9" s="3" t="s">
        <v>24</v>
      </c>
      <c r="F9" s="3" t="s">
        <v>27</v>
      </c>
      <c r="G9" s="2">
        <v>8.7350526686050536</v>
      </c>
      <c r="H9" s="2">
        <v>0.61106987167237459</v>
      </c>
      <c r="I9" s="2">
        <v>0.57245504927463664</v>
      </c>
      <c r="J9" s="2">
        <v>0.39573966695723528</v>
      </c>
      <c r="K9" s="2">
        <v>0.2302991638599107</v>
      </c>
      <c r="L9" s="2">
        <v>0.15488032457050399</v>
      </c>
      <c r="M9" s="2">
        <v>0.115651541937404</v>
      </c>
      <c r="N9" s="2"/>
      <c r="O9" s="2"/>
      <c r="P9" s="2"/>
      <c r="Q9" s="3" t="s">
        <v>32</v>
      </c>
    </row>
    <row r="10" spans="1:17" x14ac:dyDescent="0.25">
      <c r="A10" s="3" t="s">
        <v>39</v>
      </c>
      <c r="B10" s="3" t="s">
        <v>40</v>
      </c>
      <c r="C10" s="3" t="s">
        <v>19</v>
      </c>
      <c r="D10" s="3" t="s">
        <v>21</v>
      </c>
      <c r="E10" s="3" t="s">
        <v>24</v>
      </c>
      <c r="F10" s="3" t="s">
        <v>27</v>
      </c>
      <c r="G10" s="2">
        <v>0.89346051440797136</v>
      </c>
      <c r="H10" s="2">
        <v>0.61575378894963517</v>
      </c>
      <c r="I10" s="2">
        <v>0.58494728561269826</v>
      </c>
      <c r="J10" s="2">
        <v>0.39987047441585633</v>
      </c>
      <c r="K10" s="2">
        <v>0.23284194909040701</v>
      </c>
      <c r="L10" s="2">
        <v>0.15488032457050399</v>
      </c>
      <c r="M10" s="2">
        <v>0.115651541937404</v>
      </c>
      <c r="N10" s="2"/>
      <c r="O10" s="2"/>
      <c r="P10" s="2"/>
      <c r="Q10" s="3" t="s">
        <v>33</v>
      </c>
    </row>
    <row r="11" spans="1:17" x14ac:dyDescent="0.25">
      <c r="A11" s="3" t="s">
        <v>39</v>
      </c>
      <c r="B11" s="3" t="s">
        <v>40</v>
      </c>
      <c r="C11" s="3" t="s">
        <v>19</v>
      </c>
      <c r="D11" s="3" t="s">
        <v>21</v>
      </c>
      <c r="E11" s="3" t="s">
        <v>24</v>
      </c>
      <c r="F11" s="3" t="s">
        <v>27</v>
      </c>
      <c r="G11" s="2">
        <v>2.9383826829328399</v>
      </c>
      <c r="H11" s="2">
        <v>0.58886129060637049</v>
      </c>
      <c r="I11" s="2">
        <v>0.46240794690434373</v>
      </c>
      <c r="J11" s="2">
        <v>0.28654135665850827</v>
      </c>
      <c r="K11" s="2">
        <v>0.1743201664269837</v>
      </c>
      <c r="L11" s="2">
        <v>0.118647888070907</v>
      </c>
      <c r="M11" s="2">
        <v>0.114969673484796</v>
      </c>
      <c r="N11" s="2"/>
      <c r="O11" s="2"/>
      <c r="P11" s="2"/>
      <c r="Q11" s="3" t="s">
        <v>34</v>
      </c>
    </row>
    <row r="12" spans="1:17" x14ac:dyDescent="0.25">
      <c r="A12" s="3" t="s">
        <v>39</v>
      </c>
      <c r="B12" s="3" t="s">
        <v>40</v>
      </c>
      <c r="C12" s="3" t="s">
        <v>19</v>
      </c>
      <c r="D12" s="3" t="s">
        <v>21</v>
      </c>
      <c r="E12" s="3" t="s">
        <v>24</v>
      </c>
      <c r="F12" s="3" t="s">
        <v>27</v>
      </c>
      <c r="G12" s="2">
        <v>0.71941818166355831</v>
      </c>
      <c r="H12" s="2">
        <v>0.58886099118826585</v>
      </c>
      <c r="I12" s="2">
        <v>0.44853466143458182</v>
      </c>
      <c r="J12" s="2">
        <v>0.28406445017922283</v>
      </c>
      <c r="K12" s="2">
        <v>0.17252680636481341</v>
      </c>
      <c r="L12" s="2">
        <v>0.118647888070907</v>
      </c>
      <c r="M12" s="2">
        <v>0.114969673484796</v>
      </c>
      <c r="N12" s="2"/>
      <c r="O12" s="2"/>
      <c r="P12" s="2"/>
      <c r="Q12" s="3" t="s">
        <v>35</v>
      </c>
    </row>
    <row r="13" spans="1:17" x14ac:dyDescent="0.25">
      <c r="A13" s="3" t="s">
        <v>39</v>
      </c>
      <c r="B13" s="3" t="s">
        <v>40</v>
      </c>
      <c r="C13" s="3" t="s">
        <v>19</v>
      </c>
      <c r="D13" s="3" t="s">
        <v>21</v>
      </c>
      <c r="E13" s="3" t="s">
        <v>24</v>
      </c>
      <c r="F13" s="3" t="s">
        <v>27</v>
      </c>
      <c r="G13" s="2">
        <v>0.17404233274441311</v>
      </c>
      <c r="H13" s="2">
        <v>2.6892797761369321E-2</v>
      </c>
      <c r="I13" s="2">
        <v>0.13641262417811639</v>
      </c>
      <c r="J13" s="2">
        <v>0.1158060242366334</v>
      </c>
      <c r="K13" s="2">
        <v>6.0315142725593553E-2</v>
      </c>
      <c r="L13" s="2">
        <v>3.6232436499597002E-2</v>
      </c>
      <c r="M13" s="2">
        <v>6.8186845260799489E-4</v>
      </c>
      <c r="N13" s="2"/>
      <c r="O13" s="2"/>
      <c r="P13" s="2"/>
      <c r="Q13" s="3" t="s">
        <v>36</v>
      </c>
    </row>
    <row r="14" spans="1:17" x14ac:dyDescent="0.25">
      <c r="A14" s="3" t="s">
        <v>39</v>
      </c>
      <c r="B14" s="3" t="s">
        <v>40</v>
      </c>
      <c r="C14" s="3" t="s">
        <v>20</v>
      </c>
      <c r="D14" s="3" t="s">
        <v>22</v>
      </c>
      <c r="E14" s="3" t="s">
        <v>25</v>
      </c>
      <c r="F14" s="3" t="s">
        <v>28</v>
      </c>
      <c r="G14" s="2">
        <v>0.12239999999999999</v>
      </c>
      <c r="H14" s="2">
        <v>0.1115</v>
      </c>
      <c r="I14" s="2">
        <v>8.2899999999999988E-2</v>
      </c>
      <c r="J14" s="2">
        <v>6.2600000000000003E-2</v>
      </c>
      <c r="K14" s="2">
        <v>6.2600000000000003E-2</v>
      </c>
      <c r="L14" s="2">
        <v>4.9699999999999987E-2</v>
      </c>
      <c r="M14" s="2">
        <v>4.2099999999999999E-2</v>
      </c>
      <c r="N14" s="2">
        <v>4.2099999999999999E-2</v>
      </c>
      <c r="O14" s="2">
        <v>4.2099999999999999E-2</v>
      </c>
      <c r="P14" s="2">
        <v>4.2099999999999999E-2</v>
      </c>
      <c r="Q14" s="3" t="s">
        <v>31</v>
      </c>
    </row>
    <row r="15" spans="1:17" x14ac:dyDescent="0.25">
      <c r="A15" s="3" t="s">
        <v>39</v>
      </c>
      <c r="B15" s="3" t="s">
        <v>40</v>
      </c>
      <c r="C15" s="3" t="s">
        <v>20</v>
      </c>
      <c r="D15" s="3" t="s">
        <v>22</v>
      </c>
      <c r="E15" s="3" t="s">
        <v>25</v>
      </c>
      <c r="F15" s="3" t="s">
        <v>28</v>
      </c>
      <c r="G15" s="2">
        <v>0.60651801917667392</v>
      </c>
      <c r="H15" s="2">
        <v>0.1629202841557606</v>
      </c>
      <c r="I15" s="2">
        <v>9.213467930586447E-2</v>
      </c>
      <c r="J15" s="2">
        <v>6.0707269832133273E-2</v>
      </c>
      <c r="K15" s="2">
        <v>4.2814959868358787E-2</v>
      </c>
      <c r="L15" s="2">
        <v>4.9932561010331923E-2</v>
      </c>
      <c r="M15" s="2">
        <v>3.2682348880152097E-2</v>
      </c>
      <c r="N15" s="2">
        <v>3.8681147133424118E-2</v>
      </c>
      <c r="O15" s="2"/>
      <c r="P15" s="2"/>
      <c r="Q15" s="3" t="s">
        <v>32</v>
      </c>
    </row>
    <row r="16" spans="1:17" x14ac:dyDescent="0.25">
      <c r="A16" s="3" t="s">
        <v>39</v>
      </c>
      <c r="B16" s="3" t="s">
        <v>40</v>
      </c>
      <c r="C16" s="3" t="s">
        <v>20</v>
      </c>
      <c r="D16" s="3" t="s">
        <v>22</v>
      </c>
      <c r="E16" s="3" t="s">
        <v>25</v>
      </c>
      <c r="F16" s="3" t="s">
        <v>28</v>
      </c>
      <c r="G16" s="2">
        <v>0.4286697337894686</v>
      </c>
      <c r="H16" s="2">
        <v>0.15757678476110279</v>
      </c>
      <c r="I16" s="2">
        <v>8.9616036655527573E-2</v>
      </c>
      <c r="J16" s="2">
        <v>5.985197640683395E-2</v>
      </c>
      <c r="K16" s="2">
        <v>4.2790328490470347E-2</v>
      </c>
      <c r="L16" s="2">
        <v>5.0808731943612163E-2</v>
      </c>
      <c r="M16" s="2">
        <v>3.121491301321044E-2</v>
      </c>
      <c r="N16" s="2">
        <v>3.9098851669315628E-2</v>
      </c>
      <c r="O16" s="2"/>
      <c r="P16" s="2"/>
      <c r="Q16" s="3" t="s">
        <v>33</v>
      </c>
    </row>
    <row r="17" spans="1:17" x14ac:dyDescent="0.25">
      <c r="A17" s="3" t="s">
        <v>39</v>
      </c>
      <c r="B17" s="3" t="s">
        <v>40</v>
      </c>
      <c r="C17" s="3" t="s">
        <v>20</v>
      </c>
      <c r="D17" s="3" t="s">
        <v>22</v>
      </c>
      <c r="E17" s="3" t="s">
        <v>25</v>
      </c>
      <c r="F17" s="3" t="s">
        <v>28</v>
      </c>
      <c r="G17" s="2">
        <v>0.96832137785962225</v>
      </c>
      <c r="H17" s="2">
        <v>0.13784471044392041</v>
      </c>
      <c r="I17" s="2">
        <v>8.4207196078863789E-2</v>
      </c>
      <c r="J17" s="2">
        <v>6.2584333906890624E-2</v>
      </c>
      <c r="K17" s="2">
        <v>6.2585351250478746E-2</v>
      </c>
      <c r="L17" s="2">
        <v>4.9688448094330623E-2</v>
      </c>
      <c r="M17" s="2">
        <v>3.9169197815884502E-2</v>
      </c>
      <c r="N17" s="2">
        <v>2.8936564233870751E-2</v>
      </c>
      <c r="O17" s="2"/>
      <c r="P17" s="2"/>
      <c r="Q17" s="3" t="s">
        <v>34</v>
      </c>
    </row>
    <row r="18" spans="1:17" x14ac:dyDescent="0.25">
      <c r="A18" s="3" t="s">
        <v>39</v>
      </c>
      <c r="B18" s="3" t="s">
        <v>40</v>
      </c>
      <c r="C18" s="3" t="s">
        <v>20</v>
      </c>
      <c r="D18" s="3" t="s">
        <v>22</v>
      </c>
      <c r="E18" s="3" t="s">
        <v>25</v>
      </c>
      <c r="F18" s="3" t="s">
        <v>28</v>
      </c>
      <c r="G18" s="2">
        <v>0.43742545187631809</v>
      </c>
      <c r="H18" s="2">
        <v>0.1342968686077631</v>
      </c>
      <c r="I18" s="2">
        <v>8.3975133697397411E-2</v>
      </c>
      <c r="J18" s="2">
        <v>6.2584401327768976E-2</v>
      </c>
      <c r="K18" s="2">
        <v>6.2585308600291559E-2</v>
      </c>
      <c r="L18" s="2">
        <v>4.9688487391808728E-2</v>
      </c>
      <c r="M18" s="2">
        <v>3.8664178558249968E-2</v>
      </c>
      <c r="N18" s="2">
        <v>2.8651083262521731E-2</v>
      </c>
      <c r="O18" s="2"/>
      <c r="P18" s="2"/>
      <c r="Q18" s="3" t="s">
        <v>35</v>
      </c>
    </row>
    <row r="19" spans="1:17" x14ac:dyDescent="0.25">
      <c r="A19" s="3" t="s">
        <v>39</v>
      </c>
      <c r="B19" s="3" t="s">
        <v>40</v>
      </c>
      <c r="C19" s="3" t="s">
        <v>20</v>
      </c>
      <c r="D19" s="3" t="s">
        <v>22</v>
      </c>
      <c r="E19" s="3" t="s">
        <v>25</v>
      </c>
      <c r="F19" s="3" t="s">
        <v>28</v>
      </c>
      <c r="G19" s="2">
        <v>-8.755718086849551E-3</v>
      </c>
      <c r="H19" s="2">
        <v>2.3279916153339769E-2</v>
      </c>
      <c r="I19" s="2">
        <v>5.6409029581301617E-3</v>
      </c>
      <c r="J19" s="2">
        <v>-2.7324249209350268E-3</v>
      </c>
      <c r="K19" s="2">
        <v>-1.9794980109821211E-2</v>
      </c>
      <c r="L19" s="2">
        <v>1.120244551803429E-3</v>
      </c>
      <c r="M19" s="2">
        <v>-7.4492655450395344E-3</v>
      </c>
      <c r="N19" s="2">
        <v>1.04477684067939E-2</v>
      </c>
      <c r="O19" s="2"/>
      <c r="P19" s="2"/>
      <c r="Q19" s="3" t="s">
        <v>36</v>
      </c>
    </row>
    <row r="20" spans="1:17" x14ac:dyDescent="0.25">
      <c r="A20" s="3" t="s">
        <v>39</v>
      </c>
      <c r="B20" s="3" t="s">
        <v>40</v>
      </c>
      <c r="C20" s="3" t="s">
        <v>20</v>
      </c>
      <c r="D20" s="3" t="s">
        <v>22</v>
      </c>
      <c r="E20" s="3" t="s">
        <v>25</v>
      </c>
      <c r="F20" s="3" t="s">
        <v>29</v>
      </c>
      <c r="G20" s="2">
        <v>0.12239999999999999</v>
      </c>
      <c r="H20" s="2">
        <v>0.1115</v>
      </c>
      <c r="I20" s="2">
        <v>8.2899999999999988E-2</v>
      </c>
      <c r="J20" s="2">
        <v>6.2600000000000003E-2</v>
      </c>
      <c r="K20" s="2">
        <v>6.2600000000000003E-2</v>
      </c>
      <c r="L20" s="2">
        <v>4.9699999999999987E-2</v>
      </c>
      <c r="M20" s="2">
        <v>4.2099999999999999E-2</v>
      </c>
      <c r="N20" s="2">
        <v>4.2099999999999999E-2</v>
      </c>
      <c r="O20" s="2">
        <v>4.2099999999999999E-2</v>
      </c>
      <c r="P20" s="2">
        <v>4.2099999999999999E-2</v>
      </c>
      <c r="Q20" s="3" t="s">
        <v>31</v>
      </c>
    </row>
    <row r="21" spans="1:17" x14ac:dyDescent="0.25">
      <c r="A21" s="3" t="s">
        <v>39</v>
      </c>
      <c r="B21" s="3" t="s">
        <v>40</v>
      </c>
      <c r="C21" s="3" t="s">
        <v>20</v>
      </c>
      <c r="D21" s="3" t="s">
        <v>22</v>
      </c>
      <c r="E21" s="3" t="s">
        <v>25</v>
      </c>
      <c r="F21" s="3" t="s">
        <v>29</v>
      </c>
      <c r="G21" s="2">
        <v>0.73521756849209374</v>
      </c>
      <c r="H21" s="2">
        <v>0.19358377263576801</v>
      </c>
      <c r="I21" s="2">
        <v>0.13358719126336441</v>
      </c>
      <c r="J21" s="2">
        <v>5.7235902050695002E-2</v>
      </c>
      <c r="K21" s="2">
        <v>0.12614516137619891</v>
      </c>
      <c r="L21" s="2">
        <v>6.5102849654267464E-2</v>
      </c>
      <c r="M21" s="2">
        <v>3.7739831977805227E-2</v>
      </c>
      <c r="N21" s="2">
        <v>2.6189385665128101E-2</v>
      </c>
      <c r="O21" s="2"/>
      <c r="P21" s="2">
        <v>1.80818252981386E-2</v>
      </c>
      <c r="Q21" s="3" t="s">
        <v>32</v>
      </c>
    </row>
    <row r="22" spans="1:17" x14ac:dyDescent="0.25">
      <c r="A22" s="3" t="s">
        <v>39</v>
      </c>
      <c r="B22" s="3" t="s">
        <v>40</v>
      </c>
      <c r="C22" s="3" t="s">
        <v>20</v>
      </c>
      <c r="D22" s="3" t="s">
        <v>22</v>
      </c>
      <c r="E22" s="3" t="s">
        <v>25</v>
      </c>
      <c r="F22" s="3" t="s">
        <v>29</v>
      </c>
      <c r="G22" s="2">
        <v>0.38681093240544878</v>
      </c>
      <c r="H22" s="2">
        <v>0.18879120662482121</v>
      </c>
      <c r="I22" s="2">
        <v>0.13667165089052591</v>
      </c>
      <c r="J22" s="2">
        <v>5.5437810585807948E-2</v>
      </c>
      <c r="K22" s="2">
        <v>0.13426785555344589</v>
      </c>
      <c r="L22" s="2">
        <v>5.8320174655700233E-2</v>
      </c>
      <c r="M22" s="2">
        <v>3.7086210520198407E-2</v>
      </c>
      <c r="N22" s="2">
        <v>2.6189385665128101E-2</v>
      </c>
      <c r="O22" s="2"/>
      <c r="P22" s="2">
        <v>1.8431977280881289E-2</v>
      </c>
      <c r="Q22" s="3" t="s">
        <v>33</v>
      </c>
    </row>
    <row r="23" spans="1:17" x14ac:dyDescent="0.25">
      <c r="A23" s="3" t="s">
        <v>39</v>
      </c>
      <c r="B23" s="3" t="s">
        <v>40</v>
      </c>
      <c r="C23" s="3" t="s">
        <v>20</v>
      </c>
      <c r="D23" s="3" t="s">
        <v>22</v>
      </c>
      <c r="E23" s="3" t="s">
        <v>25</v>
      </c>
      <c r="F23" s="3" t="s">
        <v>29</v>
      </c>
      <c r="G23" s="2">
        <v>0.97716286610985992</v>
      </c>
      <c r="H23" s="2">
        <v>0.1422968603605187</v>
      </c>
      <c r="I23" s="2">
        <v>8.5078057489203857E-2</v>
      </c>
      <c r="J23" s="2">
        <v>6.2585447093410504E-2</v>
      </c>
      <c r="K23" s="2">
        <v>6.2585323326220244E-2</v>
      </c>
      <c r="L23" s="2">
        <v>4.9688053579905238E-2</v>
      </c>
      <c r="M23" s="2">
        <v>4.048837480116136E-2</v>
      </c>
      <c r="N23" s="2">
        <v>2.6099615169590602E-2</v>
      </c>
      <c r="O23" s="2"/>
      <c r="P23" s="2">
        <v>2.1012305773121499E-2</v>
      </c>
      <c r="Q23" s="3" t="s">
        <v>34</v>
      </c>
    </row>
    <row r="24" spans="1:17" x14ac:dyDescent="0.25">
      <c r="A24" s="3" t="s">
        <v>39</v>
      </c>
      <c r="B24" s="3" t="s">
        <v>40</v>
      </c>
      <c r="C24" s="3" t="s">
        <v>20</v>
      </c>
      <c r="D24" s="3" t="s">
        <v>22</v>
      </c>
      <c r="E24" s="3" t="s">
        <v>25</v>
      </c>
      <c r="F24" s="3" t="s">
        <v>29</v>
      </c>
      <c r="G24" s="2">
        <v>0.46191645674134041</v>
      </c>
      <c r="H24" s="2">
        <v>0.1383723362659911</v>
      </c>
      <c r="I24" s="2">
        <v>8.460428328515969E-2</v>
      </c>
      <c r="J24" s="2">
        <v>6.2585465453893457E-2</v>
      </c>
      <c r="K24" s="2">
        <v>6.2585309109019147E-2</v>
      </c>
      <c r="L24" s="2">
        <v>4.9688082128456108E-2</v>
      </c>
      <c r="M24" s="2">
        <v>4.0300373197584283E-2</v>
      </c>
      <c r="N24" s="2">
        <v>2.6099615169590602E-2</v>
      </c>
      <c r="O24" s="2"/>
      <c r="P24" s="2">
        <v>2.1181129447852279E-2</v>
      </c>
      <c r="Q24" s="3" t="s">
        <v>35</v>
      </c>
    </row>
    <row r="25" spans="1:17" x14ac:dyDescent="0.25">
      <c r="A25" s="3" t="s">
        <v>39</v>
      </c>
      <c r="B25" s="3" t="s">
        <v>40</v>
      </c>
      <c r="C25" s="3" t="s">
        <v>20</v>
      </c>
      <c r="D25" s="3" t="s">
        <v>22</v>
      </c>
      <c r="E25" s="3" t="s">
        <v>25</v>
      </c>
      <c r="F25" s="3" t="s">
        <v>29</v>
      </c>
      <c r="G25" s="2">
        <v>-7.5105524335891516E-2</v>
      </c>
      <c r="H25" s="2">
        <v>5.0418870358830081E-2</v>
      </c>
      <c r="I25" s="2">
        <v>5.2067367605366253E-2</v>
      </c>
      <c r="J25" s="2">
        <v>-7.1476548680855026E-3</v>
      </c>
      <c r="K25" s="2">
        <v>7.1682546444426801E-2</v>
      </c>
      <c r="L25" s="2">
        <v>8.6320925272441174E-3</v>
      </c>
      <c r="M25" s="2">
        <v>-3.2141626773858618E-3</v>
      </c>
      <c r="N25" s="2">
        <v>8.9770495537499356E-5</v>
      </c>
      <c r="O25" s="2"/>
      <c r="P25" s="2">
        <v>-2.7491521669709899E-3</v>
      </c>
      <c r="Q25" s="3" t="s">
        <v>36</v>
      </c>
    </row>
    <row r="26" spans="1:17" x14ac:dyDescent="0.25">
      <c r="A26" s="3" t="s">
        <v>39</v>
      </c>
      <c r="B26" s="3" t="s">
        <v>40</v>
      </c>
      <c r="C26" s="3" t="s">
        <v>20</v>
      </c>
      <c r="D26" s="3" t="s">
        <v>22</v>
      </c>
      <c r="E26" s="3" t="s">
        <v>25</v>
      </c>
      <c r="F26" s="3" t="s">
        <v>30</v>
      </c>
      <c r="G26" s="2">
        <v>0.12239999999999999</v>
      </c>
      <c r="H26" s="2">
        <v>0.1115</v>
      </c>
      <c r="I26" s="2">
        <v>8.2899999999999988E-2</v>
      </c>
      <c r="J26" s="2">
        <v>6.2600000000000003E-2</v>
      </c>
      <c r="K26" s="2">
        <v>6.2600000000000003E-2</v>
      </c>
      <c r="L26" s="2">
        <v>4.9699999999999987E-2</v>
      </c>
      <c r="M26" s="2">
        <v>4.2099999999999999E-2</v>
      </c>
      <c r="N26" s="2">
        <v>4.2099999999999999E-2</v>
      </c>
      <c r="O26" s="2">
        <v>4.2099999999999999E-2</v>
      </c>
      <c r="P26" s="2">
        <v>4.2099999999999999E-2</v>
      </c>
      <c r="Q26" s="3" t="s">
        <v>31</v>
      </c>
    </row>
    <row r="27" spans="1:17" x14ac:dyDescent="0.25">
      <c r="A27" s="3" t="s">
        <v>39</v>
      </c>
      <c r="B27" s="3" t="s">
        <v>40</v>
      </c>
      <c r="C27" s="3" t="s">
        <v>20</v>
      </c>
      <c r="D27" s="3" t="s">
        <v>22</v>
      </c>
      <c r="E27" s="3" t="s">
        <v>25</v>
      </c>
      <c r="F27" s="3" t="s">
        <v>30</v>
      </c>
      <c r="G27" s="2">
        <v>0.54950269323757506</v>
      </c>
      <c r="H27" s="2">
        <v>0.14391092249824419</v>
      </c>
      <c r="I27" s="2">
        <v>9.2569949830438439E-2</v>
      </c>
      <c r="J27" s="2">
        <v>6.8993420758902579E-2</v>
      </c>
      <c r="K27" s="2">
        <v>8.2353871655827499E-2</v>
      </c>
      <c r="L27" s="2"/>
      <c r="M27" s="2">
        <v>4.8973602376735301E-2</v>
      </c>
      <c r="N27" s="2">
        <v>4.2738922502138801E-2</v>
      </c>
      <c r="O27" s="2">
        <v>2.7861605952710339E-2</v>
      </c>
      <c r="P27" s="2">
        <v>1.0329865068093899E-2</v>
      </c>
      <c r="Q27" s="3" t="s">
        <v>32</v>
      </c>
    </row>
    <row r="28" spans="1:17" x14ac:dyDescent="0.25">
      <c r="A28" s="3" t="s">
        <v>39</v>
      </c>
      <c r="B28" s="3" t="s">
        <v>40</v>
      </c>
      <c r="C28" s="3" t="s">
        <v>20</v>
      </c>
      <c r="D28" s="3" t="s">
        <v>22</v>
      </c>
      <c r="E28" s="3" t="s">
        <v>25</v>
      </c>
      <c r="F28" s="3" t="s">
        <v>30</v>
      </c>
      <c r="G28" s="2">
        <v>0.35899305639953599</v>
      </c>
      <c r="H28" s="2">
        <v>0.13873329310685431</v>
      </c>
      <c r="I28" s="2">
        <v>9.1176118703288012E-2</v>
      </c>
      <c r="J28" s="2">
        <v>7.0136038895324423E-2</v>
      </c>
      <c r="K28" s="2">
        <v>8.3377202283063709E-2</v>
      </c>
      <c r="L28" s="2"/>
      <c r="M28" s="2">
        <v>4.9539077072801398E-2</v>
      </c>
      <c r="N28" s="2">
        <v>4.2738922502138801E-2</v>
      </c>
      <c r="O28" s="2">
        <v>2.7570305271609211E-2</v>
      </c>
      <c r="P28" s="2">
        <v>1.0329865068093899E-2</v>
      </c>
      <c r="Q28" s="3" t="s">
        <v>33</v>
      </c>
    </row>
    <row r="29" spans="1:17" x14ac:dyDescent="0.25">
      <c r="A29" s="3" t="s">
        <v>39</v>
      </c>
      <c r="B29" s="3" t="s">
        <v>40</v>
      </c>
      <c r="C29" s="3" t="s">
        <v>20</v>
      </c>
      <c r="D29" s="3" t="s">
        <v>22</v>
      </c>
      <c r="E29" s="3" t="s">
        <v>25</v>
      </c>
      <c r="F29" s="3" t="s">
        <v>30</v>
      </c>
      <c r="G29" s="2">
        <v>0.92918598376392636</v>
      </c>
      <c r="H29" s="2">
        <v>0.1360704089349202</v>
      </c>
      <c r="I29" s="2">
        <v>8.2879514049080935E-2</v>
      </c>
      <c r="J29" s="2">
        <v>6.2585563237817651E-2</v>
      </c>
      <c r="K29" s="2">
        <v>6.2585604812565698E-2</v>
      </c>
      <c r="L29" s="2"/>
      <c r="M29" s="2">
        <v>3.9936119698368099E-2</v>
      </c>
      <c r="N29" s="2">
        <v>2.5647463501600298E-2</v>
      </c>
      <c r="O29" s="2">
        <v>1.98817537264236E-2</v>
      </c>
      <c r="P29" s="2">
        <v>2.09312803769931E-2</v>
      </c>
      <c r="Q29" s="3" t="s">
        <v>34</v>
      </c>
    </row>
    <row r="30" spans="1:17" x14ac:dyDescent="0.25">
      <c r="A30" s="3" t="s">
        <v>39</v>
      </c>
      <c r="B30" s="3" t="s">
        <v>40</v>
      </c>
      <c r="C30" s="3" t="s">
        <v>20</v>
      </c>
      <c r="D30" s="3" t="s">
        <v>22</v>
      </c>
      <c r="E30" s="3" t="s">
        <v>25</v>
      </c>
      <c r="F30" s="3" t="s">
        <v>30</v>
      </c>
      <c r="G30" s="2">
        <v>0.51503096397483916</v>
      </c>
      <c r="H30" s="2">
        <v>0.1315299055389719</v>
      </c>
      <c r="I30" s="2">
        <v>8.2879389782668622E-2</v>
      </c>
      <c r="J30" s="2">
        <v>6.2585499806930109E-2</v>
      </c>
      <c r="K30" s="2">
        <v>6.2585544451974215E-2</v>
      </c>
      <c r="L30" s="2"/>
      <c r="M30" s="2">
        <v>3.9521330851512562E-2</v>
      </c>
      <c r="N30" s="2">
        <v>2.5647463501600291E-2</v>
      </c>
      <c r="O30" s="2">
        <v>1.9864529281411369E-2</v>
      </c>
      <c r="P30" s="2">
        <v>2.09312803769931E-2</v>
      </c>
      <c r="Q30" s="3" t="s">
        <v>35</v>
      </c>
    </row>
    <row r="31" spans="1:17" x14ac:dyDescent="0.25">
      <c r="A31" s="3" t="s">
        <v>39</v>
      </c>
      <c r="B31" s="3" t="s">
        <v>40</v>
      </c>
      <c r="C31" s="3" t="s">
        <v>20</v>
      </c>
      <c r="D31" s="3" t="s">
        <v>22</v>
      </c>
      <c r="E31" s="3" t="s">
        <v>25</v>
      </c>
      <c r="F31" s="3" t="s">
        <v>30</v>
      </c>
      <c r="G31" s="2">
        <v>-0.1560379075753032</v>
      </c>
      <c r="H31" s="2">
        <v>7.2033875678823578E-3</v>
      </c>
      <c r="I31" s="2">
        <v>8.2967289206193895E-3</v>
      </c>
      <c r="J31" s="2">
        <v>7.5505390883943146E-3</v>
      </c>
      <c r="K31" s="2">
        <v>2.079165783108949E-2</v>
      </c>
      <c r="L31" s="2"/>
      <c r="M31" s="2">
        <v>1.0017746221288841E-2</v>
      </c>
      <c r="N31" s="2">
        <v>1.709145900053851E-2</v>
      </c>
      <c r="O31" s="2">
        <v>7.7057759901978384E-3</v>
      </c>
      <c r="P31" s="2">
        <v>-1.0601415308899201E-2</v>
      </c>
      <c r="Q31" s="3" t="s">
        <v>36</v>
      </c>
    </row>
    <row r="32" spans="1:17" s="4" customFormat="1" x14ac:dyDescent="0.25"/>
    <row r="33" spans="6:16" x14ac:dyDescent="0.25">
      <c r="F33" s="3" t="s">
        <v>26</v>
      </c>
      <c r="G33" s="2">
        <f>MAX(G2:G6)</f>
        <v>0.87867279266096676</v>
      </c>
      <c r="H33" s="2">
        <f>MAX(H2:H6)</f>
        <v>0.31180000000000002</v>
      </c>
      <c r="I33" s="2">
        <f>MAX(I2:I6)</f>
        <v>0.77</v>
      </c>
      <c r="J33" s="2">
        <f>MAX(J2:J6)</f>
        <v>0.77006552716430299</v>
      </c>
      <c r="K33" s="2">
        <f>MAX(K2:K6)</f>
        <v>0.2823</v>
      </c>
      <c r="L33" s="2">
        <f>MAX(L2:L6)</f>
        <v>0.2823</v>
      </c>
      <c r="M33" s="2">
        <f>MAX(M2:M6)</f>
        <v>0.2823</v>
      </c>
      <c r="N33" s="2">
        <f>MAX(N2:N6)</f>
        <v>0.2823</v>
      </c>
      <c r="O33" s="2">
        <f>MAX(O2:O6)</f>
        <v>0.2823</v>
      </c>
      <c r="P33" s="2">
        <f>MAX(P2:P6)</f>
        <v>0.2823</v>
      </c>
    </row>
    <row r="34" spans="6:16" x14ac:dyDescent="0.25">
      <c r="F34" s="3" t="s">
        <v>41</v>
      </c>
      <c r="G34" s="2">
        <f>MAX(G8:G12)</f>
        <v>8.7350526686050536</v>
      </c>
      <c r="H34" s="2">
        <f>MAX(H8:H12)</f>
        <v>0.61575378894963517</v>
      </c>
      <c r="I34" s="2">
        <f>MAX(I8:I12)</f>
        <v>0.58494728561269826</v>
      </c>
      <c r="J34" s="2">
        <f>MAX(J8:J12)</f>
        <v>0.49430000000000002</v>
      </c>
      <c r="K34" s="2">
        <f>MAX(K8:K12)</f>
        <v>0.48</v>
      </c>
      <c r="L34" s="2">
        <f>MAX(L8:L12)</f>
        <v>0.48</v>
      </c>
      <c r="M34" s="2">
        <f>MAX(M8:M12)</f>
        <v>0.48</v>
      </c>
      <c r="N34" s="2">
        <f>MAX(N8:N12)</f>
        <v>0.48</v>
      </c>
      <c r="O34" s="2">
        <f>MAX(O8:O12)</f>
        <v>0.48</v>
      </c>
      <c r="P34" s="2">
        <f>MAX(P8:P12)</f>
        <v>0.48</v>
      </c>
    </row>
    <row r="35" spans="6:16" x14ac:dyDescent="0.25">
      <c r="F35" s="3" t="s">
        <v>28</v>
      </c>
      <c r="G35" s="2">
        <f>MAX(G14:G18)</f>
        <v>0.96832137785962225</v>
      </c>
      <c r="H35" s="2">
        <f>MAX(H14:H18)</f>
        <v>0.1629202841557606</v>
      </c>
      <c r="I35" s="2">
        <f>MAX(I14:I18)</f>
        <v>9.213467930586447E-2</v>
      </c>
      <c r="J35" s="2">
        <f>MAX(J14:J18)</f>
        <v>6.2600000000000003E-2</v>
      </c>
      <c r="K35" s="2">
        <f>MAX(K14:K18)</f>
        <v>6.2600000000000003E-2</v>
      </c>
      <c r="L35" s="2">
        <f>MAX(L14:L18)</f>
        <v>5.0808731943612163E-2</v>
      </c>
      <c r="M35" s="2">
        <f>MAX(M14:M18)</f>
        <v>4.2099999999999999E-2</v>
      </c>
      <c r="N35" s="2">
        <f>MAX(N14:N18)</f>
        <v>4.2099999999999999E-2</v>
      </c>
      <c r="O35" s="2">
        <f>MAX(O14:O18)</f>
        <v>4.2099999999999999E-2</v>
      </c>
      <c r="P35" s="2">
        <f>MAX(P14:P18)</f>
        <v>4.2099999999999999E-2</v>
      </c>
    </row>
    <row r="36" spans="6:16" x14ac:dyDescent="0.25">
      <c r="F36" s="3" t="s">
        <v>29</v>
      </c>
      <c r="G36" s="2">
        <f>MAX(G20:G24)</f>
        <v>0.97716286610985992</v>
      </c>
      <c r="H36" s="2">
        <f>MAX(H20:H24)</f>
        <v>0.19358377263576801</v>
      </c>
      <c r="I36" s="2">
        <f>MAX(I20:I24)</f>
        <v>0.13667165089052591</v>
      </c>
      <c r="J36" s="2">
        <f>MAX(J20:J24)</f>
        <v>6.2600000000000003E-2</v>
      </c>
      <c r="K36" s="2">
        <f>MAX(K20:K24)</f>
        <v>0.13426785555344589</v>
      </c>
      <c r="L36" s="2">
        <f>MAX(L20:L24)</f>
        <v>6.5102849654267464E-2</v>
      </c>
      <c r="M36" s="2">
        <f>MAX(M20:M24)</f>
        <v>4.2099999999999999E-2</v>
      </c>
      <c r="N36" s="2">
        <f>MAX(N20:N24)</f>
        <v>4.2099999999999999E-2</v>
      </c>
      <c r="O36" s="2">
        <f>MAX(O20:O24)</f>
        <v>4.2099999999999999E-2</v>
      </c>
      <c r="P36" s="2">
        <f>MAX(P20:P24)</f>
        <v>4.2099999999999999E-2</v>
      </c>
    </row>
    <row r="37" spans="6:16" x14ac:dyDescent="0.25">
      <c r="F37" s="3" t="s">
        <v>30</v>
      </c>
      <c r="G37" s="2">
        <f>MAX(G26:G30)</f>
        <v>0.92918598376392636</v>
      </c>
      <c r="H37" s="2">
        <f t="shared" ref="H37:P37" si="0">MAX(H26:H30)</f>
        <v>0.14391092249824419</v>
      </c>
      <c r="I37" s="2">
        <f t="shared" si="0"/>
        <v>9.2569949830438439E-2</v>
      </c>
      <c r="J37" s="2">
        <f t="shared" si="0"/>
        <v>7.0136038895324423E-2</v>
      </c>
      <c r="K37" s="2">
        <f t="shared" si="0"/>
        <v>8.3377202283063709E-2</v>
      </c>
      <c r="L37" s="2">
        <f t="shared" si="0"/>
        <v>4.9699999999999987E-2</v>
      </c>
      <c r="M37" s="2">
        <f t="shared" si="0"/>
        <v>4.9539077072801398E-2</v>
      </c>
      <c r="N37" s="2">
        <f t="shared" si="0"/>
        <v>4.2738922502138801E-2</v>
      </c>
      <c r="O37" s="2">
        <f t="shared" si="0"/>
        <v>4.2099999999999999E-2</v>
      </c>
      <c r="P37" s="2">
        <f t="shared" si="0"/>
        <v>4.2099999999999999E-2</v>
      </c>
    </row>
    <row r="39" spans="6:16" x14ac:dyDescent="0.25">
      <c r="F39" s="3" t="s">
        <v>26</v>
      </c>
      <c r="G39" s="2">
        <f>G4</f>
        <v>0.69536881104748993</v>
      </c>
      <c r="H39" s="2">
        <f>H4</f>
        <v>0</v>
      </c>
      <c r="I39" s="2">
        <f>I4</f>
        <v>0.77</v>
      </c>
      <c r="J39" s="2">
        <f>J4</f>
        <v>0.77006552716430299</v>
      </c>
      <c r="K39" s="2">
        <f>K4</f>
        <v>0</v>
      </c>
      <c r="L39" s="2">
        <f>L4</f>
        <v>9.2137021407163913E-2</v>
      </c>
      <c r="M39" s="2">
        <f>M4</f>
        <v>0</v>
      </c>
      <c r="N39" s="2">
        <f>N4</f>
        <v>0</v>
      </c>
      <c r="O39" s="2">
        <f>O4</f>
        <v>0</v>
      </c>
      <c r="P39" s="2">
        <f>P4</f>
        <v>0</v>
      </c>
    </row>
    <row r="40" spans="6:16" x14ac:dyDescent="0.25">
      <c r="F40" s="3" t="s">
        <v>41</v>
      </c>
      <c r="G40" s="2">
        <f>G10</f>
        <v>0.89346051440797136</v>
      </c>
      <c r="H40" s="2">
        <f>H10</f>
        <v>0.61575378894963517</v>
      </c>
      <c r="I40" s="2">
        <f>I10</f>
        <v>0.58494728561269826</v>
      </c>
      <c r="J40" s="2">
        <f>J10</f>
        <v>0.39987047441585633</v>
      </c>
      <c r="K40" s="2">
        <f>K10</f>
        <v>0.23284194909040701</v>
      </c>
      <c r="L40" s="2">
        <f>L10</f>
        <v>0.15488032457050399</v>
      </c>
      <c r="M40" s="2">
        <f>M10</f>
        <v>0.115651541937404</v>
      </c>
      <c r="N40" s="2">
        <f>N10</f>
        <v>0</v>
      </c>
      <c r="O40" s="2">
        <f>O10</f>
        <v>0</v>
      </c>
      <c r="P40" s="2">
        <f>P10</f>
        <v>0</v>
      </c>
    </row>
    <row r="41" spans="6:16" x14ac:dyDescent="0.25">
      <c r="F41" s="3" t="s">
        <v>28</v>
      </c>
      <c r="G41" s="2">
        <f>G16</f>
        <v>0.4286697337894686</v>
      </c>
      <c r="H41" s="2">
        <f>H16</f>
        <v>0.15757678476110279</v>
      </c>
      <c r="I41" s="2">
        <f>I16</f>
        <v>8.9616036655527573E-2</v>
      </c>
      <c r="J41" s="2">
        <f>J16</f>
        <v>5.985197640683395E-2</v>
      </c>
      <c r="K41" s="2">
        <f>K16</f>
        <v>4.2790328490470347E-2</v>
      </c>
      <c r="L41" s="2">
        <f>L16</f>
        <v>5.0808731943612163E-2</v>
      </c>
      <c r="M41" s="2">
        <f>M16</f>
        <v>3.121491301321044E-2</v>
      </c>
      <c r="N41" s="2">
        <f>N16</f>
        <v>3.9098851669315628E-2</v>
      </c>
      <c r="O41" s="2">
        <f>O16</f>
        <v>0</v>
      </c>
      <c r="P41" s="2">
        <f>P16</f>
        <v>0</v>
      </c>
    </row>
    <row r="42" spans="6:16" x14ac:dyDescent="0.25">
      <c r="F42" s="3" t="s">
        <v>29</v>
      </c>
      <c r="G42" s="2">
        <f>G22</f>
        <v>0.38681093240544878</v>
      </c>
      <c r="H42" s="2">
        <f>H22</f>
        <v>0.18879120662482121</v>
      </c>
      <c r="I42" s="2">
        <f>I22</f>
        <v>0.13667165089052591</v>
      </c>
      <c r="J42" s="2">
        <f>J22</f>
        <v>5.5437810585807948E-2</v>
      </c>
      <c r="K42" s="2">
        <f>K22</f>
        <v>0.13426785555344589</v>
      </c>
      <c r="L42" s="2">
        <f>L22</f>
        <v>5.8320174655700233E-2</v>
      </c>
      <c r="M42" s="2">
        <f>M22</f>
        <v>3.7086210520198407E-2</v>
      </c>
      <c r="N42" s="2">
        <f>N22</f>
        <v>2.6189385665128101E-2</v>
      </c>
      <c r="O42" s="2">
        <f>O22</f>
        <v>0</v>
      </c>
      <c r="P42" s="2">
        <f>P22</f>
        <v>1.8431977280881289E-2</v>
      </c>
    </row>
    <row r="43" spans="6:16" x14ac:dyDescent="0.25">
      <c r="F43" s="3" t="s">
        <v>30</v>
      </c>
      <c r="G43" s="2">
        <f>G28</f>
        <v>0.35899305639953599</v>
      </c>
      <c r="H43" s="2">
        <f t="shared" ref="H43:P43" si="1">H28</f>
        <v>0.13873329310685431</v>
      </c>
      <c r="I43" s="2">
        <f t="shared" si="1"/>
        <v>9.1176118703288012E-2</v>
      </c>
      <c r="J43" s="2">
        <f t="shared" si="1"/>
        <v>7.0136038895324423E-2</v>
      </c>
      <c r="K43" s="2">
        <f t="shared" si="1"/>
        <v>8.3377202283063709E-2</v>
      </c>
      <c r="L43" s="2">
        <f t="shared" si="1"/>
        <v>0</v>
      </c>
      <c r="M43" s="2">
        <f t="shared" si="1"/>
        <v>4.9539077072801398E-2</v>
      </c>
      <c r="N43" s="2">
        <f t="shared" si="1"/>
        <v>4.2738922502138801E-2</v>
      </c>
      <c r="O43" s="2">
        <f t="shared" si="1"/>
        <v>2.7570305271609211E-2</v>
      </c>
      <c r="P43" s="2">
        <f t="shared" si="1"/>
        <v>1.0329865068093899E-2</v>
      </c>
    </row>
    <row r="46" spans="6:16" x14ac:dyDescent="0.25">
      <c r="F46" s="3" t="s">
        <v>26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6:16" x14ac:dyDescent="0.25">
      <c r="F47" s="3" t="s">
        <v>41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6:16" x14ac:dyDescent="0.25">
      <c r="F48" s="3" t="s">
        <v>28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6:16" x14ac:dyDescent="0.25">
      <c r="F49" s="3" t="s">
        <v>29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6:16" x14ac:dyDescent="0.25">
      <c r="F50" s="3" t="s">
        <v>30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</sheetData>
  <conditionalFormatting sqref="G7:P7">
    <cfRule type="cellIs" dxfId="9" priority="38" operator="greaterThan">
      <formula>0</formula>
    </cfRule>
    <cfRule type="cellIs" dxfId="8" priority="39" operator="lessThan">
      <formula>0</formula>
    </cfRule>
  </conditionalFormatting>
  <conditionalFormatting sqref="G2:P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P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P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P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P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:P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P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0:P1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:P1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P1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:P1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:P1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6:P1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7:P1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P1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:P2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1:P2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2:P2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P2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4:P2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6:P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7:P2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8:P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9:P2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0:P3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3:P13"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G19:P19">
    <cfRule type="cellIs" dxfId="5" priority="9" operator="greaterThan">
      <formula>0</formula>
    </cfRule>
    <cfRule type="cellIs" dxfId="4" priority="10" operator="lessThan">
      <formula>0</formula>
    </cfRule>
  </conditionalFormatting>
  <conditionalFormatting sqref="G25:P25">
    <cfRule type="cellIs" dxfId="3" priority="7" operator="greaterThan">
      <formula>0</formula>
    </cfRule>
    <cfRule type="cellIs" dxfId="2" priority="8" operator="lessThan">
      <formula>0</formula>
    </cfRule>
  </conditionalFormatting>
  <conditionalFormatting sqref="G31:P31">
    <cfRule type="cellIs" dxfId="1" priority="5" operator="greaterThan">
      <formula>0</formula>
    </cfRule>
    <cfRule type="cellIs" dxfId="0" priority="6" operator="lessThan">
      <formula>0</formula>
    </cfRule>
  </conditionalFormatting>
  <conditionalFormatting sqref="G33:P3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4:P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9:P3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0:P4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DIT</vt:lpstr>
      <vt:lpstr>SPCP</vt:lpstr>
      <vt:lpstr>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Nigel Zhuwaki</cp:lastModifiedBy>
  <dcterms:created xsi:type="dcterms:W3CDTF">2025-06-03T12:24:00Z</dcterms:created>
  <dcterms:modified xsi:type="dcterms:W3CDTF">2025-06-03T14:15:56Z</dcterms:modified>
</cp:coreProperties>
</file>