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29204FF0-CC78-B649-8AC2-3FB581CDA70F}" xr6:coauthVersionLast="47" xr6:coauthVersionMax="47" xr10:uidLastSave="{00000000-0000-0000-0000-000000000000}"/>
  <bookViews>
    <workbookView xWindow="0" yWindow="0" windowWidth="35840" windowHeight="22400" xr2:uid="{856EA640-2464-1B47-824C-F5A41D343910}"/>
  </bookViews>
  <sheets>
    <sheet name="Arkusz1" sheetId="1" r:id="rId1"/>
  </sheets>
  <definedNames>
    <definedName name="_xlchart.v1.0" hidden="1">Arkusz1!$N$1</definedName>
    <definedName name="_xlchart.v1.1" hidden="1">Arkusz1!$N$2:$N$52</definedName>
    <definedName name="_xlchart.v1.2" hidden="1">Arkusz1!$O$1</definedName>
    <definedName name="_xlchart.v1.3" hidden="1">Arkusz1!$O$2:$O$52</definedName>
    <definedName name="monte_carlo" localSheetId="0">Arkusz1!$L$3:$R$22</definedName>
    <definedName name="pkt_konc" localSheetId="0">Arkusz1!$G$2:$H$34</definedName>
    <definedName name="test" localSheetId="0">Arkusz1!$A$2:$C$52</definedName>
    <definedName name="test_1" localSheetId="0">Arkusz1!$D$2:$E$52</definedName>
    <definedName name="test_2" localSheetId="0">Arkusz1!$F$2:$G$52</definedName>
    <definedName name="test_3" localSheetId="0">Arkusz1!$J$2:$K$52</definedName>
    <definedName name="test_4" localSheetId="0">Arkusz1!$Q$2:$T$52</definedName>
    <definedName name="test_5" localSheetId="0">Arkusz1!$L$2:$M$52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I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5F5BC-AE16-7A4A-A4E0-8397CD546CC5}" name="monte_carlo" type="6" refreshedVersion="8" background="1" saveData="1">
    <textPr sourceFile="/Users/safurynm/Desktop/StudiaUG/AlgNum/Algorytmy-Numeryczne/Projekt1/monte_carlo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F0AC4297-D494-8642-BDA2-CAF61D0DE2CE}" name="pkt_konc" type="6" refreshedVersion="8" background="1" saveData="1">
    <textPr sourceFile="/Users/safurynm/Desktop/StudiaUG/AlgNum/Algorytmy-Numeryczne/Projekt1/pkt_konc.txt" decimal="," thousands=" " space="1" consecutive="1">
      <textFields count="2">
        <textField/>
        <textField/>
      </textFields>
    </textPr>
  </connection>
  <connection id="3" xr16:uid="{070994C3-7FC0-FC41-BFAE-0B03FE70FB73}" name="test" type="6" refreshedVersion="8" background="1" saveData="1">
    <textPr sourceFile="/Users/safurynm/Desktop/StudiaUG/AlgNum/Algorytmy-Numeryczne/Projekt1/test.txt" decimal="," thousands=" " semicolon="1">
      <textFields count="3">
        <textField/>
        <textField/>
        <textField/>
      </textFields>
    </textPr>
  </connection>
  <connection id="4" xr16:uid="{F08CF6AA-88E6-2747-8AF0-33A931E42D0F}" name="test1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5" xr16:uid="{32878868-E44F-4240-B179-18B5B2F83CCF}" name="test2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6" xr16:uid="{292BA739-9EE1-514A-8F12-CF306DE14EF5}" name="test3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7" xr16:uid="{D4BA490B-756E-0A42-85E8-1D7B8211776E}" name="test4" type="6" refreshedVersion="8" background="1" saveData="1">
    <textPr sourceFile="/Users/safurynm/Desktop/StudiaUG/AlgNum/Algorytmy-Numeryczne/Projekt1/test.txt" decimal="," thousands=" " semicolon="1">
      <textFields count="4">
        <textField/>
        <textField/>
        <textField/>
        <textField/>
      </textFields>
    </textPr>
  </connection>
  <connection id="8" xr16:uid="{8C6E9C37-4C24-C34F-9C4D-318045E45925}" name="test5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<sst xmlns="http://schemas.openxmlformats.org/spreadsheetml/2006/main" count="33" uniqueCount="28">
  <si>
    <t>n</t>
  </si>
  <si>
    <t>2PI</t>
  </si>
  <si>
    <t>Vec_0_X</t>
  </si>
  <si>
    <t>Vec_0_Y</t>
  </si>
  <si>
    <t>pkt &lt; 1</t>
  </si>
  <si>
    <t>PI</t>
  </si>
  <si>
    <t>Pkt_konc_X</t>
  </si>
  <si>
    <t>Pkt_konc_Y</t>
  </si>
  <si>
    <t>MY_PI</t>
  </si>
  <si>
    <t>H4</t>
  </si>
  <si>
    <t>MY_PI_MONTE</t>
  </si>
  <si>
    <t>Błąd</t>
  </si>
  <si>
    <t>SX</t>
  </si>
  <si>
    <t>SY</t>
  </si>
  <si>
    <t>MY_PI_CALC</t>
  </si>
  <si>
    <t>H1</t>
  </si>
  <si>
    <t>H2</t>
  </si>
  <si>
    <t>TAK</t>
  </si>
  <si>
    <t>Nie dokładnie ale blisko</t>
  </si>
  <si>
    <t>H3</t>
  </si>
  <si>
    <t>Różnica</t>
  </si>
  <si>
    <t>Jak widać metoda sumowania jest bardziej dokładna niż monte carlo</t>
  </si>
  <si>
    <t>Czyli TAK jest mniej efektywne</t>
  </si>
  <si>
    <t>SX_Sort</t>
  </si>
  <si>
    <t>SY_Sort</t>
  </si>
  <si>
    <t>Diff_SX</t>
  </si>
  <si>
    <t>Diff_SY</t>
  </si>
  <si>
    <t>roznica jest dość spora blędy nieposortowane sa wieksze niż nieposortowane czyli posortowane daja lepsze wyniki blizsze oczekiwanym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</si>
</sst>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12"/>
      <color rgb="FF0061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2" fillId="0" borderId="0" xfId="1" applyNumberFormat="1" applyFont="1"/>
    <xf numFmtId="0" fontId="4" fillId="2" borderId="0" xfId="2" applyNumberFormat="1"/>
    <xf numFmtId="11" fontId="0" fillId="0" borderId="0" xfId="0" applyNumberFormat="1"/>
  </cellXfs>
  <cellStyles count="3">
    <cellStyle name="Dobry" xfId="2" builtinId="26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Arkusz1!$A$2:$A$60</c:f>
              <c:numCache>
                <c:formatCode>General</c:formatCode>
                <c:ptCount val="59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xVal>
          <c:yVal>
            <c:numRef>
              <c:f>Arkusz1!$B$2:$B$60</c:f>
              <c:numCache>
                <c:formatCode>General</c:formatCode>
                <c:ptCount val="59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  <c:pt idx="17">
                  <c:v>6.2831900000000003</c:v>
                </c:pt>
                <c:pt idx="18">
                  <c:v>6.2831900000000003</c:v>
                </c:pt>
                <c:pt idx="19">
                  <c:v>6.2831900000000003</c:v>
                </c:pt>
                <c:pt idx="20">
                  <c:v>6.2831900000000003</c:v>
                </c:pt>
                <c:pt idx="21">
                  <c:v>6.2831900000000003</c:v>
                </c:pt>
                <c:pt idx="22">
                  <c:v>6.2831900000000003</c:v>
                </c:pt>
                <c:pt idx="23">
                  <c:v>6.2831900000000003</c:v>
                </c:pt>
                <c:pt idx="24">
                  <c:v>6.2831900000000003</c:v>
                </c:pt>
                <c:pt idx="25">
                  <c:v>6.2831900000000003</c:v>
                </c:pt>
                <c:pt idx="26">
                  <c:v>6.2831900000000003</c:v>
                </c:pt>
                <c:pt idx="27">
                  <c:v>6.2831900000000003</c:v>
                </c:pt>
                <c:pt idx="28">
                  <c:v>6.2831900000000003</c:v>
                </c:pt>
                <c:pt idx="29">
                  <c:v>6.2831900000000003</c:v>
                </c:pt>
                <c:pt idx="30">
                  <c:v>6.2831900000000003</c:v>
                </c:pt>
                <c:pt idx="31">
                  <c:v>6.2831900000000003</c:v>
                </c:pt>
                <c:pt idx="32">
                  <c:v>6.2831900000000003</c:v>
                </c:pt>
                <c:pt idx="33">
                  <c:v>6.2831900000000003</c:v>
                </c:pt>
                <c:pt idx="34">
                  <c:v>6.2831900000000003</c:v>
                </c:pt>
                <c:pt idx="35">
                  <c:v>6.2831900000000003</c:v>
                </c:pt>
                <c:pt idx="36">
                  <c:v>6.2831900000000003</c:v>
                </c:pt>
                <c:pt idx="37">
                  <c:v>6.2831900000000003</c:v>
                </c:pt>
                <c:pt idx="38">
                  <c:v>6.2831900000000003</c:v>
                </c:pt>
                <c:pt idx="39">
                  <c:v>6.2831900000000003</c:v>
                </c:pt>
                <c:pt idx="40">
                  <c:v>6.2831900000000003</c:v>
                </c:pt>
                <c:pt idx="41">
                  <c:v>6.2831900000000003</c:v>
                </c:pt>
                <c:pt idx="42">
                  <c:v>6.2831900000000003</c:v>
                </c:pt>
                <c:pt idx="43">
                  <c:v>6.2831900000000003</c:v>
                </c:pt>
                <c:pt idx="44">
                  <c:v>6.2831900000000003</c:v>
                </c:pt>
                <c:pt idx="45">
                  <c:v>6.2831900000000003</c:v>
                </c:pt>
                <c:pt idx="46">
                  <c:v>6.2831900000000003</c:v>
                </c:pt>
                <c:pt idx="47">
                  <c:v>6.2831900000000003</c:v>
                </c:pt>
                <c:pt idx="48">
                  <c:v>6.2831900000000003</c:v>
                </c:pt>
                <c:pt idx="49">
                  <c:v>6.2831900000000003</c:v>
                </c:pt>
                <c:pt idx="50">
                  <c:v>6.2831900000000003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44D-9AF8-70129F1777C9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MY_PI_CALC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Arkusz1!$A$2:$A$60</c:f>
              <c:numCache>
                <c:formatCode>General</c:formatCode>
                <c:ptCount val="59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xVal>
          <c:yVal>
            <c:numRef>
              <c:f>Arkusz1!$C$2:$C$55</c:f>
              <c:numCache>
                <c:formatCode>General</c:formatCode>
                <c:ptCount val="54"/>
                <c:pt idx="0">
                  <c:v>4.2426399999999997</c:v>
                </c:pt>
                <c:pt idx="1">
                  <c:v>6.2799100000000001</c:v>
                </c:pt>
                <c:pt idx="2">
                  <c:v>6.2812700000000001</c:v>
                </c:pt>
                <c:pt idx="3">
                  <c:v>6.2819700000000003</c:v>
                </c:pt>
                <c:pt idx="4">
                  <c:v>6.28287</c:v>
                </c:pt>
                <c:pt idx="5">
                  <c:v>6.2831900000000003</c:v>
                </c:pt>
                <c:pt idx="6">
                  <c:v>6.2831400000000004</c:v>
                </c:pt>
                <c:pt idx="7">
                  <c:v>6.2821600000000002</c:v>
                </c:pt>
                <c:pt idx="8">
                  <c:v>6.2828400000000002</c:v>
                </c:pt>
                <c:pt idx="9">
                  <c:v>6.2806100000000002</c:v>
                </c:pt>
                <c:pt idx="10">
                  <c:v>6.2809699999999999</c:v>
                </c:pt>
                <c:pt idx="11">
                  <c:v>6.2785500000000001</c:v>
                </c:pt>
                <c:pt idx="12">
                  <c:v>6.27766</c:v>
                </c:pt>
                <c:pt idx="13">
                  <c:v>6.2852100000000002</c:v>
                </c:pt>
                <c:pt idx="14">
                  <c:v>6.2857000000000003</c:v>
                </c:pt>
                <c:pt idx="15">
                  <c:v>6.2826899999999997</c:v>
                </c:pt>
                <c:pt idx="16">
                  <c:v>6.28531</c:v>
                </c:pt>
                <c:pt idx="17">
                  <c:v>6.2831099999999998</c:v>
                </c:pt>
                <c:pt idx="18">
                  <c:v>6.2865099999999998</c:v>
                </c:pt>
                <c:pt idx="19">
                  <c:v>6.2876399999999997</c:v>
                </c:pt>
                <c:pt idx="20">
                  <c:v>6.2823799999999999</c:v>
                </c:pt>
                <c:pt idx="21">
                  <c:v>6.2816200000000002</c:v>
                </c:pt>
                <c:pt idx="22">
                  <c:v>6.2822800000000001</c:v>
                </c:pt>
                <c:pt idx="23">
                  <c:v>6.2830199999999996</c:v>
                </c:pt>
                <c:pt idx="24">
                  <c:v>6.2821600000000002</c:v>
                </c:pt>
                <c:pt idx="25">
                  <c:v>6.2821400000000001</c:v>
                </c:pt>
                <c:pt idx="26">
                  <c:v>6.2853599999999998</c:v>
                </c:pt>
                <c:pt idx="27">
                  <c:v>6.2881</c:v>
                </c:pt>
                <c:pt idx="28">
                  <c:v>6.28749</c:v>
                </c:pt>
                <c:pt idx="29">
                  <c:v>6.28627</c:v>
                </c:pt>
                <c:pt idx="30">
                  <c:v>6.2820900000000002</c:v>
                </c:pt>
                <c:pt idx="31">
                  <c:v>6.2846799999999998</c:v>
                </c:pt>
                <c:pt idx="32">
                  <c:v>6.2817299999999996</c:v>
                </c:pt>
                <c:pt idx="33">
                  <c:v>6.28207</c:v>
                </c:pt>
                <c:pt idx="34">
                  <c:v>6.2801600000000004</c:v>
                </c:pt>
                <c:pt idx="35">
                  <c:v>6.2862299999999998</c:v>
                </c:pt>
                <c:pt idx="36">
                  <c:v>6.2807199999999996</c:v>
                </c:pt>
                <c:pt idx="37">
                  <c:v>6.2792300000000001</c:v>
                </c:pt>
                <c:pt idx="38">
                  <c:v>6.2846500000000001</c:v>
                </c:pt>
                <c:pt idx="39">
                  <c:v>6.2821999999999996</c:v>
                </c:pt>
                <c:pt idx="40">
                  <c:v>6.2820400000000003</c:v>
                </c:pt>
                <c:pt idx="41">
                  <c:v>6.2828499999999998</c:v>
                </c:pt>
                <c:pt idx="42">
                  <c:v>6.2787499999999996</c:v>
                </c:pt>
                <c:pt idx="43">
                  <c:v>6.2898300000000003</c:v>
                </c:pt>
                <c:pt idx="44">
                  <c:v>6.2820099999999996</c:v>
                </c:pt>
                <c:pt idx="45">
                  <c:v>6.2857099999999999</c:v>
                </c:pt>
                <c:pt idx="46">
                  <c:v>6.2907799999999998</c:v>
                </c:pt>
                <c:pt idx="47">
                  <c:v>6.2768800000000002</c:v>
                </c:pt>
                <c:pt idx="48">
                  <c:v>6.2902100000000001</c:v>
                </c:pt>
                <c:pt idx="49">
                  <c:v>6.2849300000000001</c:v>
                </c:pt>
                <c:pt idx="50">
                  <c:v>6.2819099999999999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44D-9AF8-70129F17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071"/>
        <c:axId val="184533279"/>
      </c:scatterChart>
      <c:valAx>
        <c:axId val="1841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33279"/>
        <c:crosses val="autoZero"/>
        <c:crossBetween val="midCat"/>
      </c:valAx>
      <c:valAx>
        <c:axId val="1845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Vec_0_X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Arkusz1!$F$2:$F$55</c:f>
              <c:numCache>
                <c:formatCode>General</c:formatCode>
                <c:ptCount val="54"/>
                <c:pt idx="0">
                  <c:v>-1.78814E-7</c:v>
                </c:pt>
                <c:pt idx="1">
                  <c:v>-2.89827E-5</c:v>
                </c:pt>
                <c:pt idx="2">
                  <c:v>-7.69436E-5</c:v>
                </c:pt>
                <c:pt idx="3">
                  <c:v>-1.40968E-5</c:v>
                </c:pt>
                <c:pt idx="4">
                  <c:v>4.6815499999999999E-5</c:v>
                </c:pt>
                <c:pt idx="5">
                  <c:v>2.18069E-5</c:v>
                </c:pt>
                <c:pt idx="6">
                  <c:v>2.29755E-4</c:v>
                </c:pt>
                <c:pt idx="7">
                  <c:v>-3.5300499999999999E-4</c:v>
                </c:pt>
                <c:pt idx="8">
                  <c:v>-9.26924E-5</c:v>
                </c:pt>
                <c:pt idx="9">
                  <c:v>-5.0276599999999998E-4</c:v>
                </c:pt>
                <c:pt idx="10">
                  <c:v>-8.6971200000000002E-4</c:v>
                </c:pt>
                <c:pt idx="11">
                  <c:v>-1.1841600000000001E-3</c:v>
                </c:pt>
                <c:pt idx="12">
                  <c:v>-1.36936E-3</c:v>
                </c:pt>
                <c:pt idx="13">
                  <c:v>7.6183700000000002E-4</c:v>
                </c:pt>
                <c:pt idx="14">
                  <c:v>7.1210999999999996E-4</c:v>
                </c:pt>
                <c:pt idx="15">
                  <c:v>6.6070099999999997E-4</c:v>
                </c:pt>
                <c:pt idx="16">
                  <c:v>6.2263900000000003E-4</c:v>
                </c:pt>
                <c:pt idx="17">
                  <c:v>5.8675600000000002E-4</c:v>
                </c:pt>
                <c:pt idx="18">
                  <c:v>5.4021400000000002E-4</c:v>
                </c:pt>
                <c:pt idx="19">
                  <c:v>5.1409399999999999E-4</c:v>
                </c:pt>
                <c:pt idx="20">
                  <c:v>5.0215199999999996E-4</c:v>
                </c:pt>
                <c:pt idx="21">
                  <c:v>4.7470699999999999E-4</c:v>
                </c:pt>
                <c:pt idx="22">
                  <c:v>4.52111E-4</c:v>
                </c:pt>
                <c:pt idx="23">
                  <c:v>4.2474500000000003E-4</c:v>
                </c:pt>
                <c:pt idx="24">
                  <c:v>4.1385400000000001E-4</c:v>
                </c:pt>
                <c:pt idx="25">
                  <c:v>3.9437499999999998E-4</c:v>
                </c:pt>
                <c:pt idx="26">
                  <c:v>3.8168300000000001E-4</c:v>
                </c:pt>
                <c:pt idx="27">
                  <c:v>3.5952500000000002E-4</c:v>
                </c:pt>
                <c:pt idx="28">
                  <c:v>3.4879300000000002E-4</c:v>
                </c:pt>
                <c:pt idx="29">
                  <c:v>3.4409399999999998E-4</c:v>
                </c:pt>
                <c:pt idx="30">
                  <c:v>3.31405E-4</c:v>
                </c:pt>
                <c:pt idx="31">
                  <c:v>3.1897300000000001E-4</c:v>
                </c:pt>
                <c:pt idx="32">
                  <c:v>3.0676800000000001E-4</c:v>
                </c:pt>
                <c:pt idx="33">
                  <c:v>2.9760799999999999E-4</c:v>
                </c:pt>
                <c:pt idx="34">
                  <c:v>2.9270300000000001E-4</c:v>
                </c:pt>
                <c:pt idx="35">
                  <c:v>2.9816400000000001E-4</c:v>
                </c:pt>
                <c:pt idx="36">
                  <c:v>2.80673E-4</c:v>
                </c:pt>
                <c:pt idx="37">
                  <c:v>2.74238E-4</c:v>
                </c:pt>
                <c:pt idx="38">
                  <c:v>2.5681400000000001E-4</c:v>
                </c:pt>
                <c:pt idx="39">
                  <c:v>2.4485099999999998E-4</c:v>
                </c:pt>
                <c:pt idx="40">
                  <c:v>2.3855600000000001E-4</c:v>
                </c:pt>
                <c:pt idx="41">
                  <c:v>2.3490300000000001E-4</c:v>
                </c:pt>
                <c:pt idx="42">
                  <c:v>2.43689E-4</c:v>
                </c:pt>
                <c:pt idx="43">
                  <c:v>2.2261899999999999E-4</c:v>
                </c:pt>
                <c:pt idx="44">
                  <c:v>2.1862199999999999E-4</c:v>
                </c:pt>
                <c:pt idx="45">
                  <c:v>2.2159400000000001E-4</c:v>
                </c:pt>
                <c:pt idx="46">
                  <c:v>2.12389E-4</c:v>
                </c:pt>
                <c:pt idx="47">
                  <c:v>2.0679300000000001E-4</c:v>
                </c:pt>
                <c:pt idx="48">
                  <c:v>2.0009699999999999E-4</c:v>
                </c:pt>
                <c:pt idx="49">
                  <c:v>1.9968899999999999E-4</c:v>
                </c:pt>
                <c:pt idx="50">
                  <c:v>1.93461E-4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2-0143-9396-5C547FDCDAD4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Vec_0_Y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Arkusz1!$G$2:$G$55</c:f>
              <c:numCache>
                <c:formatCode>General</c:formatCode>
                <c:ptCount val="54"/>
                <c:pt idx="0">
                  <c:v>1.1920900000000001E-7</c:v>
                </c:pt>
                <c:pt idx="1">
                  <c:v>-9.9418699999999995E-8</c:v>
                </c:pt>
                <c:pt idx="2">
                  <c:v>-3.1833800000000002E-6</c:v>
                </c:pt>
                <c:pt idx="3">
                  <c:v>-1.74763E-6</c:v>
                </c:pt>
                <c:pt idx="4">
                  <c:v>5.4627900000000002E-7</c:v>
                </c:pt>
                <c:pt idx="5">
                  <c:v>-2.4883799999999999E-7</c:v>
                </c:pt>
                <c:pt idx="6">
                  <c:v>1.59029E-6</c:v>
                </c:pt>
                <c:pt idx="7">
                  <c:v>-2.0576999999999998E-6</c:v>
                </c:pt>
                <c:pt idx="8">
                  <c:v>7.6799199999999999E-7</c:v>
                </c:pt>
                <c:pt idx="9">
                  <c:v>4.6857199999999998E-9</c:v>
                </c:pt>
                <c:pt idx="10">
                  <c:v>-4.8872899999999999E-6</c:v>
                </c:pt>
                <c:pt idx="11">
                  <c:v>1.3217800000000001E-6</c:v>
                </c:pt>
                <c:pt idx="12">
                  <c:v>-7.8585600000000002E-6</c:v>
                </c:pt>
                <c:pt idx="13">
                  <c:v>2.96606E-6</c:v>
                </c:pt>
                <c:pt idx="14">
                  <c:v>-1.34704E-6</c:v>
                </c:pt>
                <c:pt idx="15">
                  <c:v>1.9795E-7</c:v>
                </c:pt>
                <c:pt idx="16">
                  <c:v>7.6021700000000003E-6</c:v>
                </c:pt>
                <c:pt idx="17">
                  <c:v>-2.2929000000000001E-6</c:v>
                </c:pt>
                <c:pt idx="18">
                  <c:v>-2.69308E-6</c:v>
                </c:pt>
                <c:pt idx="19">
                  <c:v>1.3872299999999999E-7</c:v>
                </c:pt>
                <c:pt idx="20">
                  <c:v>-1.6773E-6</c:v>
                </c:pt>
                <c:pt idx="21">
                  <c:v>-3.61231E-6</c:v>
                </c:pt>
                <c:pt idx="22">
                  <c:v>1.30059E-6</c:v>
                </c:pt>
                <c:pt idx="23">
                  <c:v>-2.8753100000000001E-6</c:v>
                </c:pt>
                <c:pt idx="24">
                  <c:v>-2.1577600000000001E-6</c:v>
                </c:pt>
                <c:pt idx="25">
                  <c:v>1.8626500000000001E-7</c:v>
                </c:pt>
                <c:pt idx="26">
                  <c:v>1.6412400000000001E-6</c:v>
                </c:pt>
                <c:pt idx="27">
                  <c:v>8.2925499999999997E-7</c:v>
                </c:pt>
                <c:pt idx="28">
                  <c:v>2.2538599999999999E-6</c:v>
                </c:pt>
                <c:pt idx="29">
                  <c:v>2.7855299999999998E-6</c:v>
                </c:pt>
                <c:pt idx="30">
                  <c:v>-7.8360599999999996E-7</c:v>
                </c:pt>
                <c:pt idx="31">
                  <c:v>-1.7043600000000001E-6</c:v>
                </c:pt>
                <c:pt idx="32">
                  <c:v>4.4136399999999998E-6</c:v>
                </c:pt>
                <c:pt idx="33">
                  <c:v>-9.8602299999999996E-7</c:v>
                </c:pt>
                <c:pt idx="34">
                  <c:v>2.6113400000000001E-7</c:v>
                </c:pt>
                <c:pt idx="35">
                  <c:v>-2.5676900000000001E-7</c:v>
                </c:pt>
                <c:pt idx="36">
                  <c:v>-4.1162999999999999E-7</c:v>
                </c:pt>
                <c:pt idx="37">
                  <c:v>4.109E-6</c:v>
                </c:pt>
                <c:pt idx="38">
                  <c:v>-2.0037599999999999E-6</c:v>
                </c:pt>
                <c:pt idx="39">
                  <c:v>-1.5392100000000001E-6</c:v>
                </c:pt>
                <c:pt idx="40">
                  <c:v>-2.7804800000000002E-6</c:v>
                </c:pt>
                <c:pt idx="41">
                  <c:v>-1.5600399999999999E-6</c:v>
                </c:pt>
                <c:pt idx="42">
                  <c:v>1.4569200000000001E-6</c:v>
                </c:pt>
                <c:pt idx="43">
                  <c:v>1.9251E-6</c:v>
                </c:pt>
                <c:pt idx="44">
                  <c:v>-1.14513E-6</c:v>
                </c:pt>
                <c:pt idx="45">
                  <c:v>-4.1570499999999998E-7</c:v>
                </c:pt>
                <c:pt idx="46">
                  <c:v>1.27779E-6</c:v>
                </c:pt>
                <c:pt idx="47">
                  <c:v>-4.1021099999999999E-6</c:v>
                </c:pt>
                <c:pt idx="48">
                  <c:v>-1.5900400000000001E-6</c:v>
                </c:pt>
                <c:pt idx="49">
                  <c:v>3.1227799999999999E-6</c:v>
                </c:pt>
                <c:pt idx="50">
                  <c:v>2.4971100000000001E-8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2-0143-9396-5C547FDC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7311"/>
        <c:axId val="186609039"/>
      </c:lineChart>
      <c:catAx>
        <c:axId val="1866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9039"/>
        <c:crosses val="autoZero"/>
        <c:auto val="1"/>
        <c:lblAlgn val="ctr"/>
        <c:lblOffset val="100"/>
        <c:noMultiLvlLbl val="0"/>
      </c:catAx>
      <c:valAx>
        <c:axId val="1866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Arkusz1!$A$3:$A$52</c:f>
              <c:numCache>
                <c:formatCode>General</c:formatCode>
                <c:ptCount val="50"/>
                <c:pt idx="0">
                  <c:v>2000</c:v>
                </c:pt>
                <c:pt idx="1">
                  <c:v>3996</c:v>
                </c:pt>
                <c:pt idx="2">
                  <c:v>5992</c:v>
                </c:pt>
                <c:pt idx="3">
                  <c:v>7988</c:v>
                </c:pt>
                <c:pt idx="4">
                  <c:v>9984</c:v>
                </c:pt>
                <c:pt idx="5">
                  <c:v>11980</c:v>
                </c:pt>
                <c:pt idx="6">
                  <c:v>13976</c:v>
                </c:pt>
                <c:pt idx="7">
                  <c:v>15972</c:v>
                </c:pt>
                <c:pt idx="8">
                  <c:v>17968</c:v>
                </c:pt>
                <c:pt idx="9">
                  <c:v>19964</c:v>
                </c:pt>
                <c:pt idx="10">
                  <c:v>21960</c:v>
                </c:pt>
                <c:pt idx="11">
                  <c:v>23956</c:v>
                </c:pt>
                <c:pt idx="12">
                  <c:v>25952</c:v>
                </c:pt>
                <c:pt idx="13">
                  <c:v>27948</c:v>
                </c:pt>
                <c:pt idx="14">
                  <c:v>29944</c:v>
                </c:pt>
                <c:pt idx="15">
                  <c:v>31940</c:v>
                </c:pt>
                <c:pt idx="16">
                  <c:v>33936</c:v>
                </c:pt>
                <c:pt idx="17">
                  <c:v>35932</c:v>
                </c:pt>
                <c:pt idx="18">
                  <c:v>37928</c:v>
                </c:pt>
                <c:pt idx="19">
                  <c:v>39924</c:v>
                </c:pt>
                <c:pt idx="20">
                  <c:v>41920</c:v>
                </c:pt>
                <c:pt idx="21">
                  <c:v>43916</c:v>
                </c:pt>
                <c:pt idx="22">
                  <c:v>45912</c:v>
                </c:pt>
                <c:pt idx="23">
                  <c:v>47908</c:v>
                </c:pt>
                <c:pt idx="24">
                  <c:v>49904</c:v>
                </c:pt>
                <c:pt idx="25">
                  <c:v>51900</c:v>
                </c:pt>
                <c:pt idx="26">
                  <c:v>53896</c:v>
                </c:pt>
                <c:pt idx="27">
                  <c:v>55892</c:v>
                </c:pt>
                <c:pt idx="28">
                  <c:v>57888</c:v>
                </c:pt>
                <c:pt idx="29">
                  <c:v>59884</c:v>
                </c:pt>
                <c:pt idx="30">
                  <c:v>61880</c:v>
                </c:pt>
                <c:pt idx="31">
                  <c:v>63876</c:v>
                </c:pt>
                <c:pt idx="32">
                  <c:v>65872</c:v>
                </c:pt>
                <c:pt idx="33">
                  <c:v>67868</c:v>
                </c:pt>
                <c:pt idx="34">
                  <c:v>69864</c:v>
                </c:pt>
                <c:pt idx="35">
                  <c:v>71860</c:v>
                </c:pt>
                <c:pt idx="36">
                  <c:v>73856</c:v>
                </c:pt>
                <c:pt idx="37">
                  <c:v>75852</c:v>
                </c:pt>
                <c:pt idx="38">
                  <c:v>77848</c:v>
                </c:pt>
                <c:pt idx="39">
                  <c:v>79844</c:v>
                </c:pt>
                <c:pt idx="40">
                  <c:v>81840</c:v>
                </c:pt>
                <c:pt idx="41">
                  <c:v>83836</c:v>
                </c:pt>
                <c:pt idx="42">
                  <c:v>85832</c:v>
                </c:pt>
                <c:pt idx="43">
                  <c:v>87828</c:v>
                </c:pt>
                <c:pt idx="44">
                  <c:v>89824</c:v>
                </c:pt>
                <c:pt idx="45">
                  <c:v>91820</c:v>
                </c:pt>
                <c:pt idx="46">
                  <c:v>93816</c:v>
                </c:pt>
                <c:pt idx="47">
                  <c:v>95812</c:v>
                </c:pt>
                <c:pt idx="48">
                  <c:v>97808</c:v>
                </c:pt>
                <c:pt idx="49">
                  <c:v>99804</c:v>
                </c:pt>
              </c:numCache>
            </c:numRef>
          </c:cat>
          <c:val>
            <c:numRef>
              <c:f>Arkusz1!$I$3:$I$52</c:f>
              <c:numCache>
                <c:formatCode>General</c:formatCode>
                <c:ptCount val="50"/>
                <c:pt idx="0">
                  <c:v>3.2800000000001717E-3</c:v>
                </c:pt>
                <c:pt idx="1">
                  <c:v>1.9200000000001438E-3</c:v>
                </c:pt>
                <c:pt idx="2">
                  <c:v>1.2199999999999989E-3</c:v>
                </c:pt>
                <c:pt idx="3">
                  <c:v>3.2000000000032003E-4</c:v>
                </c:pt>
                <c:pt idx="4">
                  <c:v>0</c:v>
                </c:pt>
                <c:pt idx="5">
                  <c:v>4.9999999999883471E-5</c:v>
                </c:pt>
                <c:pt idx="6">
                  <c:v>1.0300000000000864E-3</c:v>
                </c:pt>
                <c:pt idx="7">
                  <c:v>3.5000000000007248E-4</c:v>
                </c:pt>
                <c:pt idx="8">
                  <c:v>2.5800000000000267E-3</c:v>
                </c:pt>
                <c:pt idx="9">
                  <c:v>2.2200000000003328E-3</c:v>
                </c:pt>
                <c:pt idx="10">
                  <c:v>4.6400000000001995E-3</c:v>
                </c:pt>
                <c:pt idx="11">
                  <c:v>5.5300000000002569E-3</c:v>
                </c:pt>
                <c:pt idx="12">
                  <c:v>-2.0199999999999108E-3</c:v>
                </c:pt>
                <c:pt idx="13">
                  <c:v>-2.5100000000000122E-3</c:v>
                </c:pt>
                <c:pt idx="14">
                  <c:v>5.0000000000061107E-4</c:v>
                </c:pt>
                <c:pt idx="15">
                  <c:v>-2.1199999999996777E-3</c:v>
                </c:pt>
                <c:pt idx="16">
                  <c:v>8.0000000000524096E-5</c:v>
                </c:pt>
                <c:pt idx="17">
                  <c:v>-3.3199999999995455E-3</c:v>
                </c:pt>
                <c:pt idx="18">
                  <c:v>-4.4499999999993989E-3</c:v>
                </c:pt>
                <c:pt idx="19">
                  <c:v>8.1000000000042149E-4</c:v>
                </c:pt>
                <c:pt idx="20">
                  <c:v>1.5700000000000713E-3</c:v>
                </c:pt>
                <c:pt idx="21">
                  <c:v>9.1000000000018844E-4</c:v>
                </c:pt>
                <c:pt idx="22">
                  <c:v>1.7000000000066962E-4</c:v>
                </c:pt>
                <c:pt idx="23">
                  <c:v>1.0300000000000864E-3</c:v>
                </c:pt>
                <c:pt idx="24">
                  <c:v>1.0500000000002174E-3</c:v>
                </c:pt>
                <c:pt idx="25">
                  <c:v>-2.1699999999995612E-3</c:v>
                </c:pt>
                <c:pt idx="26">
                  <c:v>-4.9099999999997479E-3</c:v>
                </c:pt>
                <c:pt idx="27">
                  <c:v>-4.2999999999997485E-3</c:v>
                </c:pt>
                <c:pt idx="28">
                  <c:v>-3.0799999999997496E-3</c:v>
                </c:pt>
                <c:pt idx="29">
                  <c:v>1.1000000000001009E-3</c:v>
                </c:pt>
                <c:pt idx="30">
                  <c:v>-1.4899999999995472E-3</c:v>
                </c:pt>
                <c:pt idx="31">
                  <c:v>1.460000000000683E-3</c:v>
                </c:pt>
                <c:pt idx="32">
                  <c:v>1.1200000000002319E-3</c:v>
                </c:pt>
                <c:pt idx="33">
                  <c:v>3.0299999999998661E-3</c:v>
                </c:pt>
                <c:pt idx="34">
                  <c:v>-3.0399999999994876E-3</c:v>
                </c:pt>
                <c:pt idx="35">
                  <c:v>2.4700000000006384E-3</c:v>
                </c:pt>
                <c:pt idx="36">
                  <c:v>3.9600000000001856E-3</c:v>
                </c:pt>
                <c:pt idx="37">
                  <c:v>-1.4599999999997948E-3</c:v>
                </c:pt>
                <c:pt idx="38">
                  <c:v>9.9000000000071253E-4</c:v>
                </c:pt>
                <c:pt idx="39">
                  <c:v>1.1499999999999844E-3</c:v>
                </c:pt>
                <c:pt idx="40">
                  <c:v>3.4000000000045105E-4</c:v>
                </c:pt>
                <c:pt idx="41">
                  <c:v>4.4400000000006656E-3</c:v>
                </c:pt>
                <c:pt idx="42">
                  <c:v>-6.6399999999999793E-3</c:v>
                </c:pt>
                <c:pt idx="43">
                  <c:v>1.180000000000625E-3</c:v>
                </c:pt>
                <c:pt idx="44">
                  <c:v>-2.5199999999996336E-3</c:v>
                </c:pt>
                <c:pt idx="45">
                  <c:v>-7.5899999999995416E-3</c:v>
                </c:pt>
                <c:pt idx="46">
                  <c:v>6.3100000000000378E-3</c:v>
                </c:pt>
                <c:pt idx="47">
                  <c:v>-7.0199999999998042E-3</c:v>
                </c:pt>
                <c:pt idx="48">
                  <c:v>-1.7399999999998528E-3</c:v>
                </c:pt>
                <c:pt idx="49">
                  <c:v>1.2800000000003919E-3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2F48-B1B5-8E33E9D9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51503"/>
        <c:axId val="471349328"/>
      </c:lineChart>
      <c:catAx>
        <c:axId val="6740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349328"/>
        <c:crosses val="autoZero"/>
        <c:auto val="1"/>
        <c:lblAlgn val="ctr"/>
        <c:lblOffset val="100"/>
        <c:noMultiLvlLbl val="0"/>
      </c:catAx>
      <c:valAx>
        <c:axId val="4713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0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Arkusz1!$X$1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Arkusz1!$W$2:$W$52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Arkusz1!$X$2:$X$52</c:f>
              <c:numCache>
                <c:formatCode>General</c:formatCode>
                <c:ptCount val="51"/>
                <c:pt idx="0">
                  <c:v>2.1213199999999999</c:v>
                </c:pt>
                <c:pt idx="1">
                  <c:v>3.1399550000000001</c:v>
                </c:pt>
                <c:pt idx="2">
                  <c:v>3.1406350000000001</c:v>
                </c:pt>
                <c:pt idx="3">
                  <c:v>3.1409850000000001</c:v>
                </c:pt>
                <c:pt idx="4">
                  <c:v>3.141435</c:v>
                </c:pt>
                <c:pt idx="5">
                  <c:v>3.1415950000000001</c:v>
                </c:pt>
                <c:pt idx="6">
                  <c:v>3.1415700000000002</c:v>
                </c:pt>
                <c:pt idx="7">
                  <c:v>3.1410800000000001</c:v>
                </c:pt>
                <c:pt idx="8">
                  <c:v>3.1414200000000001</c:v>
                </c:pt>
                <c:pt idx="9">
                  <c:v>3.1403050000000001</c:v>
                </c:pt>
                <c:pt idx="10">
                  <c:v>3.140485</c:v>
                </c:pt>
                <c:pt idx="11">
                  <c:v>3.139275</c:v>
                </c:pt>
                <c:pt idx="12">
                  <c:v>3.13883</c:v>
                </c:pt>
                <c:pt idx="13">
                  <c:v>3.1426050000000001</c:v>
                </c:pt>
                <c:pt idx="14">
                  <c:v>3.1428500000000001</c:v>
                </c:pt>
                <c:pt idx="15">
                  <c:v>3.1413449999999998</c:v>
                </c:pt>
                <c:pt idx="16">
                  <c:v>3.142655</c:v>
                </c:pt>
                <c:pt idx="17">
                  <c:v>3.1415549999999999</c:v>
                </c:pt>
                <c:pt idx="18">
                  <c:v>3.1432549999999999</c:v>
                </c:pt>
                <c:pt idx="19">
                  <c:v>3.1438199999999998</c:v>
                </c:pt>
                <c:pt idx="20">
                  <c:v>3.1411899999999999</c:v>
                </c:pt>
                <c:pt idx="21">
                  <c:v>3.1408100000000001</c:v>
                </c:pt>
                <c:pt idx="22">
                  <c:v>3.14114</c:v>
                </c:pt>
                <c:pt idx="23">
                  <c:v>3.1415099999999998</c:v>
                </c:pt>
                <c:pt idx="24">
                  <c:v>3.1410800000000001</c:v>
                </c:pt>
                <c:pt idx="25">
                  <c:v>3.14107</c:v>
                </c:pt>
                <c:pt idx="26">
                  <c:v>3.1426799999999999</c:v>
                </c:pt>
                <c:pt idx="27">
                  <c:v>3.14405</c:v>
                </c:pt>
                <c:pt idx="28">
                  <c:v>3.143745</c:v>
                </c:pt>
                <c:pt idx="29">
                  <c:v>3.143135</c:v>
                </c:pt>
                <c:pt idx="30">
                  <c:v>3.1410450000000001</c:v>
                </c:pt>
                <c:pt idx="31">
                  <c:v>3.1423399999999999</c:v>
                </c:pt>
                <c:pt idx="32">
                  <c:v>3.1408649999999998</c:v>
                </c:pt>
                <c:pt idx="33">
                  <c:v>3.141035</c:v>
                </c:pt>
                <c:pt idx="34">
                  <c:v>3.1400800000000002</c:v>
                </c:pt>
                <c:pt idx="35">
                  <c:v>3.1431149999999999</c:v>
                </c:pt>
                <c:pt idx="36">
                  <c:v>3.1403599999999998</c:v>
                </c:pt>
                <c:pt idx="37">
                  <c:v>3.139615</c:v>
                </c:pt>
                <c:pt idx="38">
                  <c:v>3.142325</c:v>
                </c:pt>
                <c:pt idx="39">
                  <c:v>3.1410999999999998</c:v>
                </c:pt>
                <c:pt idx="40">
                  <c:v>3.1410200000000001</c:v>
                </c:pt>
                <c:pt idx="41">
                  <c:v>3.1414249999999999</c:v>
                </c:pt>
                <c:pt idx="42">
                  <c:v>3.1393749999999998</c:v>
                </c:pt>
                <c:pt idx="43">
                  <c:v>3.1449150000000001</c:v>
                </c:pt>
                <c:pt idx="44">
                  <c:v>3.1410049999999998</c:v>
                </c:pt>
                <c:pt idx="45">
                  <c:v>3.142855</c:v>
                </c:pt>
                <c:pt idx="46">
                  <c:v>3.1453899999999999</c:v>
                </c:pt>
                <c:pt idx="47">
                  <c:v>3.1384400000000001</c:v>
                </c:pt>
                <c:pt idx="48">
                  <c:v>3.145105</c:v>
                </c:pt>
                <c:pt idx="49">
                  <c:v>3.1424650000000001</c:v>
                </c:pt>
                <c:pt idx="50">
                  <c:v>3.1409549999999999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A-874F-9ACC-CD805D7A1E7F}"/>
            </c:ext>
          </c:extLst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Arkusz1!$W$2:$W$52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Arkusz1!$Y$2:$Y$52</c:f>
              <c:numCache>
                <c:formatCode>General</c:formatCode>
                <c:ptCount val="51"/>
                <c:pt idx="0">
                  <c:v>3</c:v>
                </c:pt>
                <c:pt idx="1">
                  <c:v>3.1539999999999999</c:v>
                </c:pt>
                <c:pt idx="2">
                  <c:v>3.1311300000000002</c:v>
                </c:pt>
                <c:pt idx="3">
                  <c:v>3.1274999999999999</c:v>
                </c:pt>
                <c:pt idx="4">
                  <c:v>3.1196799999999998</c:v>
                </c:pt>
                <c:pt idx="5">
                  <c:v>3.1370200000000001</c:v>
                </c:pt>
                <c:pt idx="6">
                  <c:v>3.1085099999999999</c:v>
                </c:pt>
                <c:pt idx="7">
                  <c:v>3.1370900000000002</c:v>
                </c:pt>
                <c:pt idx="8">
                  <c:v>3.1247199999999999</c:v>
                </c:pt>
                <c:pt idx="9">
                  <c:v>3.13646</c:v>
                </c:pt>
                <c:pt idx="10">
                  <c:v>3.1422599999999998</c:v>
                </c:pt>
                <c:pt idx="11">
                  <c:v>3.1570100000000001</c:v>
                </c:pt>
                <c:pt idx="12">
                  <c:v>3.1347499999999999</c:v>
                </c:pt>
                <c:pt idx="13">
                  <c:v>3.1269999999999998</c:v>
                </c:pt>
                <c:pt idx="14">
                  <c:v>3.1225100000000001</c:v>
                </c:pt>
                <c:pt idx="15">
                  <c:v>3.1303800000000002</c:v>
                </c:pt>
                <c:pt idx="16">
                  <c:v>3.1488999999999998</c:v>
                </c:pt>
                <c:pt idx="17">
                  <c:v>3.1500499999999998</c:v>
                </c:pt>
                <c:pt idx="18">
                  <c:v>3.1373700000000002</c:v>
                </c:pt>
                <c:pt idx="19">
                  <c:v>3.1347800000000001</c:v>
                </c:pt>
                <c:pt idx="20">
                  <c:v>3.1443699999999999</c:v>
                </c:pt>
                <c:pt idx="21">
                  <c:v>3.13368</c:v>
                </c:pt>
                <c:pt idx="22">
                  <c:v>3.14628</c:v>
                </c:pt>
                <c:pt idx="23">
                  <c:v>3.14175</c:v>
                </c:pt>
                <c:pt idx="24">
                  <c:v>3.1410999999999998</c:v>
                </c:pt>
                <c:pt idx="25">
                  <c:v>3.13578</c:v>
                </c:pt>
                <c:pt idx="26">
                  <c:v>3.1476700000000002</c:v>
                </c:pt>
                <c:pt idx="27">
                  <c:v>3.1529600000000002</c:v>
                </c:pt>
                <c:pt idx="28">
                  <c:v>3.13862</c:v>
                </c:pt>
                <c:pt idx="29">
                  <c:v>3.1564399999999999</c:v>
                </c:pt>
                <c:pt idx="30">
                  <c:v>3.1402700000000001</c:v>
                </c:pt>
                <c:pt idx="31">
                  <c:v>3.14473</c:v>
                </c:pt>
                <c:pt idx="32">
                  <c:v>3.14534</c:v>
                </c:pt>
                <c:pt idx="33">
                  <c:v>3.13639</c:v>
                </c:pt>
                <c:pt idx="34">
                  <c:v>3.1461100000000002</c:v>
                </c:pt>
                <c:pt idx="35">
                  <c:v>3.1336900000000001</c:v>
                </c:pt>
                <c:pt idx="36">
                  <c:v>3.1279699999999999</c:v>
                </c:pt>
                <c:pt idx="37">
                  <c:v>3.1451500000000001</c:v>
                </c:pt>
                <c:pt idx="38">
                  <c:v>3.1311</c:v>
                </c:pt>
                <c:pt idx="39">
                  <c:v>3.1457199999999998</c:v>
                </c:pt>
                <c:pt idx="40">
                  <c:v>3.13612</c:v>
                </c:pt>
                <c:pt idx="41">
                  <c:v>3.1476500000000001</c:v>
                </c:pt>
                <c:pt idx="42">
                  <c:v>3.13245</c:v>
                </c:pt>
                <c:pt idx="43">
                  <c:v>3.1467100000000001</c:v>
                </c:pt>
                <c:pt idx="44">
                  <c:v>3.1548500000000002</c:v>
                </c:pt>
                <c:pt idx="45">
                  <c:v>3.1456200000000001</c:v>
                </c:pt>
                <c:pt idx="46">
                  <c:v>3.1418900000000001</c:v>
                </c:pt>
                <c:pt idx="47">
                  <c:v>3.1370800000000001</c:v>
                </c:pt>
                <c:pt idx="48">
                  <c:v>3.1408999999999998</c:v>
                </c:pt>
                <c:pt idx="49">
                  <c:v>3.1470600000000002</c:v>
                </c:pt>
                <c:pt idx="50">
                  <c:v>3.1376300000000001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A-874F-9ACC-CD805D7A1E7F}"/>
            </c:ext>
          </c:extLst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Arkusz1!$W$2:$W$52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Arkusz1!$Z$2:$Z$52</c:f>
              <c:numCache>
                <c:formatCode>General</c:formatCode>
                <c:ptCount val="51"/>
                <c:pt idx="0">
                  <c:v>3.1415899999999999</c:v>
                </c:pt>
                <c:pt idx="1">
                  <c:v>3.1415899999999999</c:v>
                </c:pt>
                <c:pt idx="2">
                  <c:v>3.1415899999999999</c:v>
                </c:pt>
                <c:pt idx="3">
                  <c:v>3.1415899999999999</c:v>
                </c:pt>
                <c:pt idx="4">
                  <c:v>3.1415899999999999</c:v>
                </c:pt>
                <c:pt idx="5">
                  <c:v>3.1415899999999999</c:v>
                </c:pt>
                <c:pt idx="6">
                  <c:v>3.1415899999999999</c:v>
                </c:pt>
                <c:pt idx="7">
                  <c:v>3.1415899999999999</c:v>
                </c:pt>
                <c:pt idx="8">
                  <c:v>3.1415899999999999</c:v>
                </c:pt>
                <c:pt idx="9">
                  <c:v>3.1415899999999999</c:v>
                </c:pt>
                <c:pt idx="10">
                  <c:v>3.1415899999999999</c:v>
                </c:pt>
                <c:pt idx="11">
                  <c:v>3.1415899999999999</c:v>
                </c:pt>
                <c:pt idx="12">
                  <c:v>3.1415899999999999</c:v>
                </c:pt>
                <c:pt idx="13">
                  <c:v>3.1415899999999999</c:v>
                </c:pt>
                <c:pt idx="14">
                  <c:v>3.1415899999999999</c:v>
                </c:pt>
                <c:pt idx="15">
                  <c:v>3.1415899999999999</c:v>
                </c:pt>
                <c:pt idx="16">
                  <c:v>3.1415899999999999</c:v>
                </c:pt>
                <c:pt idx="17">
                  <c:v>3.1415899999999999</c:v>
                </c:pt>
                <c:pt idx="18">
                  <c:v>3.1415899999999999</c:v>
                </c:pt>
                <c:pt idx="19">
                  <c:v>3.1415899999999999</c:v>
                </c:pt>
                <c:pt idx="20">
                  <c:v>3.1415899999999999</c:v>
                </c:pt>
                <c:pt idx="21">
                  <c:v>3.1415899999999999</c:v>
                </c:pt>
                <c:pt idx="22">
                  <c:v>3.1415899999999999</c:v>
                </c:pt>
                <c:pt idx="23">
                  <c:v>3.1415899999999999</c:v>
                </c:pt>
                <c:pt idx="24">
                  <c:v>3.1415899999999999</c:v>
                </c:pt>
                <c:pt idx="25">
                  <c:v>3.1415899999999999</c:v>
                </c:pt>
                <c:pt idx="26">
                  <c:v>3.1415899999999999</c:v>
                </c:pt>
                <c:pt idx="27">
                  <c:v>3.1415899999999999</c:v>
                </c:pt>
                <c:pt idx="28">
                  <c:v>3.1415899999999999</c:v>
                </c:pt>
                <c:pt idx="29">
                  <c:v>3.1415899999999999</c:v>
                </c:pt>
                <c:pt idx="30">
                  <c:v>3.1415899999999999</c:v>
                </c:pt>
                <c:pt idx="31">
                  <c:v>3.1415899999999999</c:v>
                </c:pt>
                <c:pt idx="32">
                  <c:v>3.1415899999999999</c:v>
                </c:pt>
                <c:pt idx="33">
                  <c:v>3.1415899999999999</c:v>
                </c:pt>
                <c:pt idx="34">
                  <c:v>3.1415899999999999</c:v>
                </c:pt>
                <c:pt idx="35">
                  <c:v>3.1415899999999999</c:v>
                </c:pt>
                <c:pt idx="36">
                  <c:v>3.1415899999999999</c:v>
                </c:pt>
                <c:pt idx="37">
                  <c:v>3.1415899999999999</c:v>
                </c:pt>
                <c:pt idx="38">
                  <c:v>3.1415899999999999</c:v>
                </c:pt>
                <c:pt idx="39">
                  <c:v>3.1415899999999999</c:v>
                </c:pt>
                <c:pt idx="40">
                  <c:v>3.1415899999999999</c:v>
                </c:pt>
                <c:pt idx="41">
                  <c:v>3.1415899999999999</c:v>
                </c:pt>
                <c:pt idx="42">
                  <c:v>3.1415899999999999</c:v>
                </c:pt>
                <c:pt idx="43">
                  <c:v>3.1415899999999999</c:v>
                </c:pt>
                <c:pt idx="44">
                  <c:v>3.1415899999999999</c:v>
                </c:pt>
                <c:pt idx="45">
                  <c:v>3.1415899999999999</c:v>
                </c:pt>
                <c:pt idx="46">
                  <c:v>3.1415899999999999</c:v>
                </c:pt>
                <c:pt idx="47">
                  <c:v>3.1415899999999999</c:v>
                </c:pt>
                <c:pt idx="48">
                  <c:v>3.1415899999999999</c:v>
                </c:pt>
                <c:pt idx="49">
                  <c:v>3.1415899999999999</c:v>
                </c:pt>
                <c:pt idx="50">
                  <c:v>3.1415899999999999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A-874F-9ACC-CD805D7A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67696"/>
        <c:axId val="1870490832"/>
      </c:lineChart>
      <c:catAx>
        <c:axId val="1870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90832"/>
        <c:crosses val="autoZero"/>
        <c:auto val="1"/>
        <c:lblAlgn val="ctr"/>
        <c:lblOffset val="100"/>
        <c:noMultiLvlLbl val="0"/>
      </c:catAx>
      <c:valAx>
        <c:axId val="1870490832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367696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Arkusz1!$N$1</c:f>
              <c:strCache>
                <c:ptCount val="1"/>
                <c:pt idx="0">
                  <c:v>Diff_SX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Arkusz1!$N$2:$N$52</c:f>
              <c:numCache>
                <c:formatCode>0.00E+00</c:formatCode>
                <c:ptCount val="51"/>
                <c:pt idx="0">
                  <c:v>0</c:v>
                </c:pt>
                <c:pt idx="1">
                  <c:v>2.3850000000000119E-7</c:v>
                </c:pt>
                <c:pt idx="2">
                  <c:v>9.5400000000000476E-7</c:v>
                </c:pt>
                <c:pt idx="3">
                  <c:v>4.7700000000000238E-7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-2.289000000000002E-5</c:v>
                </c:pt>
                <c:pt idx="17">
                  <c:v>-2.2887999999999988E-5</c:v>
                </c:pt>
                <c:pt idx="18">
                  <c:v>-2.2888000000000015E-5</c:v>
                </c:pt>
                <c:pt idx="19">
                  <c:v>-2.2887999999999988E-5</c:v>
                </c:pt>
                <c:pt idx="20">
                  <c:v>-2.289000000000002E-5</c:v>
                </c:pt>
                <c:pt idx="21">
                  <c:v>-2.289000000000002E-5</c:v>
                </c:pt>
                <c:pt idx="22">
                  <c:v>-2.6700000000000161E-5</c:v>
                </c:pt>
                <c:pt idx="23">
                  <c:v>-2.6699999999999727E-5</c:v>
                </c:pt>
                <c:pt idx="24">
                  <c:v>-2.6699999999999727E-5</c:v>
                </c:pt>
                <c:pt idx="25">
                  <c:v>-2.6709999999999668E-5</c:v>
                </c:pt>
                <c:pt idx="26">
                  <c:v>-2.6699999999999727E-5</c:v>
                </c:pt>
                <c:pt idx="27">
                  <c:v>-2.6699999999999294E-5</c:v>
                </c:pt>
                <c:pt idx="28">
                  <c:v>-2.6709999999999234E-5</c:v>
                </c:pt>
                <c:pt idx="29">
                  <c:v>-2.6700000000000161E-5</c:v>
                </c:pt>
                <c:pt idx="30">
                  <c:v>-2.6700000000000161E-5</c:v>
                </c:pt>
                <c:pt idx="31">
                  <c:v>-2.6700000000000161E-5</c:v>
                </c:pt>
                <c:pt idx="32">
                  <c:v>-1.7547999999999956E-4</c:v>
                </c:pt>
                <c:pt idx="33">
                  <c:v>-1.7547999999999956E-4</c:v>
                </c:pt>
                <c:pt idx="34">
                  <c:v>-1.7548000000000043E-4</c:v>
                </c:pt>
                <c:pt idx="35">
                  <c:v>-1.7548000000000043E-4</c:v>
                </c:pt>
                <c:pt idx="36">
                  <c:v>-1.7548000000000043E-4</c:v>
                </c:pt>
                <c:pt idx="37">
                  <c:v>-1.7547000000000049E-4</c:v>
                </c:pt>
                <c:pt idx="38">
                  <c:v>-1.7547000000000049E-4</c:v>
                </c:pt>
                <c:pt idx="39">
                  <c:v>-1.7548000000000043E-4</c:v>
                </c:pt>
                <c:pt idx="40">
                  <c:v>-1.7548000000000043E-4</c:v>
                </c:pt>
                <c:pt idx="41">
                  <c:v>-1.7548000000000043E-4</c:v>
                </c:pt>
                <c:pt idx="42">
                  <c:v>-1.7546999999999875E-4</c:v>
                </c:pt>
                <c:pt idx="43">
                  <c:v>-1.7548000000000043E-4</c:v>
                </c:pt>
                <c:pt idx="44">
                  <c:v>-1.7544999999999887E-4</c:v>
                </c:pt>
                <c:pt idx="45">
                  <c:v>-1.7550000000000031E-4</c:v>
                </c:pt>
                <c:pt idx="46">
                  <c:v>-1.7550000000000031E-4</c:v>
                </c:pt>
                <c:pt idx="47">
                  <c:v>-1.7549999999999857E-4</c:v>
                </c:pt>
                <c:pt idx="48">
                  <c:v>-1.7550000000000031E-4</c:v>
                </c:pt>
                <c:pt idx="49">
                  <c:v>-1.754000000000009E-4</c:v>
                </c:pt>
                <c:pt idx="50">
                  <c:v>-1.6790000000000034E-4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A-254B-A8B5-4AD74FC2B89D}"/>
            </c:ext>
          </c:extLst>
        </c:ser>
        <c:ser>
          <c:idx val="1"/>
          <c:order val="1"/>
          <c:tx>
            <c:strRef>
              <c:f>Arkusz1!$O$1</c:f>
              <c:strCache>
                <c:ptCount val="1"/>
                <c:pt idx="0">
                  <c:v>Diff_SY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Arkusz1!$O$2:$O$52</c:f>
              <c:numCache>
                <c:formatCode>0.00E+00</c:formatCode>
                <c:ptCount val="51"/>
                <c:pt idx="0">
                  <c:v>0</c:v>
                </c:pt>
                <c:pt idx="1">
                  <c:v>-2.3841799999999998E-7</c:v>
                </c:pt>
                <c:pt idx="2">
                  <c:v>9.5366999999999988E-7</c:v>
                </c:pt>
                <c:pt idx="3">
                  <c:v>9.5368000000000016E-7</c:v>
                </c:pt>
                <c:pt idx="4">
                  <c:v>9.5367999999999931E-7</c:v>
                </c:pt>
                <c:pt idx="5">
                  <c:v>9.5366999999999988E-7</c:v>
                </c:pt>
                <c:pt idx="6">
                  <c:v>9.5368000000000016E-7</c:v>
                </c:pt>
                <c:pt idx="7">
                  <c:v>9.5370000000000071E-7</c:v>
                </c:pt>
                <c:pt idx="8">
                  <c:v>-3.8147099999999991E-6</c:v>
                </c:pt>
                <c:pt idx="9">
                  <c:v>-1.9073000000000012E-6</c:v>
                </c:pt>
                <c:pt idx="10">
                  <c:v>-1.9074000000000014E-6</c:v>
                </c:pt>
                <c:pt idx="11">
                  <c:v>-1.9073000000000012E-6</c:v>
                </c:pt>
                <c:pt idx="12">
                  <c:v>-3.8146999999999992E-6</c:v>
                </c:pt>
                <c:pt idx="13">
                  <c:v>-3.8147000000000009E-6</c:v>
                </c:pt>
                <c:pt idx="14">
                  <c:v>-1.9074000000000014E-6</c:v>
                </c:pt>
                <c:pt idx="15">
                  <c:v>-1.9073000000000012E-6</c:v>
                </c:pt>
                <c:pt idx="16">
                  <c:v>-3.4332300000000003E-5</c:v>
                </c:pt>
                <c:pt idx="17">
                  <c:v>-3.4332399999999997E-5</c:v>
                </c:pt>
                <c:pt idx="18">
                  <c:v>-3.4332399999999997E-5</c:v>
                </c:pt>
                <c:pt idx="19">
                  <c:v>-3.4332700000000004E-5</c:v>
                </c:pt>
                <c:pt idx="20">
                  <c:v>-3.4332399999999997E-5</c:v>
                </c:pt>
                <c:pt idx="21">
                  <c:v>-3.4332099999999989E-5</c:v>
                </c:pt>
                <c:pt idx="22">
                  <c:v>-3.4332000000000009E-5</c:v>
                </c:pt>
                <c:pt idx="23">
                  <c:v>-3.4332999999999998E-5</c:v>
                </c:pt>
                <c:pt idx="24">
                  <c:v>-3.4332000000000009E-5</c:v>
                </c:pt>
                <c:pt idx="25">
                  <c:v>-3.0516999999999979E-5</c:v>
                </c:pt>
                <c:pt idx="26">
                  <c:v>-3.0517999999999995E-5</c:v>
                </c:pt>
                <c:pt idx="27">
                  <c:v>-3.0517999999999995E-5</c:v>
                </c:pt>
                <c:pt idx="28">
                  <c:v>-3.0517999999999995E-5</c:v>
                </c:pt>
                <c:pt idx="29">
                  <c:v>-3.0517999999999995E-5</c:v>
                </c:pt>
                <c:pt idx="30">
                  <c:v>-3.0517999999999995E-5</c:v>
                </c:pt>
                <c:pt idx="31">
                  <c:v>-3.0518000000000022E-5</c:v>
                </c:pt>
                <c:pt idx="32">
                  <c:v>-4.6539299999999993E-4</c:v>
                </c:pt>
                <c:pt idx="33">
                  <c:v>-4.6539300000000003E-4</c:v>
                </c:pt>
                <c:pt idx="34">
                  <c:v>-4.6539300000000003E-4</c:v>
                </c:pt>
                <c:pt idx="35">
                  <c:v>-4.6539299999999998E-4</c:v>
                </c:pt>
                <c:pt idx="36">
                  <c:v>-4.6539300000000003E-4</c:v>
                </c:pt>
                <c:pt idx="37">
                  <c:v>-4.6539300000000003E-4</c:v>
                </c:pt>
                <c:pt idx="38">
                  <c:v>-4.6539300000000003E-4</c:v>
                </c:pt>
                <c:pt idx="39">
                  <c:v>-4.6539300000000003E-4</c:v>
                </c:pt>
                <c:pt idx="40">
                  <c:v>-4.6539300000000003E-4</c:v>
                </c:pt>
                <c:pt idx="41">
                  <c:v>-4.6539300000000003E-4</c:v>
                </c:pt>
                <c:pt idx="42">
                  <c:v>-4.6539300000000003E-4</c:v>
                </c:pt>
                <c:pt idx="43">
                  <c:v>-4.6539300000000003E-4</c:v>
                </c:pt>
                <c:pt idx="44">
                  <c:v>-4.6539300000000003E-4</c:v>
                </c:pt>
                <c:pt idx="45">
                  <c:v>-4.6539300000000003E-4</c:v>
                </c:pt>
                <c:pt idx="46">
                  <c:v>-4.6539300000000003E-4</c:v>
                </c:pt>
                <c:pt idx="47">
                  <c:v>-4.6539300000000003E-4</c:v>
                </c:pt>
                <c:pt idx="48">
                  <c:v>-4.6539300000000003E-4</c:v>
                </c:pt>
                <c:pt idx="49">
                  <c:v>-4.6539300000000003E-4</c:v>
                </c:pt>
                <c:pt idx="50">
                  <c:v>-4.6539300000000003E-4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A-254B-A8B5-4AD74FC2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74031"/>
        <c:axId val="780475743"/>
      </c:lineChart>
      <c:catAx>
        <c:axId val="7804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75743"/>
        <c:crosses val="autoZero"/>
        <c:auto val="1"/>
        <c:lblAlgn val="ctr"/>
        <c:lblOffset val="100"/>
        <c:noMultiLvlLbl val="0"/>
      </c:catAx>
      <c:valAx>
        <c:axId val="780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819547</xdr:colOff>
      <xdr:row>68</xdr:row>
      <xdr:rowOff>27384</xdr:rowOff>
    </xdr:from>
    <xdr:to>
      <xdr:col>8</xdr:col>
      <xdr:colOff>53579</xdr:colOff>
      <xdr:row>81</xdr:row>
      <xdr:rowOff>190896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5BF375-2752-6F6B-D6AE-D41ED3BC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5952</xdr:colOff>
      <xdr:row>58</xdr:row>
      <xdr:rowOff>7540</xdr:rowOff>
    </xdr:from>
    <xdr:to>
      <xdr:col>14</xdr:col>
      <xdr:colOff>410765</xdr:colOff>
      <xdr:row>71</xdr:row>
      <xdr:rowOff>171052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F65BB5F-2751-B444-8751-4F6A7CD5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</xdr:colOff>
      <xdr:row>54</xdr:row>
      <xdr:rowOff>15240</xdr:rowOff>
    </xdr:from>
    <xdr:to>
      <xdr:col>6</xdr:col>
      <xdr:colOff>619760</xdr:colOff>
      <xdr:row>67</xdr:row>
      <xdr:rowOff>116840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921D90E-E1E9-D486-99B7-F0E4A974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828009</xdr:colOff>
      <xdr:row>1</xdr:row>
      <xdr:rowOff>116336</xdr:rowOff>
    </xdr:from>
    <xdr:to>
      <xdr:col>33</xdr:col>
      <xdr:colOff>489925</xdr:colOff>
      <xdr:row>15</xdr:row>
      <xdr:rowOff>17409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8A73B99-D499-C550-D2A6-29A834AA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140367</xdr:colOff>
      <xdr:row>87</xdr:row>
      <xdr:rowOff>139032</xdr:rowOff>
    </xdr:from>
    <xdr:to>
      <xdr:col>7</xdr:col>
      <xdr:colOff>975894</xdr:colOff>
      <xdr:row>104</xdr:row>
      <xdr:rowOff>133683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388DC7-657A-76C4-34D8-69541236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5" connectionId="8" xr16:uid="{D8C5E8C6-2D8D-2349-BEA1-7976B658F38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t_konc" connectionId="2" xr16:uid="{CAA4F7F9-5C8B-F347-BA87-D5B65713204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8B62D681-966C-5549-8945-8D5D805837D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carlo" connectionId="1" xr16:uid="{CE64FFCE-2E2B-734B-BEE2-84FCDAE7B75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4" connectionId="7" xr16:uid="{8B2ADFA5-5EA0-FF43-AB0B-0863C1D612F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5" xr16:uid="{E83F0B21-BF21-2B4B-BE95-329F74AB2E3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3" connectionId="6" xr16:uid="{DA59792E-8EE7-824C-8032-13B401A10CE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4" xr16:uid="{717306AC-2797-B54C-A69F-D4681AF5D7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271-BA6E-5246-853E-184B17EA6509}">
  <dimension ref="A1:AE87"/>
  <sheetViews>
    <sheetView tabSelected="1" topLeftCell="A61" zoomScale="95" zoomScaleNormal="75" workbookViewId="0">
      <selection activeCell="I81" sqref="I81"/>
    </sheetView>
  </sheetViews>
  <sheetFormatPr baseColWidth="10" defaultRowHeight="16" x14ac:dyDescent="0.2"/>
  <cols>
    <col min="1" max="1" width="11.6640625" customWidth="1"/>
    <col min="2" max="2" width="15.6640625" customWidth="1"/>
    <col min="3" max="3" width="12.6640625" customWidth="1"/>
    <col min="4" max="4" width="13.1640625" customWidth="1"/>
    <col min="5" max="5" width="22.33203125" customWidth="1"/>
    <col min="6" max="6" width="16.33203125" customWidth="1"/>
    <col min="7" max="7" width="15.83203125" customWidth="1"/>
    <col min="8" max="8" width="20" customWidth="1"/>
    <col min="9" max="9" width="21" customWidth="1"/>
    <col min="10" max="10" width="13.6640625" bestFit="1" customWidth="1"/>
    <col min="11" max="11" width="14.1640625" bestFit="1" customWidth="1"/>
    <col min="12" max="12" width="15" customWidth="1"/>
    <col min="13" max="13" width="17" customWidth="1"/>
    <col min="14" max="14" width="17.6640625" customWidth="1"/>
    <col min="15" max="15" width="13" customWidth="1"/>
    <col min="16" max="16" width="10.33203125" customWidth="1"/>
    <col min="17" max="17" width="11.6640625" customWidth="1"/>
    <col min="18" max="18" width="13.83203125" customWidth="1"/>
    <col min="22" max="22" width="14.6640625" customWidth="1"/>
    <col min="23" max="23" width="11.6640625" customWidth="1"/>
    <col min="24" max="24" width="11.83203125" customWidth="1"/>
  </cols>
  <sheetData>
    <row r="1" spans="1:27" x14ac:dyDescent="0.2">
      <c r="A1" t="s">
        <v>0</v>
      </c>
      <c r="B1" t="s">
        <v>1</v>
      </c>
      <c r="C1" s="2" t="s">
        <v>14</v>
      </c>
      <c r="D1" t="s">
        <v>6</v>
      </c>
      <c r="E1" t="s">
        <v>7</v>
      </c>
      <c r="F1" t="s">
        <v>2</v>
      </c>
      <c r="G1" t="s">
        <v>3</v>
      </c>
      <c r="H1" t="s">
        <v>8</v>
      </c>
      <c r="I1" t="s">
        <v>11</v>
      </c>
      <c r="J1" t="s">
        <v>23</v>
      </c>
      <c r="K1" t="s">
        <v>24</v>
      </c>
      <c r="L1" t="s">
        <v>12</v>
      </c>
      <c r="M1" t="s">
        <v>13</v>
      </c>
      <c r="N1" t="s">
        <v>25</v>
      </c>
      <c r="O1" t="s">
        <v>26</v>
      </c>
      <c r="Q1" t="s">
        <v>0</v>
      </c>
      <c r="R1" t="s">
        <v>4</v>
      </c>
      <c r="S1" t="s">
        <v>5</v>
      </c>
      <c r="T1" t="s">
        <v>10</v>
      </c>
      <c r="V1" t="s">
        <v>9</v>
      </c>
      <c r="W1" t="s">
        <v>0</v>
      </c>
      <c r="X1" t="s">
        <v>8</v>
      </c>
      <c r="Y1" t="s">
        <v>10</v>
      </c>
      <c r="Z1" t="s">
        <v>5</v>
      </c>
      <c r="AA1" t="s">
        <v>20</v>
      </c>
    </row>
    <row r="2" spans="1:27" x14ac:dyDescent="0.2">
      <c r="A2" s="3">
        <v>4</v>
      </c>
      <c r="B2">
        <v>6.2831900000000003</v>
      </c>
      <c r="C2">
        <v>4.2426399999999997</v>
      </c>
      <c r="D2">
        <v>1</v>
      </c>
      <c r="E2">
        <v>1.1920900000000001E-7</v>
      </c>
      <c r="F2">
        <v>-1.78814E-7</v>
      </c>
      <c r="G2">
        <v>1.1920900000000001E-7</v>
      </c>
      <c r="H2">
        <f>C2/2</f>
        <v>2.1213199999999999</v>
      </c>
      <c r="I2">
        <f>B2-C2</f>
        <v>2.0405500000000005</v>
      </c>
      <c r="J2">
        <v>-2.3841900000000001E-7</v>
      </c>
      <c r="K2">
        <v>1.1920900000000001E-7</v>
      </c>
      <c r="L2" s="4">
        <v>-2.3841900000000001E-7</v>
      </c>
      <c r="M2" s="4">
        <v>1.1920900000000001E-7</v>
      </c>
      <c r="N2" s="4">
        <f>L2-J2</f>
        <v>0</v>
      </c>
      <c r="O2" s="4">
        <f>M2-K2</f>
        <v>0</v>
      </c>
      <c r="Q2" s="3">
        <v>4</v>
      </c>
      <c r="R2">
        <v>3</v>
      </c>
      <c r="S2">
        <v>3.1415899999999999</v>
      </c>
      <c r="T2">
        <v>3</v>
      </c>
      <c r="W2" s="3">
        <v>4</v>
      </c>
      <c r="X2">
        <v>2.1213199999999999</v>
      </c>
      <c r="Y2">
        <v>3</v>
      </c>
      <c r="Z2">
        <v>3.1415899999999999</v>
      </c>
      <c r="AA2">
        <f t="shared" ref="AA2:AA33" si="0">X2-Y2</f>
        <v>-0.87868000000000013</v>
      </c>
    </row>
    <row r="3" spans="1:27" x14ac:dyDescent="0.2">
      <c r="A3" s="3">
        <v>2000</v>
      </c>
      <c r="B3">
        <v>6.2831900000000003</v>
      </c>
      <c r="C3">
        <v>6.2799100000000001</v>
      </c>
      <c r="D3">
        <v>0.99997100000000005</v>
      </c>
      <c r="E3">
        <v>-9.9418699999999995E-8</v>
      </c>
      <c r="F3">
        <v>-2.89827E-5</v>
      </c>
      <c r="G3">
        <v>-9.9418699999999995E-8</v>
      </c>
      <c r="H3">
        <f t="shared" ref="H3:H52" si="1">C3/2</f>
        <v>3.1399550000000001</v>
      </c>
      <c r="I3">
        <f t="shared" ref="I3:I52" si="2">B3-C3</f>
        <v>3.2800000000001717E-3</v>
      </c>
      <c r="J3">
        <v>-2.64645E-5</v>
      </c>
      <c r="K3">
        <v>4.76837E-7</v>
      </c>
      <c r="L3" s="4">
        <v>-2.6225999999999999E-5</v>
      </c>
      <c r="M3" s="4">
        <v>2.3841900000000001E-7</v>
      </c>
      <c r="N3" s="4">
        <f t="shared" ref="N3:N52" si="3">L3-J3</f>
        <v>2.3850000000000119E-7</v>
      </c>
      <c r="O3" s="4">
        <f t="shared" ref="O3:O52" si="4">M3-K3</f>
        <v>-2.3841799999999998E-7</v>
      </c>
      <c r="Q3" s="3">
        <v>2000</v>
      </c>
      <c r="R3">
        <v>1577</v>
      </c>
      <c r="S3">
        <v>3.1415899999999999</v>
      </c>
      <c r="T3">
        <v>3.1539999999999999</v>
      </c>
      <c r="W3" s="3">
        <v>2000</v>
      </c>
      <c r="X3">
        <v>3.1399550000000001</v>
      </c>
      <c r="Y3">
        <v>3.1539999999999999</v>
      </c>
      <c r="Z3">
        <v>3.1415899999999999</v>
      </c>
      <c r="AA3">
        <f t="shared" si="0"/>
        <v>-1.4044999999999863E-2</v>
      </c>
    </row>
    <row r="4" spans="1:27" x14ac:dyDescent="0.2">
      <c r="A4" s="3">
        <v>3996</v>
      </c>
      <c r="B4">
        <v>6.2831900000000003</v>
      </c>
      <c r="C4">
        <v>6.2812700000000001</v>
      </c>
      <c r="D4">
        <v>0.99992499999999995</v>
      </c>
      <c r="E4">
        <v>-3.1833800000000002E-6</v>
      </c>
      <c r="F4">
        <v>-7.69436E-5</v>
      </c>
      <c r="G4">
        <v>-3.1833800000000002E-6</v>
      </c>
      <c r="H4">
        <f t="shared" si="1"/>
        <v>3.1406350000000001</v>
      </c>
      <c r="I4">
        <f t="shared" si="2"/>
        <v>1.9200000000001438E-3</v>
      </c>
      <c r="J4">
        <v>-1.0347400000000001E-4</v>
      </c>
      <c r="K4">
        <v>2.3841900000000001E-6</v>
      </c>
      <c r="L4">
        <v>-1.0252E-4</v>
      </c>
      <c r="M4" s="4">
        <v>3.33786E-6</v>
      </c>
      <c r="N4" s="4">
        <f t="shared" si="3"/>
        <v>9.5400000000000476E-7</v>
      </c>
      <c r="O4" s="4">
        <f t="shared" si="4"/>
        <v>9.5366999999999988E-7</v>
      </c>
      <c r="Q4" s="3">
        <v>3996</v>
      </c>
      <c r="R4">
        <v>3128</v>
      </c>
      <c r="S4">
        <v>3.1415899999999999</v>
      </c>
      <c r="T4">
        <v>3.1311300000000002</v>
      </c>
      <c r="W4" s="3">
        <v>3996</v>
      </c>
      <c r="X4">
        <v>3.1406350000000001</v>
      </c>
      <c r="Y4">
        <v>3.1311300000000002</v>
      </c>
      <c r="Z4">
        <v>3.1415899999999999</v>
      </c>
      <c r="AA4">
        <f t="shared" si="0"/>
        <v>9.5049999999998747E-3</v>
      </c>
    </row>
    <row r="5" spans="1:27" x14ac:dyDescent="0.2">
      <c r="A5" s="3">
        <v>5992</v>
      </c>
      <c r="B5">
        <v>6.2831900000000003</v>
      </c>
      <c r="C5">
        <v>6.2819700000000003</v>
      </c>
      <c r="D5">
        <v>0.99998799999999999</v>
      </c>
      <c r="E5">
        <v>-1.74763E-6</v>
      </c>
      <c r="F5">
        <v>-1.40968E-5</v>
      </c>
      <c r="G5">
        <v>-1.74763E-6</v>
      </c>
      <c r="H5">
        <f t="shared" si="1"/>
        <v>3.1409850000000001</v>
      </c>
      <c r="I5">
        <f t="shared" si="2"/>
        <v>1.2199999999999989E-3</v>
      </c>
      <c r="J5">
        <v>-1.15395E-4</v>
      </c>
      <c r="K5">
        <v>2.8610199999999999E-6</v>
      </c>
      <c r="L5">
        <v>-1.14918E-4</v>
      </c>
      <c r="M5" s="4">
        <v>3.8147000000000001E-6</v>
      </c>
      <c r="N5" s="4">
        <f t="shared" si="3"/>
        <v>4.7700000000000238E-7</v>
      </c>
      <c r="O5" s="4">
        <f t="shared" si="4"/>
        <v>9.5368000000000016E-7</v>
      </c>
      <c r="Q5" s="3">
        <v>5992</v>
      </c>
      <c r="R5">
        <v>4685</v>
      </c>
      <c r="S5">
        <v>3.1415899999999999</v>
      </c>
      <c r="T5">
        <v>3.1274999999999999</v>
      </c>
      <c r="W5" s="3">
        <v>5992</v>
      </c>
      <c r="X5">
        <v>3.1409850000000001</v>
      </c>
      <c r="Y5">
        <v>3.1274999999999999</v>
      </c>
      <c r="Z5">
        <v>3.1415899999999999</v>
      </c>
      <c r="AA5">
        <f t="shared" si="0"/>
        <v>1.3485000000000191E-2</v>
      </c>
    </row>
    <row r="6" spans="1:27" x14ac:dyDescent="0.2">
      <c r="A6" s="3">
        <v>7988</v>
      </c>
      <c r="B6">
        <v>6.2831900000000003</v>
      </c>
      <c r="C6">
        <v>6.28287</v>
      </c>
      <c r="D6">
        <v>1.0000500000000001</v>
      </c>
      <c r="E6">
        <v>5.4627900000000002E-7</v>
      </c>
      <c r="F6">
        <v>4.6815499999999999E-5</v>
      </c>
      <c r="G6">
        <v>5.4627900000000002E-7</v>
      </c>
      <c r="H6">
        <f t="shared" si="1"/>
        <v>3.141435</v>
      </c>
      <c r="I6">
        <f t="shared" si="2"/>
        <v>3.2000000000032003E-4</v>
      </c>
      <c r="J6">
        <v>-7.82013E-5</v>
      </c>
      <c r="K6">
        <v>-5.7220499999999997E-6</v>
      </c>
      <c r="L6" s="4">
        <v>-7.82013E-5</v>
      </c>
      <c r="M6" s="4">
        <v>-4.7683700000000004E-6</v>
      </c>
      <c r="N6" s="4">
        <f t="shared" si="3"/>
        <v>0</v>
      </c>
      <c r="O6" s="4">
        <f t="shared" si="4"/>
        <v>9.5367999999999931E-7</v>
      </c>
      <c r="Q6" s="3">
        <v>7988</v>
      </c>
      <c r="R6">
        <v>6230</v>
      </c>
      <c r="S6">
        <v>3.1415899999999999</v>
      </c>
      <c r="T6">
        <v>3.1196799999999998</v>
      </c>
      <c r="W6" s="3">
        <v>7988</v>
      </c>
      <c r="X6">
        <v>3.141435</v>
      </c>
      <c r="Y6">
        <v>3.1196799999999998</v>
      </c>
      <c r="Z6">
        <v>3.1415899999999999</v>
      </c>
      <c r="AA6">
        <f t="shared" si="0"/>
        <v>2.1755000000000191E-2</v>
      </c>
    </row>
    <row r="7" spans="1:27" x14ac:dyDescent="0.2">
      <c r="A7" s="3">
        <v>9984</v>
      </c>
      <c r="B7">
        <v>6.2831900000000003</v>
      </c>
      <c r="C7">
        <v>6.2831900000000003</v>
      </c>
      <c r="D7">
        <v>1.0000199999999999</v>
      </c>
      <c r="E7">
        <v>-2.4883799999999999E-7</v>
      </c>
      <c r="F7">
        <v>2.18069E-5</v>
      </c>
      <c r="G7">
        <v>-2.4883799999999999E-7</v>
      </c>
      <c r="H7">
        <f t="shared" si="1"/>
        <v>3.1415950000000001</v>
      </c>
      <c r="I7">
        <f t="shared" si="2"/>
        <v>0</v>
      </c>
      <c r="J7">
        <v>-5.1498400000000001E-5</v>
      </c>
      <c r="K7">
        <v>-2.8610199999999999E-6</v>
      </c>
      <c r="L7" s="4">
        <v>-5.1498400000000001E-5</v>
      </c>
      <c r="M7" s="4">
        <v>-1.90735E-6</v>
      </c>
      <c r="N7" s="4">
        <f t="shared" si="3"/>
        <v>0</v>
      </c>
      <c r="O7" s="4">
        <f t="shared" si="4"/>
        <v>9.5366999999999988E-7</v>
      </c>
      <c r="Q7" s="3">
        <v>9984</v>
      </c>
      <c r="R7">
        <v>7830</v>
      </c>
      <c r="S7">
        <v>3.1415899999999999</v>
      </c>
      <c r="T7">
        <v>3.1370200000000001</v>
      </c>
      <c r="W7" s="3">
        <v>9984</v>
      </c>
      <c r="X7">
        <v>3.1415950000000001</v>
      </c>
      <c r="Y7">
        <v>3.1370200000000001</v>
      </c>
      <c r="Z7">
        <v>3.1415899999999999</v>
      </c>
      <c r="AA7">
        <f t="shared" si="0"/>
        <v>4.5749999999999957E-3</v>
      </c>
    </row>
    <row r="8" spans="1:27" x14ac:dyDescent="0.2">
      <c r="A8" s="3">
        <v>11980</v>
      </c>
      <c r="B8">
        <v>6.2831900000000003</v>
      </c>
      <c r="C8">
        <v>6.2831400000000004</v>
      </c>
      <c r="D8">
        <v>1.0002200000000001</v>
      </c>
      <c r="E8">
        <v>1.59029E-6</v>
      </c>
      <c r="F8">
        <v>2.29755E-4</v>
      </c>
      <c r="G8">
        <v>1.59029E-6</v>
      </c>
      <c r="H8">
        <f t="shared" si="1"/>
        <v>3.1415700000000002</v>
      </c>
      <c r="I8">
        <f>B8-C8</f>
        <v>4.9999999999883471E-5</v>
      </c>
      <c r="J8">
        <v>1.7642999999999999E-4</v>
      </c>
      <c r="K8">
        <v>-8.5830700000000005E-6</v>
      </c>
      <c r="L8">
        <v>1.7642999999999999E-4</v>
      </c>
      <c r="M8" s="4">
        <v>-7.6293900000000003E-6</v>
      </c>
      <c r="N8" s="4">
        <f t="shared" si="3"/>
        <v>0</v>
      </c>
      <c r="O8" s="4">
        <f t="shared" si="4"/>
        <v>9.5368000000000016E-7</v>
      </c>
      <c r="Q8" s="3">
        <v>11980</v>
      </c>
      <c r="R8">
        <v>9310</v>
      </c>
      <c r="S8">
        <v>3.1415899999999999</v>
      </c>
      <c r="T8">
        <v>3.1085099999999999</v>
      </c>
      <c r="W8" s="3">
        <v>11980</v>
      </c>
      <c r="X8">
        <v>3.1415700000000002</v>
      </c>
      <c r="Y8">
        <v>3.1085099999999999</v>
      </c>
      <c r="Z8">
        <v>3.1415899999999999</v>
      </c>
      <c r="AA8">
        <f t="shared" si="0"/>
        <v>3.3060000000000311E-2</v>
      </c>
    </row>
    <row r="9" spans="1:27" x14ac:dyDescent="0.2">
      <c r="A9" s="3">
        <v>13976</v>
      </c>
      <c r="B9">
        <v>6.2831900000000003</v>
      </c>
      <c r="C9">
        <v>6.2821600000000002</v>
      </c>
      <c r="D9">
        <v>0.99965000000000004</v>
      </c>
      <c r="E9">
        <v>-2.0576999999999998E-6</v>
      </c>
      <c r="F9">
        <v>-3.5300499999999999E-4</v>
      </c>
      <c r="G9">
        <v>-2.0576999999999998E-6</v>
      </c>
      <c r="H9">
        <f t="shared" si="1"/>
        <v>3.1410800000000001</v>
      </c>
      <c r="I9">
        <f t="shared" si="2"/>
        <v>1.0300000000000864E-3</v>
      </c>
      <c r="J9">
        <v>-1.6784699999999999E-4</v>
      </c>
      <c r="K9">
        <v>-1.6212500000000001E-5</v>
      </c>
      <c r="L9">
        <v>-1.6784699999999999E-4</v>
      </c>
      <c r="M9" s="4">
        <v>-1.52588E-5</v>
      </c>
      <c r="N9" s="4">
        <f t="shared" si="3"/>
        <v>0</v>
      </c>
      <c r="O9" s="4">
        <f t="shared" si="4"/>
        <v>9.5370000000000071E-7</v>
      </c>
      <c r="Q9" s="3">
        <v>13976</v>
      </c>
      <c r="R9">
        <v>10961</v>
      </c>
      <c r="S9">
        <v>3.1415899999999999</v>
      </c>
      <c r="T9">
        <v>3.1370900000000002</v>
      </c>
      <c r="W9" s="3">
        <v>13976</v>
      </c>
      <c r="X9">
        <v>3.1410800000000001</v>
      </c>
      <c r="Y9">
        <v>3.1370900000000002</v>
      </c>
      <c r="Z9">
        <v>3.1415899999999999</v>
      </c>
      <c r="AA9">
        <f t="shared" si="0"/>
        <v>3.989999999999938E-3</v>
      </c>
    </row>
    <row r="10" spans="1:27" x14ac:dyDescent="0.2">
      <c r="A10" s="3">
        <v>15972</v>
      </c>
      <c r="B10">
        <v>6.2831900000000003</v>
      </c>
      <c r="C10">
        <v>6.2828400000000002</v>
      </c>
      <c r="D10">
        <v>0.99990699999999999</v>
      </c>
      <c r="E10">
        <v>7.6799199999999999E-7</v>
      </c>
      <c r="F10">
        <v>-9.26924E-5</v>
      </c>
      <c r="G10">
        <v>7.6799199999999999E-7</v>
      </c>
      <c r="H10">
        <f t="shared" si="1"/>
        <v>3.1414200000000001</v>
      </c>
      <c r="I10">
        <f t="shared" si="2"/>
        <v>3.5000000000007248E-4</v>
      </c>
      <c r="J10">
        <v>-2.4795500000000001E-4</v>
      </c>
      <c r="K10">
        <v>-7.6293900000000003E-6</v>
      </c>
      <c r="L10">
        <v>-2.4795500000000001E-4</v>
      </c>
      <c r="M10" s="4">
        <v>-1.1444099999999999E-5</v>
      </c>
      <c r="N10" s="4">
        <f t="shared" si="3"/>
        <v>0</v>
      </c>
      <c r="O10" s="4">
        <f t="shared" si="4"/>
        <v>-3.8147099999999991E-6</v>
      </c>
      <c r="Q10" s="3">
        <v>15972</v>
      </c>
      <c r="R10">
        <v>12477</v>
      </c>
      <c r="S10">
        <v>3.1415899999999999</v>
      </c>
      <c r="T10">
        <v>3.1247199999999999</v>
      </c>
      <c r="W10" s="3">
        <v>15972</v>
      </c>
      <c r="X10">
        <v>3.1414200000000001</v>
      </c>
      <c r="Y10">
        <v>3.1247199999999999</v>
      </c>
      <c r="Z10">
        <v>3.1415899999999999</v>
      </c>
      <c r="AA10">
        <f t="shared" si="0"/>
        <v>1.6700000000000159E-2</v>
      </c>
    </row>
    <row r="11" spans="1:27" x14ac:dyDescent="0.2">
      <c r="A11" s="3">
        <v>17968</v>
      </c>
      <c r="B11">
        <v>6.2831900000000003</v>
      </c>
      <c r="C11">
        <v>6.2806100000000002</v>
      </c>
      <c r="D11">
        <v>0.99949399999999999</v>
      </c>
      <c r="E11">
        <v>4.6857199999999998E-9</v>
      </c>
      <c r="F11">
        <v>-5.0276599999999998E-4</v>
      </c>
      <c r="G11">
        <v>4.6857199999999998E-9</v>
      </c>
      <c r="H11">
        <f t="shared" si="1"/>
        <v>3.1403050000000001</v>
      </c>
      <c r="I11">
        <f t="shared" si="2"/>
        <v>2.5800000000000267E-3</v>
      </c>
      <c r="J11">
        <v>-6.9999700000000005E-4</v>
      </c>
      <c r="K11">
        <v>-2.2888199999999999E-5</v>
      </c>
      <c r="L11">
        <v>-6.9999700000000005E-4</v>
      </c>
      <c r="M11" s="4">
        <v>-2.47955E-5</v>
      </c>
      <c r="N11" s="4">
        <f t="shared" si="3"/>
        <v>0</v>
      </c>
      <c r="O11" s="4">
        <f t="shared" si="4"/>
        <v>-1.9073000000000012E-6</v>
      </c>
      <c r="Q11" s="3">
        <v>17968</v>
      </c>
      <c r="R11">
        <v>14089</v>
      </c>
      <c r="S11">
        <v>3.1415899999999999</v>
      </c>
      <c r="T11">
        <v>3.13646</v>
      </c>
      <c r="W11" s="3">
        <v>17968</v>
      </c>
      <c r="X11">
        <v>3.1403050000000001</v>
      </c>
      <c r="Y11">
        <v>3.13646</v>
      </c>
      <c r="Z11">
        <v>3.1415899999999999</v>
      </c>
      <c r="AA11">
        <f t="shared" si="0"/>
        <v>3.8450000000000983E-3</v>
      </c>
    </row>
    <row r="12" spans="1:27" x14ac:dyDescent="0.2">
      <c r="A12" s="3">
        <v>19964</v>
      </c>
      <c r="B12">
        <v>6.2831900000000003</v>
      </c>
      <c r="C12">
        <v>6.2809699999999999</v>
      </c>
      <c r="D12">
        <v>0.99912699999999999</v>
      </c>
      <c r="E12">
        <v>-4.8872899999999999E-6</v>
      </c>
      <c r="F12">
        <v>-8.6971200000000002E-4</v>
      </c>
      <c r="G12">
        <v>-4.8872899999999999E-6</v>
      </c>
      <c r="H12">
        <f t="shared" si="1"/>
        <v>3.140485</v>
      </c>
      <c r="I12">
        <f t="shared" si="2"/>
        <v>2.2200000000003328E-3</v>
      </c>
      <c r="J12">
        <v>-1.52206E-3</v>
      </c>
      <c r="K12">
        <v>-3.6239599999999998E-5</v>
      </c>
      <c r="L12">
        <v>-1.52206E-3</v>
      </c>
      <c r="M12" s="4">
        <v>-3.8146999999999999E-5</v>
      </c>
      <c r="N12" s="4">
        <f t="shared" si="3"/>
        <v>0</v>
      </c>
      <c r="O12" s="4">
        <f t="shared" si="4"/>
        <v>-1.9074000000000014E-6</v>
      </c>
      <c r="Q12" s="3">
        <v>19964</v>
      </c>
      <c r="R12">
        <v>15683</v>
      </c>
      <c r="S12">
        <v>3.1415899999999999</v>
      </c>
      <c r="T12">
        <v>3.1422599999999998</v>
      </c>
      <c r="W12" s="3">
        <v>19964</v>
      </c>
      <c r="X12">
        <v>3.140485</v>
      </c>
      <c r="Y12">
        <v>3.1422599999999998</v>
      </c>
      <c r="Z12">
        <v>3.1415899999999999</v>
      </c>
      <c r="AA12">
        <f t="shared" si="0"/>
        <v>-1.77499999999986E-3</v>
      </c>
    </row>
    <row r="13" spans="1:27" x14ac:dyDescent="0.2">
      <c r="A13" s="3">
        <v>21960</v>
      </c>
      <c r="B13">
        <v>6.2831900000000003</v>
      </c>
      <c r="C13">
        <v>6.2785500000000001</v>
      </c>
      <c r="D13">
        <v>0.99881200000000003</v>
      </c>
      <c r="E13">
        <v>1.3217800000000001E-6</v>
      </c>
      <c r="F13">
        <v>-1.1841600000000001E-3</v>
      </c>
      <c r="G13">
        <v>1.3217800000000001E-6</v>
      </c>
      <c r="H13">
        <f t="shared" si="1"/>
        <v>3.139275</v>
      </c>
      <c r="I13">
        <f t="shared" si="2"/>
        <v>4.6400000000001995E-3</v>
      </c>
      <c r="J13">
        <v>-2.6779199999999999E-3</v>
      </c>
      <c r="K13">
        <v>-7.4386600000000004E-5</v>
      </c>
      <c r="L13">
        <v>-2.6779199999999999E-3</v>
      </c>
      <c r="M13" s="4">
        <v>-7.6293900000000005E-5</v>
      </c>
      <c r="N13" s="4">
        <f t="shared" si="3"/>
        <v>0</v>
      </c>
      <c r="O13" s="4">
        <f t="shared" si="4"/>
        <v>-1.9073000000000012E-6</v>
      </c>
      <c r="Q13" s="3">
        <v>21960</v>
      </c>
      <c r="R13">
        <v>17332</v>
      </c>
      <c r="S13">
        <v>3.1415899999999999</v>
      </c>
      <c r="T13">
        <v>3.1570100000000001</v>
      </c>
      <c r="W13" s="3">
        <v>21960</v>
      </c>
      <c r="X13">
        <v>3.139275</v>
      </c>
      <c r="Y13">
        <v>3.1570100000000001</v>
      </c>
      <c r="Z13">
        <v>3.1415899999999999</v>
      </c>
      <c r="AA13">
        <f t="shared" si="0"/>
        <v>-1.7735000000000056E-2</v>
      </c>
    </row>
    <row r="14" spans="1:27" x14ac:dyDescent="0.2">
      <c r="A14" s="3">
        <v>23956</v>
      </c>
      <c r="B14">
        <v>6.2831900000000003</v>
      </c>
      <c r="C14">
        <v>6.27766</v>
      </c>
      <c r="D14">
        <v>0.99863100000000005</v>
      </c>
      <c r="E14">
        <v>-7.8585600000000002E-6</v>
      </c>
      <c r="F14">
        <v>-1.36936E-3</v>
      </c>
      <c r="G14">
        <v>-7.8585600000000002E-6</v>
      </c>
      <c r="H14">
        <f t="shared" si="1"/>
        <v>3.13883</v>
      </c>
      <c r="I14">
        <f t="shared" si="2"/>
        <v>5.5300000000002569E-3</v>
      </c>
      <c r="J14">
        <v>-3.96919E-3</v>
      </c>
      <c r="K14">
        <v>-1.90735E-6</v>
      </c>
      <c r="L14">
        <v>-3.96919E-3</v>
      </c>
      <c r="M14" s="4">
        <v>-5.7220499999999997E-6</v>
      </c>
      <c r="N14" s="4">
        <f t="shared" si="3"/>
        <v>0</v>
      </c>
      <c r="O14" s="4">
        <f t="shared" si="4"/>
        <v>-3.8146999999999992E-6</v>
      </c>
      <c r="Q14" s="3">
        <v>23956</v>
      </c>
      <c r="R14">
        <v>18774</v>
      </c>
      <c r="S14">
        <v>3.1415899999999999</v>
      </c>
      <c r="T14">
        <v>3.1347499999999999</v>
      </c>
      <c r="W14" s="3">
        <v>23956</v>
      </c>
      <c r="X14">
        <v>3.13883</v>
      </c>
      <c r="Y14">
        <v>3.1347499999999999</v>
      </c>
      <c r="Z14">
        <v>3.1415899999999999</v>
      </c>
      <c r="AA14">
        <f t="shared" si="0"/>
        <v>4.0800000000000836E-3</v>
      </c>
    </row>
    <row r="15" spans="1:27" x14ac:dyDescent="0.2">
      <c r="A15" s="3">
        <v>25952</v>
      </c>
      <c r="B15">
        <v>6.2831900000000003</v>
      </c>
      <c r="C15">
        <v>6.2852100000000002</v>
      </c>
      <c r="D15">
        <v>1.0007600000000001</v>
      </c>
      <c r="E15">
        <v>2.96606E-6</v>
      </c>
      <c r="F15">
        <v>7.6183700000000002E-4</v>
      </c>
      <c r="G15">
        <v>2.96606E-6</v>
      </c>
      <c r="H15">
        <f t="shared" si="1"/>
        <v>3.1426050000000001</v>
      </c>
      <c r="I15">
        <f t="shared" si="2"/>
        <v>-2.0199999999999108E-3</v>
      </c>
      <c r="J15">
        <v>-3.2310500000000001E-3</v>
      </c>
      <c r="K15">
        <v>-1.1444099999999999E-5</v>
      </c>
      <c r="L15">
        <v>-3.2310500000000001E-3</v>
      </c>
      <c r="M15" s="4">
        <v>-1.52588E-5</v>
      </c>
      <c r="N15" s="4">
        <f t="shared" si="3"/>
        <v>0</v>
      </c>
      <c r="O15" s="4">
        <f t="shared" si="4"/>
        <v>-3.8147000000000009E-6</v>
      </c>
      <c r="Q15" s="3">
        <v>25952</v>
      </c>
      <c r="R15">
        <v>20288</v>
      </c>
      <c r="S15">
        <v>3.1415899999999999</v>
      </c>
      <c r="T15">
        <v>3.1269999999999998</v>
      </c>
      <c r="W15" s="3">
        <v>25952</v>
      </c>
      <c r="X15">
        <v>3.1426050000000001</v>
      </c>
      <c r="Y15">
        <v>3.1269999999999998</v>
      </c>
      <c r="Z15">
        <v>3.1415899999999999</v>
      </c>
      <c r="AA15">
        <f t="shared" si="0"/>
        <v>1.5605000000000313E-2</v>
      </c>
    </row>
    <row r="16" spans="1:27" x14ac:dyDescent="0.2">
      <c r="A16" s="3">
        <v>27948</v>
      </c>
      <c r="B16">
        <v>6.2831900000000003</v>
      </c>
      <c r="C16">
        <v>6.2857000000000003</v>
      </c>
      <c r="D16">
        <v>1.00071</v>
      </c>
      <c r="E16">
        <v>-1.34704E-6</v>
      </c>
      <c r="F16">
        <v>7.1210999999999996E-4</v>
      </c>
      <c r="G16">
        <v>-1.34704E-6</v>
      </c>
      <c r="H16">
        <f t="shared" si="1"/>
        <v>3.1428500000000001</v>
      </c>
      <c r="I16">
        <f t="shared" si="2"/>
        <v>-2.5100000000000122E-3</v>
      </c>
      <c r="J16">
        <v>-2.54631E-3</v>
      </c>
      <c r="K16">
        <v>-2.8610199999999999E-5</v>
      </c>
      <c r="L16">
        <v>-2.54631E-3</v>
      </c>
      <c r="M16" s="4">
        <v>-3.0517600000000001E-5</v>
      </c>
      <c r="N16" s="4">
        <f t="shared" si="3"/>
        <v>0</v>
      </c>
      <c r="O16" s="4">
        <f t="shared" si="4"/>
        <v>-1.9074000000000014E-6</v>
      </c>
      <c r="Q16" s="3">
        <v>27948</v>
      </c>
      <c r="R16">
        <v>21817</v>
      </c>
      <c r="S16">
        <v>3.1415899999999999</v>
      </c>
      <c r="T16">
        <v>3.1225100000000001</v>
      </c>
      <c r="W16" s="3">
        <v>27948</v>
      </c>
      <c r="X16">
        <v>3.1428500000000001</v>
      </c>
      <c r="Y16">
        <v>3.1225100000000001</v>
      </c>
      <c r="Z16">
        <v>3.1415899999999999</v>
      </c>
      <c r="AA16">
        <f t="shared" si="0"/>
        <v>2.0340000000000025E-2</v>
      </c>
    </row>
    <row r="17" spans="1:31" x14ac:dyDescent="0.2">
      <c r="A17" s="3">
        <v>29944</v>
      </c>
      <c r="B17">
        <v>6.2831900000000003</v>
      </c>
      <c r="C17">
        <v>6.2826899999999997</v>
      </c>
      <c r="D17">
        <v>1.00065</v>
      </c>
      <c r="E17">
        <v>1.9795E-7</v>
      </c>
      <c r="F17">
        <v>6.6070099999999997E-4</v>
      </c>
      <c r="G17">
        <v>1.9795E-7</v>
      </c>
      <c r="H17">
        <f t="shared" si="1"/>
        <v>3.1413449999999998</v>
      </c>
      <c r="I17">
        <f t="shared" si="2"/>
        <v>5.0000000000061107E-4</v>
      </c>
      <c r="J17">
        <v>-1.9035300000000001E-3</v>
      </c>
      <c r="K17">
        <v>-3.0517600000000001E-5</v>
      </c>
      <c r="L17">
        <v>-1.9035300000000001E-3</v>
      </c>
      <c r="M17" s="4">
        <v>-3.2424900000000002E-5</v>
      </c>
      <c r="N17" s="4">
        <f t="shared" si="3"/>
        <v>0</v>
      </c>
      <c r="O17" s="4">
        <f t="shared" si="4"/>
        <v>-1.9073000000000012E-6</v>
      </c>
      <c r="Q17" s="3">
        <v>29944</v>
      </c>
      <c r="R17">
        <v>23434</v>
      </c>
      <c r="S17">
        <v>3.1415899999999999</v>
      </c>
      <c r="T17">
        <v>3.1303800000000002</v>
      </c>
      <c r="W17" s="3">
        <v>29944</v>
      </c>
      <c r="X17">
        <v>3.1413449999999998</v>
      </c>
      <c r="Y17">
        <v>3.1303800000000002</v>
      </c>
      <c r="Z17">
        <v>3.1415899999999999</v>
      </c>
      <c r="AA17">
        <f t="shared" si="0"/>
        <v>1.0964999999999669E-2</v>
      </c>
      <c r="AC17" t="s">
        <v>21</v>
      </c>
    </row>
    <row r="18" spans="1:31" x14ac:dyDescent="0.2">
      <c r="A18" s="3">
        <v>31940</v>
      </c>
      <c r="B18">
        <v>6.2831900000000003</v>
      </c>
      <c r="C18">
        <v>6.28531</v>
      </c>
      <c r="D18">
        <v>1.0006200000000001</v>
      </c>
      <c r="E18">
        <v>7.6021700000000003E-6</v>
      </c>
      <c r="F18">
        <v>6.2263900000000003E-4</v>
      </c>
      <c r="G18">
        <v>7.6021700000000003E-6</v>
      </c>
      <c r="H18">
        <f t="shared" si="1"/>
        <v>3.142655</v>
      </c>
      <c r="I18">
        <f t="shared" si="2"/>
        <v>-2.1199999999996777E-3</v>
      </c>
      <c r="J18">
        <v>-1.12915E-3</v>
      </c>
      <c r="K18">
        <v>-3.4332300000000003E-5</v>
      </c>
      <c r="L18">
        <v>-1.15204E-3</v>
      </c>
      <c r="M18" s="4">
        <v>-6.8664600000000007E-5</v>
      </c>
      <c r="N18" s="4">
        <f t="shared" si="3"/>
        <v>-2.289000000000002E-5</v>
      </c>
      <c r="O18" s="4">
        <f t="shared" si="4"/>
        <v>-3.4332300000000003E-5</v>
      </c>
      <c r="Q18" s="3">
        <v>31940</v>
      </c>
      <c r="R18">
        <v>25144</v>
      </c>
      <c r="S18">
        <v>3.1415899999999999</v>
      </c>
      <c r="T18">
        <v>3.1488999999999998</v>
      </c>
      <c r="W18" s="3">
        <v>31940</v>
      </c>
      <c r="X18">
        <v>3.142655</v>
      </c>
      <c r="Y18">
        <v>3.1488999999999998</v>
      </c>
      <c r="Z18">
        <v>3.1415899999999999</v>
      </c>
      <c r="AA18">
        <f t="shared" si="0"/>
        <v>-6.244999999999834E-3</v>
      </c>
      <c r="AC18" t="s">
        <v>22</v>
      </c>
    </row>
    <row r="19" spans="1:31" x14ac:dyDescent="0.2">
      <c r="A19" s="3">
        <v>33936</v>
      </c>
      <c r="B19">
        <v>6.2831900000000003</v>
      </c>
      <c r="C19">
        <v>6.2831099999999998</v>
      </c>
      <c r="D19">
        <v>1.00058</v>
      </c>
      <c r="E19">
        <v>-2.2929000000000001E-6</v>
      </c>
      <c r="F19">
        <v>5.8675600000000002E-4</v>
      </c>
      <c r="G19">
        <v>-2.2929000000000001E-6</v>
      </c>
      <c r="H19">
        <f t="shared" si="1"/>
        <v>3.1415549999999999</v>
      </c>
      <c r="I19">
        <f t="shared" si="2"/>
        <v>8.0000000000524096E-5</v>
      </c>
      <c r="J19">
        <v>-3.7765500000000002E-4</v>
      </c>
      <c r="K19">
        <v>-6.8664600000000007E-5</v>
      </c>
      <c r="L19">
        <v>-4.00543E-4</v>
      </c>
      <c r="M19">
        <v>-1.02997E-4</v>
      </c>
      <c r="N19" s="4">
        <f t="shared" si="3"/>
        <v>-2.2887999999999988E-5</v>
      </c>
      <c r="O19" s="4">
        <f t="shared" si="4"/>
        <v>-3.4332399999999997E-5</v>
      </c>
      <c r="Q19" s="3">
        <v>33936</v>
      </c>
      <c r="R19">
        <v>26725</v>
      </c>
      <c r="S19">
        <v>3.1415899999999999</v>
      </c>
      <c r="T19">
        <v>3.1500499999999998</v>
      </c>
      <c r="W19" s="3">
        <v>33936</v>
      </c>
      <c r="X19">
        <v>3.1415549999999999</v>
      </c>
      <c r="Y19">
        <v>3.1500499999999998</v>
      </c>
      <c r="Z19">
        <v>3.1415899999999999</v>
      </c>
      <c r="AA19">
        <f t="shared" si="0"/>
        <v>-8.4949999999999193E-3</v>
      </c>
      <c r="AE19" s="1"/>
    </row>
    <row r="20" spans="1:31" x14ac:dyDescent="0.2">
      <c r="A20" s="3">
        <v>35932</v>
      </c>
      <c r="B20">
        <v>6.2831900000000003</v>
      </c>
      <c r="C20">
        <v>6.2865099999999998</v>
      </c>
      <c r="D20">
        <v>1.0005500000000001</v>
      </c>
      <c r="E20">
        <v>-2.69308E-6</v>
      </c>
      <c r="F20">
        <v>5.4021400000000002E-4</v>
      </c>
      <c r="G20">
        <v>-2.69308E-6</v>
      </c>
      <c r="H20">
        <f t="shared" si="1"/>
        <v>3.1432549999999999</v>
      </c>
      <c r="I20">
        <f t="shared" si="2"/>
        <v>-3.3199999999995455E-3</v>
      </c>
      <c r="J20">
        <v>1.7547600000000001E-4</v>
      </c>
      <c r="K20">
        <v>-8.0108600000000001E-5</v>
      </c>
      <c r="L20">
        <v>1.52588E-4</v>
      </c>
      <c r="M20">
        <v>-1.14441E-4</v>
      </c>
      <c r="N20" s="4">
        <f t="shared" si="3"/>
        <v>-2.2888000000000015E-5</v>
      </c>
      <c r="O20" s="4">
        <f t="shared" si="4"/>
        <v>-3.4332399999999997E-5</v>
      </c>
      <c r="Q20" s="3">
        <v>35932</v>
      </c>
      <c r="R20">
        <v>28183</v>
      </c>
      <c r="S20">
        <v>3.1415899999999999</v>
      </c>
      <c r="T20">
        <v>3.1373700000000002</v>
      </c>
      <c r="W20" s="3">
        <v>35932</v>
      </c>
      <c r="X20">
        <v>3.1432549999999999</v>
      </c>
      <c r="Y20">
        <v>3.1373700000000002</v>
      </c>
      <c r="Z20">
        <v>3.1415899999999999</v>
      </c>
      <c r="AA20">
        <f t="shared" si="0"/>
        <v>5.884999999999696E-3</v>
      </c>
    </row>
    <row r="21" spans="1:31" x14ac:dyDescent="0.2">
      <c r="A21" s="3">
        <v>37928</v>
      </c>
      <c r="B21">
        <v>6.2831900000000003</v>
      </c>
      <c r="C21">
        <v>6.2876399999999997</v>
      </c>
      <c r="D21">
        <v>1.0005200000000001</v>
      </c>
      <c r="E21">
        <v>1.3872299999999999E-7</v>
      </c>
      <c r="F21">
        <v>5.1409399999999999E-4</v>
      </c>
      <c r="G21">
        <v>1.3872299999999999E-7</v>
      </c>
      <c r="H21">
        <f t="shared" si="1"/>
        <v>3.1438199999999998</v>
      </c>
      <c r="I21">
        <f t="shared" si="2"/>
        <v>-4.4499999999993989E-3</v>
      </c>
      <c r="J21">
        <v>6.2560999999999997E-4</v>
      </c>
      <c r="K21">
        <v>-8.3923299999999997E-5</v>
      </c>
      <c r="L21">
        <v>6.0272199999999998E-4</v>
      </c>
      <c r="M21">
        <v>-1.18256E-4</v>
      </c>
      <c r="N21" s="4">
        <f t="shared" si="3"/>
        <v>-2.2887999999999988E-5</v>
      </c>
      <c r="O21" s="4">
        <f t="shared" si="4"/>
        <v>-3.4332700000000004E-5</v>
      </c>
      <c r="Q21" s="3">
        <v>37928</v>
      </c>
      <c r="R21">
        <v>29724</v>
      </c>
      <c r="S21">
        <v>3.1415899999999999</v>
      </c>
      <c r="T21">
        <v>3.1347800000000001</v>
      </c>
      <c r="W21" s="3">
        <v>37928</v>
      </c>
      <c r="X21">
        <v>3.1438199999999998</v>
      </c>
      <c r="Y21">
        <v>3.1347800000000001</v>
      </c>
      <c r="Z21">
        <v>3.1415899999999999</v>
      </c>
      <c r="AA21">
        <f t="shared" si="0"/>
        <v>9.0399999999997149E-3</v>
      </c>
    </row>
    <row r="22" spans="1:31" x14ac:dyDescent="0.2">
      <c r="A22" s="3">
        <v>39924</v>
      </c>
      <c r="B22">
        <v>6.2831900000000003</v>
      </c>
      <c r="C22">
        <v>6.2823799999999999</v>
      </c>
      <c r="D22">
        <v>1.0004999999999999</v>
      </c>
      <c r="E22">
        <v>-1.6773E-6</v>
      </c>
      <c r="F22">
        <v>5.0215199999999996E-4</v>
      </c>
      <c r="G22">
        <v>-1.6773E-6</v>
      </c>
      <c r="H22">
        <f t="shared" si="1"/>
        <v>3.1411899999999999</v>
      </c>
      <c r="I22">
        <f t="shared" si="2"/>
        <v>8.1000000000042149E-4</v>
      </c>
      <c r="J22">
        <v>1.0528600000000001E-3</v>
      </c>
      <c r="K22">
        <v>-8.0108600000000001E-5</v>
      </c>
      <c r="L22">
        <v>1.0299700000000001E-3</v>
      </c>
      <c r="M22">
        <v>-1.14441E-4</v>
      </c>
      <c r="N22" s="4">
        <f t="shared" si="3"/>
        <v>-2.289000000000002E-5</v>
      </c>
      <c r="O22" s="4">
        <f t="shared" si="4"/>
        <v>-3.4332399999999997E-5</v>
      </c>
      <c r="Q22" s="3">
        <v>39924</v>
      </c>
      <c r="R22">
        <v>31384</v>
      </c>
      <c r="S22">
        <v>3.1415899999999999</v>
      </c>
      <c r="T22">
        <v>3.1443699999999999</v>
      </c>
      <c r="W22" s="3">
        <v>39924</v>
      </c>
      <c r="X22">
        <v>3.1411899999999999</v>
      </c>
      <c r="Y22">
        <v>3.1443699999999999</v>
      </c>
      <c r="Z22">
        <v>3.1415899999999999</v>
      </c>
      <c r="AA22">
        <f t="shared" si="0"/>
        <v>-3.1799999999999606E-3</v>
      </c>
    </row>
    <row r="23" spans="1:31" x14ac:dyDescent="0.2">
      <c r="A23" s="3">
        <v>41920</v>
      </c>
      <c r="B23">
        <v>6.2831900000000003</v>
      </c>
      <c r="C23">
        <v>6.2816200000000002</v>
      </c>
      <c r="D23">
        <v>1.00047</v>
      </c>
      <c r="E23">
        <v>-3.61231E-6</v>
      </c>
      <c r="F23">
        <v>4.7470699999999999E-4</v>
      </c>
      <c r="G23">
        <v>-3.61231E-6</v>
      </c>
      <c r="H23">
        <f t="shared" si="1"/>
        <v>3.1408100000000001</v>
      </c>
      <c r="I23">
        <f t="shared" si="2"/>
        <v>1.5700000000000713E-3</v>
      </c>
      <c r="J23">
        <v>1.4457700000000001E-3</v>
      </c>
      <c r="K23">
        <v>-7.6293900000000005E-5</v>
      </c>
      <c r="L23">
        <v>1.4228800000000001E-3</v>
      </c>
      <c r="M23">
        <v>-1.1062599999999999E-4</v>
      </c>
      <c r="N23" s="4">
        <f t="shared" si="3"/>
        <v>-2.289000000000002E-5</v>
      </c>
      <c r="O23" s="4">
        <f t="shared" si="4"/>
        <v>-3.4332099999999989E-5</v>
      </c>
      <c r="Q23" s="3">
        <v>41920</v>
      </c>
      <c r="R23">
        <v>32841</v>
      </c>
      <c r="S23">
        <v>3.1415899999999999</v>
      </c>
      <c r="T23">
        <v>3.13368</v>
      </c>
      <c r="W23" s="3">
        <v>41920</v>
      </c>
      <c r="X23">
        <v>3.1408100000000001</v>
      </c>
      <c r="Y23">
        <v>3.13368</v>
      </c>
      <c r="Z23">
        <v>3.1415899999999999</v>
      </c>
      <c r="AA23">
        <f t="shared" si="0"/>
        <v>7.1300000000000807E-3</v>
      </c>
    </row>
    <row r="24" spans="1:31" x14ac:dyDescent="0.2">
      <c r="A24" s="3">
        <v>43916</v>
      </c>
      <c r="B24">
        <v>6.2831900000000003</v>
      </c>
      <c r="C24">
        <v>6.2822800000000001</v>
      </c>
      <c r="D24">
        <v>1.0004500000000001</v>
      </c>
      <c r="E24">
        <v>1.30059E-6</v>
      </c>
      <c r="F24">
        <v>4.52111E-4</v>
      </c>
      <c r="G24">
        <v>1.30059E-6</v>
      </c>
      <c r="H24">
        <f t="shared" si="1"/>
        <v>3.14114</v>
      </c>
      <c r="I24">
        <f t="shared" si="2"/>
        <v>9.1000000000018844E-4</v>
      </c>
      <c r="J24">
        <v>2.2697400000000001E-3</v>
      </c>
      <c r="K24">
        <v>-1.6403199999999999E-4</v>
      </c>
      <c r="L24">
        <v>2.24304E-3</v>
      </c>
      <c r="M24">
        <v>-1.98364E-4</v>
      </c>
      <c r="N24" s="4">
        <f t="shared" si="3"/>
        <v>-2.6700000000000161E-5</v>
      </c>
      <c r="O24" s="4">
        <f t="shared" si="4"/>
        <v>-3.4332000000000009E-5</v>
      </c>
      <c r="Q24" s="3">
        <v>43916</v>
      </c>
      <c r="R24">
        <v>34543</v>
      </c>
      <c r="S24">
        <v>3.1415899999999999</v>
      </c>
      <c r="T24">
        <v>3.14628</v>
      </c>
      <c r="W24" s="3">
        <v>43916</v>
      </c>
      <c r="X24">
        <v>3.14114</v>
      </c>
      <c r="Y24">
        <v>3.14628</v>
      </c>
      <c r="Z24">
        <v>3.1415899999999999</v>
      </c>
      <c r="AA24">
        <f t="shared" si="0"/>
        <v>-5.1399999999999224E-3</v>
      </c>
    </row>
    <row r="25" spans="1:31" x14ac:dyDescent="0.2">
      <c r="A25" s="3">
        <v>45912</v>
      </c>
      <c r="B25">
        <v>6.2831900000000003</v>
      </c>
      <c r="C25">
        <v>6.2830199999999996</v>
      </c>
      <c r="D25">
        <v>1.0004299999999999</v>
      </c>
      <c r="E25">
        <v>-2.8753100000000001E-6</v>
      </c>
      <c r="F25">
        <v>4.2474500000000003E-4</v>
      </c>
      <c r="G25">
        <v>-2.8753100000000001E-6</v>
      </c>
      <c r="H25">
        <f t="shared" si="1"/>
        <v>3.1415099999999998</v>
      </c>
      <c r="I25">
        <f t="shared" si="2"/>
        <v>1.7000000000066962E-4</v>
      </c>
      <c r="J25">
        <v>2.6817299999999998E-3</v>
      </c>
      <c r="K25">
        <v>-1.4495799999999999E-4</v>
      </c>
      <c r="L25">
        <v>2.6550300000000001E-3</v>
      </c>
      <c r="M25">
        <v>-1.7929099999999999E-4</v>
      </c>
      <c r="N25" s="4">
        <f t="shared" si="3"/>
        <v>-2.6699999999999727E-5</v>
      </c>
      <c r="O25" s="4">
        <f t="shared" si="4"/>
        <v>-3.4332999999999998E-5</v>
      </c>
      <c r="Q25" s="3">
        <v>45912</v>
      </c>
      <c r="R25">
        <v>36061</v>
      </c>
      <c r="S25">
        <v>3.1415899999999999</v>
      </c>
      <c r="T25">
        <v>3.14175</v>
      </c>
      <c r="W25" s="3">
        <v>45912</v>
      </c>
      <c r="X25">
        <v>3.1415099999999998</v>
      </c>
      <c r="Y25">
        <v>3.14175</v>
      </c>
      <c r="Z25">
        <v>3.1415899999999999</v>
      </c>
      <c r="AA25">
        <f t="shared" si="0"/>
        <v>-2.4000000000024002E-4</v>
      </c>
    </row>
    <row r="26" spans="1:31" x14ac:dyDescent="0.2">
      <c r="A26" s="3">
        <v>47908</v>
      </c>
      <c r="B26">
        <v>6.2831900000000003</v>
      </c>
      <c r="C26">
        <v>6.2821600000000002</v>
      </c>
      <c r="D26">
        <v>1.00041</v>
      </c>
      <c r="E26">
        <v>-2.1577600000000001E-6</v>
      </c>
      <c r="F26">
        <v>4.1385400000000001E-4</v>
      </c>
      <c r="G26">
        <v>-2.1577600000000001E-6</v>
      </c>
      <c r="H26">
        <f t="shared" si="1"/>
        <v>3.1410800000000001</v>
      </c>
      <c r="I26">
        <f t="shared" si="2"/>
        <v>1.0300000000000864E-3</v>
      </c>
      <c r="J26">
        <v>3.0136099999999999E-3</v>
      </c>
      <c r="K26">
        <v>-1.37329E-4</v>
      </c>
      <c r="L26">
        <v>2.9869100000000002E-3</v>
      </c>
      <c r="M26">
        <v>-1.7166100000000001E-4</v>
      </c>
      <c r="N26" s="4">
        <f t="shared" si="3"/>
        <v>-2.6699999999999727E-5</v>
      </c>
      <c r="O26" s="4">
        <f t="shared" si="4"/>
        <v>-3.4332000000000009E-5</v>
      </c>
      <c r="Q26" s="3">
        <v>47908</v>
      </c>
      <c r="R26">
        <v>37621</v>
      </c>
      <c r="S26">
        <v>3.1415899999999999</v>
      </c>
      <c r="T26">
        <v>3.1410999999999998</v>
      </c>
      <c r="W26" s="3">
        <v>47908</v>
      </c>
      <c r="X26">
        <v>3.1410800000000001</v>
      </c>
      <c r="Y26">
        <v>3.1410999999999998</v>
      </c>
      <c r="Z26">
        <v>3.1415899999999999</v>
      </c>
      <c r="AA26">
        <f t="shared" si="0"/>
        <v>-1.9999999999686935E-5</v>
      </c>
    </row>
    <row r="27" spans="1:31" x14ac:dyDescent="0.2">
      <c r="A27" s="3">
        <v>49904</v>
      </c>
      <c r="B27">
        <v>6.2831900000000003</v>
      </c>
      <c r="C27">
        <v>6.2821400000000001</v>
      </c>
      <c r="D27">
        <v>1.0004</v>
      </c>
      <c r="E27">
        <v>1.8626500000000001E-7</v>
      </c>
      <c r="F27">
        <v>3.9437499999999998E-4</v>
      </c>
      <c r="G27">
        <v>1.8626500000000001E-7</v>
      </c>
      <c r="H27">
        <f t="shared" si="1"/>
        <v>3.14107</v>
      </c>
      <c r="I27">
        <f t="shared" si="2"/>
        <v>1.0500000000002174E-3</v>
      </c>
      <c r="J27">
        <v>3.3836399999999998E-3</v>
      </c>
      <c r="K27">
        <v>-1.2970000000000001E-4</v>
      </c>
      <c r="L27">
        <v>3.3569300000000002E-3</v>
      </c>
      <c r="M27">
        <v>-1.6021699999999999E-4</v>
      </c>
      <c r="N27" s="4">
        <f t="shared" si="3"/>
        <v>-2.6709999999999668E-5</v>
      </c>
      <c r="O27" s="4">
        <f t="shared" si="4"/>
        <v>-3.0516999999999979E-5</v>
      </c>
      <c r="Q27" s="3">
        <v>49904</v>
      </c>
      <c r="R27">
        <v>39122</v>
      </c>
      <c r="S27">
        <v>3.1415899999999999</v>
      </c>
      <c r="T27">
        <v>3.13578</v>
      </c>
      <c r="W27" s="3">
        <v>49904</v>
      </c>
      <c r="X27">
        <v>3.14107</v>
      </c>
      <c r="Y27">
        <v>3.13578</v>
      </c>
      <c r="Z27">
        <v>3.1415899999999999</v>
      </c>
      <c r="AA27">
        <f t="shared" si="0"/>
        <v>5.2900000000000169E-3</v>
      </c>
    </row>
    <row r="28" spans="1:31" x14ac:dyDescent="0.2">
      <c r="A28" s="3">
        <v>51900</v>
      </c>
      <c r="B28">
        <v>6.2831900000000003</v>
      </c>
      <c r="C28">
        <v>6.2853599999999998</v>
      </c>
      <c r="D28">
        <v>1.00038</v>
      </c>
      <c r="E28">
        <v>1.6412400000000001E-6</v>
      </c>
      <c r="F28">
        <v>3.8168300000000001E-4</v>
      </c>
      <c r="G28">
        <v>1.6412400000000001E-6</v>
      </c>
      <c r="H28">
        <f t="shared" si="1"/>
        <v>3.1426799999999999</v>
      </c>
      <c r="I28">
        <f t="shared" si="2"/>
        <v>-2.1699999999995612E-3</v>
      </c>
      <c r="J28">
        <v>3.7536599999999998E-3</v>
      </c>
      <c r="K28">
        <v>-1.2588500000000001E-4</v>
      </c>
      <c r="L28">
        <v>3.7269600000000001E-3</v>
      </c>
      <c r="M28">
        <v>-1.56403E-4</v>
      </c>
      <c r="N28" s="4">
        <f t="shared" si="3"/>
        <v>-2.6699999999999727E-5</v>
      </c>
      <c r="O28" s="4">
        <f t="shared" si="4"/>
        <v>-3.0517999999999995E-5</v>
      </c>
      <c r="Q28" s="3">
        <v>51900</v>
      </c>
      <c r="R28">
        <v>40841</v>
      </c>
      <c r="S28">
        <v>3.1415899999999999</v>
      </c>
      <c r="T28">
        <v>3.1476700000000002</v>
      </c>
      <c r="W28" s="3">
        <v>51900</v>
      </c>
      <c r="X28">
        <v>3.1426799999999999</v>
      </c>
      <c r="Y28">
        <v>3.1476700000000002</v>
      </c>
      <c r="Z28">
        <v>3.1415899999999999</v>
      </c>
      <c r="AA28">
        <f t="shared" si="0"/>
        <v>-4.990000000000272E-3</v>
      </c>
    </row>
    <row r="29" spans="1:31" x14ac:dyDescent="0.2">
      <c r="A29" s="3">
        <v>53896</v>
      </c>
      <c r="B29">
        <v>6.2831900000000003</v>
      </c>
      <c r="C29">
        <v>6.2881</v>
      </c>
      <c r="D29">
        <v>1.00037</v>
      </c>
      <c r="E29">
        <v>8.2925499999999997E-7</v>
      </c>
      <c r="F29">
        <v>3.5952500000000002E-4</v>
      </c>
      <c r="G29">
        <v>8.2925499999999997E-7</v>
      </c>
      <c r="H29">
        <f t="shared" si="1"/>
        <v>3.14405</v>
      </c>
      <c r="I29">
        <f t="shared" si="2"/>
        <v>-4.9099999999997479E-3</v>
      </c>
      <c r="J29">
        <v>4.2381299999999997E-3</v>
      </c>
      <c r="K29">
        <v>-1.33514E-4</v>
      </c>
      <c r="L29">
        <v>4.2114300000000004E-3</v>
      </c>
      <c r="M29">
        <v>-1.6403199999999999E-4</v>
      </c>
      <c r="N29" s="4">
        <f t="shared" si="3"/>
        <v>-2.6699999999999294E-5</v>
      </c>
      <c r="O29" s="4">
        <f t="shared" si="4"/>
        <v>-3.0517999999999995E-5</v>
      </c>
      <c r="Q29" s="3">
        <v>53896</v>
      </c>
      <c r="R29">
        <v>42483</v>
      </c>
      <c r="S29">
        <v>3.1415899999999999</v>
      </c>
      <c r="T29">
        <v>3.1529600000000002</v>
      </c>
      <c r="W29" s="3">
        <v>53896</v>
      </c>
      <c r="X29">
        <v>3.14405</v>
      </c>
      <c r="Y29">
        <v>3.1529600000000002</v>
      </c>
      <c r="Z29">
        <v>3.1415899999999999</v>
      </c>
      <c r="AA29">
        <f t="shared" si="0"/>
        <v>-8.9100000000001955E-3</v>
      </c>
    </row>
    <row r="30" spans="1:31" x14ac:dyDescent="0.2">
      <c r="A30" s="3">
        <v>55892</v>
      </c>
      <c r="B30">
        <v>6.2831900000000003</v>
      </c>
      <c r="C30">
        <v>6.28749</v>
      </c>
      <c r="D30">
        <v>1.0003500000000001</v>
      </c>
      <c r="E30">
        <v>2.2538599999999999E-6</v>
      </c>
      <c r="F30">
        <v>3.4879300000000002E-4</v>
      </c>
      <c r="G30">
        <v>2.2538599999999999E-6</v>
      </c>
      <c r="H30">
        <f t="shared" si="1"/>
        <v>3.143745</v>
      </c>
      <c r="I30">
        <f t="shared" si="2"/>
        <v>-4.2999999999997485E-3</v>
      </c>
      <c r="J30">
        <v>4.5280499999999996E-3</v>
      </c>
      <c r="K30">
        <v>-1.2207E-4</v>
      </c>
      <c r="L30">
        <v>4.5013400000000004E-3</v>
      </c>
      <c r="M30">
        <v>-1.52588E-4</v>
      </c>
      <c r="N30" s="4">
        <f t="shared" si="3"/>
        <v>-2.6709999999999234E-5</v>
      </c>
      <c r="O30" s="4">
        <f t="shared" si="4"/>
        <v>-3.0517999999999995E-5</v>
      </c>
      <c r="Q30" s="3">
        <v>55892</v>
      </c>
      <c r="R30">
        <v>43856</v>
      </c>
      <c r="S30">
        <v>3.1415899999999999</v>
      </c>
      <c r="T30">
        <v>3.13862</v>
      </c>
      <c r="W30" s="3">
        <v>55892</v>
      </c>
      <c r="X30">
        <v>3.143745</v>
      </c>
      <c r="Y30">
        <v>3.13862</v>
      </c>
      <c r="Z30">
        <v>3.1415899999999999</v>
      </c>
      <c r="AA30">
        <f t="shared" si="0"/>
        <v>5.1250000000000462E-3</v>
      </c>
    </row>
    <row r="31" spans="1:31" x14ac:dyDescent="0.2">
      <c r="A31" s="3">
        <v>57888</v>
      </c>
      <c r="B31">
        <v>6.2831900000000003</v>
      </c>
      <c r="C31">
        <v>6.28627</v>
      </c>
      <c r="D31">
        <v>1.00034</v>
      </c>
      <c r="E31">
        <v>2.7855299999999998E-6</v>
      </c>
      <c r="F31">
        <v>3.4409399999999998E-4</v>
      </c>
      <c r="G31">
        <v>2.7855299999999998E-6</v>
      </c>
      <c r="H31">
        <f t="shared" si="1"/>
        <v>3.143135</v>
      </c>
      <c r="I31">
        <f t="shared" si="2"/>
        <v>-3.0799999999997496E-3</v>
      </c>
      <c r="J31">
        <v>4.8255900000000003E-3</v>
      </c>
      <c r="K31">
        <v>-1.33514E-4</v>
      </c>
      <c r="L31">
        <v>4.7988900000000001E-3</v>
      </c>
      <c r="M31">
        <v>-1.6403199999999999E-4</v>
      </c>
      <c r="N31" s="4">
        <f t="shared" si="3"/>
        <v>-2.6700000000000161E-5</v>
      </c>
      <c r="O31" s="4">
        <f t="shared" si="4"/>
        <v>-3.0517999999999995E-5</v>
      </c>
      <c r="Q31" s="3">
        <v>57888</v>
      </c>
      <c r="R31">
        <v>45680</v>
      </c>
      <c r="S31">
        <v>3.1415899999999999</v>
      </c>
      <c r="T31">
        <v>3.1564399999999999</v>
      </c>
      <c r="W31" s="3">
        <v>57888</v>
      </c>
      <c r="X31">
        <v>3.143135</v>
      </c>
      <c r="Y31">
        <v>3.1564399999999999</v>
      </c>
      <c r="Z31">
        <v>3.1415899999999999</v>
      </c>
      <c r="AA31">
        <f t="shared" si="0"/>
        <v>-1.33049999999999E-2</v>
      </c>
    </row>
    <row r="32" spans="1:31" x14ac:dyDescent="0.2">
      <c r="A32" s="3">
        <v>59884</v>
      </c>
      <c r="B32">
        <v>6.2831900000000003</v>
      </c>
      <c r="C32">
        <v>6.2820900000000002</v>
      </c>
      <c r="D32">
        <v>1.0003299999999999</v>
      </c>
      <c r="E32">
        <v>-7.8360599999999996E-7</v>
      </c>
      <c r="F32">
        <v>3.31405E-4</v>
      </c>
      <c r="G32">
        <v>-7.8360599999999996E-7</v>
      </c>
      <c r="H32">
        <f t="shared" si="1"/>
        <v>3.1410450000000001</v>
      </c>
      <c r="I32">
        <f t="shared" si="2"/>
        <v>1.1000000000001009E-3</v>
      </c>
      <c r="J32">
        <v>5.5618300000000002E-3</v>
      </c>
      <c r="K32">
        <v>-2.02179E-4</v>
      </c>
      <c r="L32">
        <v>5.5351300000000001E-3</v>
      </c>
      <c r="M32">
        <v>-2.32697E-4</v>
      </c>
      <c r="N32" s="4">
        <f t="shared" si="3"/>
        <v>-2.6700000000000161E-5</v>
      </c>
      <c r="O32" s="4">
        <f t="shared" si="4"/>
        <v>-3.0517999999999995E-5</v>
      </c>
      <c r="Q32" s="3">
        <v>59884</v>
      </c>
      <c r="R32">
        <v>47013</v>
      </c>
      <c r="S32">
        <v>3.1415899999999999</v>
      </c>
      <c r="T32">
        <v>3.1402700000000001</v>
      </c>
      <c r="W32" s="3">
        <v>59884</v>
      </c>
      <c r="X32">
        <v>3.1410450000000001</v>
      </c>
      <c r="Y32">
        <v>3.1402700000000001</v>
      </c>
      <c r="Z32">
        <v>3.1415899999999999</v>
      </c>
      <c r="AA32">
        <f t="shared" si="0"/>
        <v>7.7499999999997016E-4</v>
      </c>
    </row>
    <row r="33" spans="1:27" x14ac:dyDescent="0.2">
      <c r="A33" s="3">
        <v>61880</v>
      </c>
      <c r="B33">
        <v>6.2831900000000003</v>
      </c>
      <c r="C33">
        <v>6.2846799999999998</v>
      </c>
      <c r="D33">
        <v>1.0003200000000001</v>
      </c>
      <c r="E33">
        <v>-1.7043600000000001E-6</v>
      </c>
      <c r="F33">
        <v>3.1897300000000001E-4</v>
      </c>
      <c r="G33">
        <v>-1.7043600000000001E-6</v>
      </c>
      <c r="H33">
        <f t="shared" si="1"/>
        <v>3.1423399999999999</v>
      </c>
      <c r="I33">
        <f t="shared" si="2"/>
        <v>-1.4899999999995472E-3</v>
      </c>
      <c r="J33">
        <v>5.9318499999999998E-3</v>
      </c>
      <c r="K33">
        <v>-2.2125199999999999E-4</v>
      </c>
      <c r="L33">
        <v>5.9051499999999996E-3</v>
      </c>
      <c r="M33">
        <v>-2.5177000000000001E-4</v>
      </c>
      <c r="N33" s="4">
        <f t="shared" si="3"/>
        <v>-2.6700000000000161E-5</v>
      </c>
      <c r="O33" s="4">
        <f t="shared" si="4"/>
        <v>-3.0518000000000022E-5</v>
      </c>
      <c r="Q33" s="3">
        <v>61880</v>
      </c>
      <c r="R33">
        <v>48649</v>
      </c>
      <c r="S33">
        <v>3.1415899999999999</v>
      </c>
      <c r="T33">
        <v>3.14473</v>
      </c>
      <c r="W33" s="3">
        <v>61880</v>
      </c>
      <c r="X33">
        <v>3.1423399999999999</v>
      </c>
      <c r="Y33">
        <v>3.14473</v>
      </c>
      <c r="Z33">
        <v>3.1415899999999999</v>
      </c>
      <c r="AA33">
        <f t="shared" si="0"/>
        <v>-2.3900000000001143E-3</v>
      </c>
    </row>
    <row r="34" spans="1:27" x14ac:dyDescent="0.2">
      <c r="A34" s="3">
        <v>63876</v>
      </c>
      <c r="B34">
        <v>6.2831900000000003</v>
      </c>
      <c r="C34">
        <v>6.2817299999999996</v>
      </c>
      <c r="D34">
        <v>1.00031</v>
      </c>
      <c r="E34">
        <v>4.4136399999999998E-6</v>
      </c>
      <c r="F34">
        <v>3.0676800000000001E-4</v>
      </c>
      <c r="G34">
        <v>4.4136399999999998E-6</v>
      </c>
      <c r="H34">
        <f t="shared" si="1"/>
        <v>3.1408649999999998</v>
      </c>
      <c r="I34">
        <f t="shared" si="2"/>
        <v>1.460000000000683E-3</v>
      </c>
      <c r="J34">
        <v>6.3095099999999999E-3</v>
      </c>
      <c r="K34">
        <v>-2.2888199999999999E-4</v>
      </c>
      <c r="L34">
        <v>6.1340300000000004E-3</v>
      </c>
      <c r="M34">
        <v>-6.9427499999999995E-4</v>
      </c>
      <c r="N34" s="4">
        <f t="shared" si="3"/>
        <v>-1.7547999999999956E-4</v>
      </c>
      <c r="O34" s="4">
        <f t="shared" si="4"/>
        <v>-4.6539299999999993E-4</v>
      </c>
      <c r="Q34" s="3">
        <v>63876</v>
      </c>
      <c r="R34">
        <v>50228</v>
      </c>
      <c r="S34">
        <v>3.1415899999999999</v>
      </c>
      <c r="T34">
        <v>3.14534</v>
      </c>
      <c r="W34" s="3">
        <v>63876</v>
      </c>
      <c r="X34">
        <v>3.1408649999999998</v>
      </c>
      <c r="Y34">
        <v>3.14534</v>
      </c>
      <c r="Z34">
        <v>3.1415899999999999</v>
      </c>
      <c r="AA34">
        <f t="shared" ref="AA34:AA52" si="5">X34-Y34</f>
        <v>-4.4750000000002288E-3</v>
      </c>
    </row>
    <row r="35" spans="1:27" x14ac:dyDescent="0.2">
      <c r="A35" s="3">
        <v>65872</v>
      </c>
      <c r="B35">
        <v>6.2831900000000003</v>
      </c>
      <c r="C35">
        <v>6.28207</v>
      </c>
      <c r="D35">
        <v>1.0003</v>
      </c>
      <c r="E35">
        <v>-9.8602299999999996E-7</v>
      </c>
      <c r="F35">
        <v>2.9760799999999999E-4</v>
      </c>
      <c r="G35">
        <v>-9.8602299999999996E-7</v>
      </c>
      <c r="H35">
        <f t="shared" si="1"/>
        <v>3.141035</v>
      </c>
      <c r="I35">
        <f t="shared" si="2"/>
        <v>1.1200000000002319E-3</v>
      </c>
      <c r="J35">
        <v>7.46155E-3</v>
      </c>
      <c r="K35">
        <v>-3.4332299999999998E-4</v>
      </c>
      <c r="L35">
        <v>7.2860700000000004E-3</v>
      </c>
      <c r="M35">
        <v>-8.0871600000000001E-4</v>
      </c>
      <c r="N35" s="4">
        <f t="shared" si="3"/>
        <v>-1.7547999999999956E-4</v>
      </c>
      <c r="O35" s="4">
        <f t="shared" si="4"/>
        <v>-4.6539300000000003E-4</v>
      </c>
      <c r="Q35" s="3">
        <v>65872</v>
      </c>
      <c r="R35">
        <v>51650</v>
      </c>
      <c r="S35">
        <v>3.1415899999999999</v>
      </c>
      <c r="T35">
        <v>3.13639</v>
      </c>
      <c r="W35" s="3">
        <v>65872</v>
      </c>
      <c r="X35">
        <v>3.141035</v>
      </c>
      <c r="Y35">
        <v>3.13639</v>
      </c>
      <c r="Z35">
        <v>3.1415899999999999</v>
      </c>
      <c r="AA35">
        <f t="shared" si="5"/>
        <v>4.6450000000000102E-3</v>
      </c>
    </row>
    <row r="36" spans="1:27" x14ac:dyDescent="0.2">
      <c r="A36" s="3">
        <v>67868</v>
      </c>
      <c r="B36">
        <v>6.2831900000000003</v>
      </c>
      <c r="C36">
        <v>6.2801600000000004</v>
      </c>
      <c r="D36">
        <v>1.0002899999999999</v>
      </c>
      <c r="E36">
        <v>2.6113400000000001E-7</v>
      </c>
      <c r="F36">
        <v>2.9270300000000001E-4</v>
      </c>
      <c r="G36">
        <v>2.6113400000000001E-7</v>
      </c>
      <c r="H36">
        <f t="shared" si="1"/>
        <v>3.1400800000000002</v>
      </c>
      <c r="I36">
        <f t="shared" si="2"/>
        <v>3.0299999999998661E-3</v>
      </c>
      <c r="J36">
        <v>7.7133200000000001E-3</v>
      </c>
      <c r="K36">
        <v>-3.2806399999999998E-4</v>
      </c>
      <c r="L36">
        <v>7.5378399999999996E-3</v>
      </c>
      <c r="M36">
        <v>-7.9345700000000002E-4</v>
      </c>
      <c r="N36" s="4">
        <f t="shared" si="3"/>
        <v>-1.7548000000000043E-4</v>
      </c>
      <c r="O36" s="4">
        <f t="shared" si="4"/>
        <v>-4.6539300000000003E-4</v>
      </c>
      <c r="Q36" s="3">
        <v>67868</v>
      </c>
      <c r="R36">
        <v>53380</v>
      </c>
      <c r="S36">
        <v>3.1415899999999999</v>
      </c>
      <c r="T36">
        <v>3.1461100000000002</v>
      </c>
      <c r="W36" s="3">
        <v>67868</v>
      </c>
      <c r="X36">
        <v>3.1400800000000002</v>
      </c>
      <c r="Y36">
        <v>3.1461100000000002</v>
      </c>
      <c r="Z36">
        <v>3.1415899999999999</v>
      </c>
      <c r="AA36">
        <f t="shared" si="5"/>
        <v>-6.0299999999999798E-3</v>
      </c>
    </row>
    <row r="37" spans="1:27" x14ac:dyDescent="0.2">
      <c r="A37" s="3">
        <v>69864</v>
      </c>
      <c r="B37">
        <v>6.2831900000000003</v>
      </c>
      <c r="C37">
        <v>6.2862299999999998</v>
      </c>
      <c r="D37">
        <v>1.0002899999999999</v>
      </c>
      <c r="E37">
        <v>-2.5676900000000001E-7</v>
      </c>
      <c r="F37">
        <v>2.9816400000000001E-4</v>
      </c>
      <c r="G37">
        <v>-2.5676900000000001E-7</v>
      </c>
      <c r="H37">
        <f t="shared" si="1"/>
        <v>3.1431149999999999</v>
      </c>
      <c r="I37">
        <f t="shared" si="2"/>
        <v>-3.0399999999994876E-3</v>
      </c>
      <c r="J37">
        <v>7.9956100000000002E-3</v>
      </c>
      <c r="K37">
        <v>-3.3569300000000003E-4</v>
      </c>
      <c r="L37">
        <v>7.8201299999999998E-3</v>
      </c>
      <c r="M37">
        <v>-8.0108600000000001E-4</v>
      </c>
      <c r="N37" s="4">
        <f t="shared" si="3"/>
        <v>-1.7548000000000043E-4</v>
      </c>
      <c r="O37" s="4">
        <f t="shared" si="4"/>
        <v>-4.6539299999999998E-4</v>
      </c>
      <c r="Q37" s="3">
        <v>69864</v>
      </c>
      <c r="R37">
        <v>54733</v>
      </c>
      <c r="S37">
        <v>3.1415899999999999</v>
      </c>
      <c r="T37">
        <v>3.1336900000000001</v>
      </c>
      <c r="W37" s="3">
        <v>69864</v>
      </c>
      <c r="X37">
        <v>3.1431149999999999</v>
      </c>
      <c r="Y37">
        <v>3.1336900000000001</v>
      </c>
      <c r="Z37">
        <v>3.1415899999999999</v>
      </c>
      <c r="AA37">
        <f t="shared" si="5"/>
        <v>9.4249999999997947E-3</v>
      </c>
    </row>
    <row r="38" spans="1:27" x14ac:dyDescent="0.2">
      <c r="A38" s="3">
        <v>71860</v>
      </c>
      <c r="B38">
        <v>6.2831900000000003</v>
      </c>
      <c r="C38">
        <v>6.2807199999999996</v>
      </c>
      <c r="D38">
        <v>1.0002800000000001</v>
      </c>
      <c r="E38">
        <v>-4.1162999999999999E-7</v>
      </c>
      <c r="F38">
        <v>2.80673E-4</v>
      </c>
      <c r="G38">
        <v>-4.1162999999999999E-7</v>
      </c>
      <c r="H38">
        <f t="shared" si="1"/>
        <v>3.1403599999999998</v>
      </c>
      <c r="I38">
        <f t="shared" si="2"/>
        <v>2.4700000000006384E-3</v>
      </c>
      <c r="J38">
        <v>8.2015999999999999E-3</v>
      </c>
      <c r="K38">
        <v>-3.0517599999999999E-4</v>
      </c>
      <c r="L38">
        <v>8.0261199999999994E-3</v>
      </c>
      <c r="M38">
        <v>-7.7056900000000003E-4</v>
      </c>
      <c r="N38" s="4">
        <f t="shared" si="3"/>
        <v>-1.7548000000000043E-4</v>
      </c>
      <c r="O38" s="4">
        <f t="shared" si="4"/>
        <v>-4.6539300000000003E-4</v>
      </c>
      <c r="Q38" s="3">
        <v>71860</v>
      </c>
      <c r="R38">
        <v>56194</v>
      </c>
      <c r="S38">
        <v>3.1415899999999999</v>
      </c>
      <c r="T38">
        <v>3.1279699999999999</v>
      </c>
      <c r="W38" s="3">
        <v>71860</v>
      </c>
      <c r="X38">
        <v>3.1403599999999998</v>
      </c>
      <c r="Y38">
        <v>3.1279699999999999</v>
      </c>
      <c r="Z38">
        <v>3.1415899999999999</v>
      </c>
      <c r="AA38">
        <f t="shared" si="5"/>
        <v>1.2389999999999901E-2</v>
      </c>
    </row>
    <row r="39" spans="1:27" x14ac:dyDescent="0.2">
      <c r="A39" s="3">
        <v>73856</v>
      </c>
      <c r="B39">
        <v>6.2831900000000003</v>
      </c>
      <c r="C39">
        <v>6.2792300000000001</v>
      </c>
      <c r="D39">
        <v>1.00027</v>
      </c>
      <c r="E39">
        <v>4.109E-6</v>
      </c>
      <c r="F39">
        <v>2.74238E-4</v>
      </c>
      <c r="G39">
        <v>4.109E-6</v>
      </c>
      <c r="H39">
        <f t="shared" si="1"/>
        <v>3.139615</v>
      </c>
      <c r="I39">
        <f t="shared" si="2"/>
        <v>3.9600000000001856E-3</v>
      </c>
      <c r="J39">
        <v>8.3923299999999999E-3</v>
      </c>
      <c r="K39">
        <v>-3.0517599999999999E-4</v>
      </c>
      <c r="L39">
        <v>8.2168599999999994E-3</v>
      </c>
      <c r="M39">
        <v>-7.7056900000000003E-4</v>
      </c>
      <c r="N39" s="4">
        <f t="shared" si="3"/>
        <v>-1.7547000000000049E-4</v>
      </c>
      <c r="O39" s="4">
        <f t="shared" si="4"/>
        <v>-4.6539300000000003E-4</v>
      </c>
      <c r="Q39" s="3">
        <v>73856</v>
      </c>
      <c r="R39">
        <v>58072</v>
      </c>
      <c r="S39">
        <v>3.1415899999999999</v>
      </c>
      <c r="T39">
        <v>3.1451500000000001</v>
      </c>
      <c r="W39" s="3">
        <v>73856</v>
      </c>
      <c r="X39">
        <v>3.139615</v>
      </c>
      <c r="Y39">
        <v>3.1451500000000001</v>
      </c>
      <c r="Z39">
        <v>3.1415899999999999</v>
      </c>
      <c r="AA39">
        <f t="shared" si="5"/>
        <v>-5.5350000000000676E-3</v>
      </c>
    </row>
    <row r="40" spans="1:27" x14ac:dyDescent="0.2">
      <c r="A40" s="3">
        <v>75852</v>
      </c>
      <c r="B40">
        <v>6.2831900000000003</v>
      </c>
      <c r="C40">
        <v>6.2846500000000001</v>
      </c>
      <c r="D40">
        <v>1.0002599999999999</v>
      </c>
      <c r="E40">
        <v>-2.0037599999999999E-6</v>
      </c>
      <c r="F40">
        <v>2.5681400000000001E-4</v>
      </c>
      <c r="G40">
        <v>-2.0037599999999999E-6</v>
      </c>
      <c r="H40">
        <f t="shared" si="1"/>
        <v>3.142325</v>
      </c>
      <c r="I40">
        <f t="shared" si="2"/>
        <v>-1.4599999999997948E-3</v>
      </c>
      <c r="J40">
        <v>8.6364700000000003E-3</v>
      </c>
      <c r="K40">
        <v>-3.1280499999999998E-4</v>
      </c>
      <c r="L40">
        <v>8.4609999999999998E-3</v>
      </c>
      <c r="M40">
        <v>-7.7819800000000002E-4</v>
      </c>
      <c r="N40" s="4">
        <f t="shared" si="3"/>
        <v>-1.7547000000000049E-4</v>
      </c>
      <c r="O40" s="4">
        <f t="shared" si="4"/>
        <v>-4.6539300000000003E-4</v>
      </c>
      <c r="Q40" s="3">
        <v>75852</v>
      </c>
      <c r="R40">
        <v>59375</v>
      </c>
      <c r="S40">
        <v>3.1415899999999999</v>
      </c>
      <c r="T40">
        <v>3.1311</v>
      </c>
      <c r="W40" s="3">
        <v>75852</v>
      </c>
      <c r="X40">
        <v>3.142325</v>
      </c>
      <c r="Y40">
        <v>3.1311</v>
      </c>
      <c r="Z40">
        <v>3.1415899999999999</v>
      </c>
      <c r="AA40">
        <f t="shared" si="5"/>
        <v>1.1225000000000041E-2</v>
      </c>
    </row>
    <row r="41" spans="1:27" x14ac:dyDescent="0.2">
      <c r="A41" s="3">
        <v>77848</v>
      </c>
      <c r="B41">
        <v>6.2831900000000003</v>
      </c>
      <c r="C41">
        <v>6.2821999999999996</v>
      </c>
      <c r="D41">
        <v>1.0002500000000001</v>
      </c>
      <c r="E41">
        <v>-1.5392100000000001E-6</v>
      </c>
      <c r="F41">
        <v>2.4485099999999998E-4</v>
      </c>
      <c r="G41">
        <v>-1.5392100000000001E-6</v>
      </c>
      <c r="H41">
        <f t="shared" si="1"/>
        <v>3.1410999999999998</v>
      </c>
      <c r="I41">
        <f t="shared" si="2"/>
        <v>9.9000000000071253E-4</v>
      </c>
      <c r="J41">
        <v>8.9797999999999996E-3</v>
      </c>
      <c r="K41">
        <v>-3.0517599999999999E-4</v>
      </c>
      <c r="L41">
        <v>8.8043199999999992E-3</v>
      </c>
      <c r="M41">
        <v>-7.7056900000000003E-4</v>
      </c>
      <c r="N41" s="4">
        <f t="shared" si="3"/>
        <v>-1.7548000000000043E-4</v>
      </c>
      <c r="O41" s="4">
        <f t="shared" si="4"/>
        <v>-4.6539300000000003E-4</v>
      </c>
      <c r="Q41" s="3">
        <v>77848</v>
      </c>
      <c r="R41">
        <v>61222</v>
      </c>
      <c r="S41">
        <v>3.1415899999999999</v>
      </c>
      <c r="T41">
        <v>3.1457199999999998</v>
      </c>
      <c r="W41" s="3">
        <v>77848</v>
      </c>
      <c r="X41">
        <v>3.1410999999999998</v>
      </c>
      <c r="Y41">
        <v>3.1457199999999998</v>
      </c>
      <c r="Z41">
        <v>3.1415899999999999</v>
      </c>
      <c r="AA41">
        <f t="shared" si="5"/>
        <v>-4.6200000000000685E-3</v>
      </c>
    </row>
    <row r="42" spans="1:27" x14ac:dyDescent="0.2">
      <c r="A42" s="3">
        <v>79844</v>
      </c>
      <c r="B42">
        <v>6.2831900000000003</v>
      </c>
      <c r="C42">
        <v>6.2820400000000003</v>
      </c>
      <c r="D42">
        <v>1.0002500000000001</v>
      </c>
      <c r="E42">
        <v>-2.7804800000000002E-6</v>
      </c>
      <c r="F42">
        <v>2.3855600000000001E-4</v>
      </c>
      <c r="G42">
        <v>-2.7804800000000002E-6</v>
      </c>
      <c r="H42">
        <f t="shared" si="1"/>
        <v>3.1410200000000001</v>
      </c>
      <c r="I42">
        <f t="shared" si="2"/>
        <v>1.1499999999999844E-3</v>
      </c>
      <c r="J42">
        <v>9.1323900000000006E-3</v>
      </c>
      <c r="K42">
        <v>-3.1280499999999998E-4</v>
      </c>
      <c r="L42">
        <v>8.9569100000000002E-3</v>
      </c>
      <c r="M42">
        <v>-7.7819800000000002E-4</v>
      </c>
      <c r="N42" s="4">
        <f t="shared" si="3"/>
        <v>-1.7548000000000043E-4</v>
      </c>
      <c r="O42" s="4">
        <f t="shared" si="4"/>
        <v>-4.6539300000000003E-4</v>
      </c>
      <c r="Q42" s="3">
        <v>79844</v>
      </c>
      <c r="R42">
        <v>62600</v>
      </c>
      <c r="S42">
        <v>3.1415899999999999</v>
      </c>
      <c r="T42">
        <v>3.13612</v>
      </c>
      <c r="W42" s="3">
        <v>79844</v>
      </c>
      <c r="X42">
        <v>3.1410200000000001</v>
      </c>
      <c r="Y42">
        <v>3.13612</v>
      </c>
      <c r="Z42">
        <v>3.1415899999999999</v>
      </c>
      <c r="AA42">
        <f t="shared" si="5"/>
        <v>4.9000000000001265E-3</v>
      </c>
    </row>
    <row r="43" spans="1:27" x14ac:dyDescent="0.2">
      <c r="A43" s="3">
        <v>81840</v>
      </c>
      <c r="B43">
        <v>6.2831900000000003</v>
      </c>
      <c r="C43">
        <v>6.2828499999999998</v>
      </c>
      <c r="D43">
        <v>1.00024</v>
      </c>
      <c r="E43" s="1">
        <v>-1.5600399999999999E-6</v>
      </c>
      <c r="F43">
        <v>2.3490300000000001E-4</v>
      </c>
      <c r="G43">
        <v>-1.5600399999999999E-6</v>
      </c>
      <c r="H43">
        <f t="shared" si="1"/>
        <v>3.1414249999999999</v>
      </c>
      <c r="I43">
        <f t="shared" si="2"/>
        <v>3.4000000000045105E-4</v>
      </c>
      <c r="J43">
        <v>9.3231200000000007E-3</v>
      </c>
      <c r="K43">
        <v>-3.1280499999999998E-4</v>
      </c>
      <c r="L43">
        <v>9.1476400000000003E-3</v>
      </c>
      <c r="M43">
        <v>-7.7819800000000002E-4</v>
      </c>
      <c r="N43" s="4">
        <f t="shared" si="3"/>
        <v>-1.7548000000000043E-4</v>
      </c>
      <c r="O43" s="4">
        <f t="shared" si="4"/>
        <v>-4.6539300000000003E-4</v>
      </c>
      <c r="Q43" s="3">
        <v>81840</v>
      </c>
      <c r="R43">
        <v>64401</v>
      </c>
      <c r="S43">
        <v>3.1415899999999999</v>
      </c>
      <c r="T43">
        <v>3.1476500000000001</v>
      </c>
      <c r="W43" s="3">
        <v>81840</v>
      </c>
      <c r="X43">
        <v>3.1414249999999999</v>
      </c>
      <c r="Y43">
        <v>3.1476500000000001</v>
      </c>
      <c r="Z43">
        <v>3.1415899999999999</v>
      </c>
      <c r="AA43">
        <f t="shared" si="5"/>
        <v>-6.2250000000001471E-3</v>
      </c>
    </row>
    <row r="44" spans="1:27" x14ac:dyDescent="0.2">
      <c r="A44" s="3">
        <v>83836</v>
      </c>
      <c r="B44">
        <v>6.2831900000000003</v>
      </c>
      <c r="C44">
        <v>6.2787499999999996</v>
      </c>
      <c r="D44">
        <v>1.00024</v>
      </c>
      <c r="E44" s="1">
        <v>1.4569200000000001E-6</v>
      </c>
      <c r="F44">
        <v>2.43689E-4</v>
      </c>
      <c r="G44">
        <v>1.4569200000000001E-6</v>
      </c>
      <c r="H44">
        <f t="shared" si="1"/>
        <v>3.1393749999999998</v>
      </c>
      <c r="I44">
        <f t="shared" si="2"/>
        <v>4.4400000000006656E-3</v>
      </c>
      <c r="J44">
        <v>9.5596299999999995E-3</v>
      </c>
      <c r="K44">
        <v>-3.0517599999999999E-4</v>
      </c>
      <c r="L44">
        <v>9.3841600000000008E-3</v>
      </c>
      <c r="M44">
        <v>-7.7056900000000003E-4</v>
      </c>
      <c r="N44" s="4">
        <f t="shared" si="3"/>
        <v>-1.7546999999999875E-4</v>
      </c>
      <c r="O44" s="4">
        <f t="shared" si="4"/>
        <v>-4.6539300000000003E-4</v>
      </c>
      <c r="Q44" s="3">
        <v>83836</v>
      </c>
      <c r="R44">
        <v>65653</v>
      </c>
      <c r="S44">
        <v>3.1415899999999999</v>
      </c>
      <c r="T44">
        <v>3.13245</v>
      </c>
      <c r="W44" s="3">
        <v>83836</v>
      </c>
      <c r="X44">
        <v>3.1393749999999998</v>
      </c>
      <c r="Y44">
        <v>3.13245</v>
      </c>
      <c r="Z44">
        <v>3.1415899999999999</v>
      </c>
      <c r="AA44">
        <f t="shared" si="5"/>
        <v>6.9249999999998479E-3</v>
      </c>
    </row>
    <row r="45" spans="1:27" x14ac:dyDescent="0.2">
      <c r="A45" s="3">
        <v>85832</v>
      </c>
      <c r="B45">
        <v>6.2831900000000003</v>
      </c>
      <c r="C45">
        <v>6.2898300000000003</v>
      </c>
      <c r="D45">
        <v>1.00023</v>
      </c>
      <c r="E45" s="1">
        <v>1.9251E-6</v>
      </c>
      <c r="F45">
        <v>2.2261899999999999E-4</v>
      </c>
      <c r="G45">
        <v>1.9251E-6</v>
      </c>
      <c r="H45">
        <f t="shared" si="1"/>
        <v>3.1449150000000001</v>
      </c>
      <c r="I45">
        <f t="shared" si="2"/>
        <v>-6.6399999999999793E-3</v>
      </c>
      <c r="J45">
        <v>9.8724399999999997E-3</v>
      </c>
      <c r="K45">
        <v>-2.89917E-4</v>
      </c>
      <c r="L45">
        <v>9.6969599999999993E-3</v>
      </c>
      <c r="M45">
        <v>-7.5531000000000003E-4</v>
      </c>
      <c r="N45" s="4">
        <f t="shared" si="3"/>
        <v>-1.7548000000000043E-4</v>
      </c>
      <c r="O45" s="4">
        <f t="shared" si="4"/>
        <v>-4.6539300000000003E-4</v>
      </c>
      <c r="Q45" s="3">
        <v>85832</v>
      </c>
      <c r="R45">
        <v>67522</v>
      </c>
      <c r="S45">
        <v>3.1415899999999999</v>
      </c>
      <c r="T45">
        <v>3.1467100000000001</v>
      </c>
      <c r="W45" s="3">
        <v>85832</v>
      </c>
      <c r="X45">
        <v>3.1449150000000001</v>
      </c>
      <c r="Y45">
        <v>3.1467100000000001</v>
      </c>
      <c r="Z45">
        <v>3.1415899999999999</v>
      </c>
      <c r="AA45">
        <f t="shared" si="5"/>
        <v>-1.794999999999991E-3</v>
      </c>
    </row>
    <row r="46" spans="1:27" x14ac:dyDescent="0.2">
      <c r="A46" s="3">
        <v>87828</v>
      </c>
      <c r="B46">
        <v>6.2831900000000003</v>
      </c>
      <c r="C46">
        <v>6.2820099999999996</v>
      </c>
      <c r="D46">
        <v>1.0002200000000001</v>
      </c>
      <c r="E46" s="1">
        <v>-1.14513E-6</v>
      </c>
      <c r="F46">
        <v>2.1862199999999999E-4</v>
      </c>
      <c r="G46">
        <v>-1.14513E-6</v>
      </c>
      <c r="H46">
        <f t="shared" si="1"/>
        <v>3.1410049999999998</v>
      </c>
      <c r="I46">
        <f t="shared" si="2"/>
        <v>1.180000000000625E-3</v>
      </c>
      <c r="J46">
        <v>1.0024999999999999E-2</v>
      </c>
      <c r="K46">
        <v>-2.89917E-4</v>
      </c>
      <c r="L46">
        <v>9.8495500000000003E-3</v>
      </c>
      <c r="M46">
        <v>-7.5531000000000003E-4</v>
      </c>
      <c r="N46" s="4">
        <f t="shared" si="3"/>
        <v>-1.7544999999999887E-4</v>
      </c>
      <c r="O46" s="4">
        <f t="shared" si="4"/>
        <v>-4.6539300000000003E-4</v>
      </c>
      <c r="Q46" s="3">
        <v>87828</v>
      </c>
      <c r="R46">
        <v>69271</v>
      </c>
      <c r="S46">
        <v>3.1415899999999999</v>
      </c>
      <c r="T46">
        <v>3.1548500000000002</v>
      </c>
      <c r="W46" s="3">
        <v>87828</v>
      </c>
      <c r="X46">
        <v>3.1410049999999998</v>
      </c>
      <c r="Y46">
        <v>3.1548500000000002</v>
      </c>
      <c r="Z46">
        <v>3.1415899999999999</v>
      </c>
      <c r="AA46">
        <f t="shared" si="5"/>
        <v>-1.3845000000000329E-2</v>
      </c>
    </row>
    <row r="47" spans="1:27" x14ac:dyDescent="0.2">
      <c r="A47" s="3">
        <v>89824</v>
      </c>
      <c r="B47">
        <v>6.2831900000000003</v>
      </c>
      <c r="C47">
        <v>6.2857099999999999</v>
      </c>
      <c r="D47">
        <v>1.0002200000000001</v>
      </c>
      <c r="E47" s="1">
        <v>-4.1570499999999998E-7</v>
      </c>
      <c r="F47">
        <v>2.2159400000000001E-4</v>
      </c>
      <c r="G47">
        <v>-4.1570499999999998E-7</v>
      </c>
      <c r="H47">
        <f t="shared" si="1"/>
        <v>3.142855</v>
      </c>
      <c r="I47">
        <f t="shared" si="2"/>
        <v>-2.5199999999996336E-3</v>
      </c>
      <c r="J47">
        <v>1.0200499999999999E-2</v>
      </c>
      <c r="K47">
        <v>-2.74658E-4</v>
      </c>
      <c r="L47">
        <v>1.0024999999999999E-2</v>
      </c>
      <c r="M47">
        <v>-7.4005100000000003E-4</v>
      </c>
      <c r="N47" s="4">
        <f t="shared" si="3"/>
        <v>-1.7550000000000031E-4</v>
      </c>
      <c r="O47" s="4">
        <f t="shared" si="4"/>
        <v>-4.6539300000000003E-4</v>
      </c>
      <c r="Q47" s="3">
        <v>89824</v>
      </c>
      <c r="R47">
        <v>70638</v>
      </c>
      <c r="S47">
        <v>3.1415899999999999</v>
      </c>
      <c r="T47">
        <v>3.1456200000000001</v>
      </c>
      <c r="W47" s="3">
        <v>89824</v>
      </c>
      <c r="X47">
        <v>3.142855</v>
      </c>
      <c r="Y47">
        <v>3.1456200000000001</v>
      </c>
      <c r="Z47">
        <v>3.1415899999999999</v>
      </c>
      <c r="AA47">
        <f t="shared" si="5"/>
        <v>-2.7650000000001285E-3</v>
      </c>
    </row>
    <row r="48" spans="1:27" x14ac:dyDescent="0.2">
      <c r="A48" s="3">
        <v>91820</v>
      </c>
      <c r="B48">
        <v>6.2831900000000003</v>
      </c>
      <c r="C48">
        <v>6.2907799999999998</v>
      </c>
      <c r="D48">
        <v>1.0002200000000001</v>
      </c>
      <c r="E48" s="1">
        <v>1.27779E-6</v>
      </c>
      <c r="F48">
        <v>2.12389E-4</v>
      </c>
      <c r="G48">
        <v>1.27779E-6</v>
      </c>
      <c r="H48">
        <f t="shared" si="1"/>
        <v>3.1453899999999999</v>
      </c>
      <c r="I48">
        <f t="shared" si="2"/>
        <v>-7.5899999999995416E-3</v>
      </c>
      <c r="J48">
        <v>1.03836E-2</v>
      </c>
      <c r="K48">
        <v>-2.6702900000000001E-4</v>
      </c>
      <c r="L48">
        <v>1.0208099999999999E-2</v>
      </c>
      <c r="M48">
        <v>-7.3242200000000004E-4</v>
      </c>
      <c r="N48" s="4">
        <f t="shared" si="3"/>
        <v>-1.7550000000000031E-4</v>
      </c>
      <c r="O48" s="4">
        <f t="shared" si="4"/>
        <v>-4.6539300000000003E-4</v>
      </c>
      <c r="Q48" s="3">
        <v>91820</v>
      </c>
      <c r="R48">
        <v>72122</v>
      </c>
      <c r="S48">
        <v>3.1415899999999999</v>
      </c>
      <c r="T48">
        <v>3.1418900000000001</v>
      </c>
      <c r="W48" s="3">
        <v>91820</v>
      </c>
      <c r="X48">
        <v>3.1453899999999999</v>
      </c>
      <c r="Y48">
        <v>3.1418900000000001</v>
      </c>
      <c r="Z48">
        <v>3.1415899999999999</v>
      </c>
      <c r="AA48">
        <f t="shared" si="5"/>
        <v>3.4999999999998366E-3</v>
      </c>
    </row>
    <row r="49" spans="1:27" x14ac:dyDescent="0.2">
      <c r="A49" s="3">
        <v>93816</v>
      </c>
      <c r="B49">
        <v>6.2831900000000003</v>
      </c>
      <c r="C49">
        <v>6.2768800000000002</v>
      </c>
      <c r="D49">
        <v>1.00021</v>
      </c>
      <c r="E49" s="1">
        <v>-4.1021099999999999E-6</v>
      </c>
      <c r="F49">
        <v>2.0679300000000001E-4</v>
      </c>
      <c r="G49">
        <v>-4.1021099999999999E-6</v>
      </c>
      <c r="H49">
        <f t="shared" si="1"/>
        <v>3.1384400000000001</v>
      </c>
      <c r="I49">
        <f t="shared" si="2"/>
        <v>6.3100000000000378E-3</v>
      </c>
      <c r="J49">
        <v>1.0589599999999999E-2</v>
      </c>
      <c r="K49">
        <v>-2.74658E-4</v>
      </c>
      <c r="L49">
        <v>1.0414100000000001E-2</v>
      </c>
      <c r="M49">
        <v>-7.4005100000000003E-4</v>
      </c>
      <c r="N49" s="4">
        <f t="shared" si="3"/>
        <v>-1.7549999999999857E-4</v>
      </c>
      <c r="O49" s="4">
        <f t="shared" si="4"/>
        <v>-4.6539300000000003E-4</v>
      </c>
      <c r="Q49" s="3">
        <v>93816</v>
      </c>
      <c r="R49">
        <v>73577</v>
      </c>
      <c r="S49">
        <v>3.1415899999999999</v>
      </c>
      <c r="T49">
        <v>3.1370800000000001</v>
      </c>
      <c r="W49" s="3">
        <v>93816</v>
      </c>
      <c r="X49">
        <v>3.1384400000000001</v>
      </c>
      <c r="Y49">
        <v>3.1370800000000001</v>
      </c>
      <c r="Z49">
        <v>3.1415899999999999</v>
      </c>
      <c r="AA49">
        <f t="shared" si="5"/>
        <v>1.3600000000000279E-3</v>
      </c>
    </row>
    <row r="50" spans="1:27" x14ac:dyDescent="0.2">
      <c r="A50" s="3">
        <v>95812</v>
      </c>
      <c r="B50">
        <v>6.2831900000000003</v>
      </c>
      <c r="C50">
        <v>6.2902100000000001</v>
      </c>
      <c r="D50">
        <v>1.0002</v>
      </c>
      <c r="E50" s="1">
        <v>-1.5900400000000001E-6</v>
      </c>
      <c r="F50">
        <v>2.0009699999999999E-4</v>
      </c>
      <c r="G50">
        <v>-1.5900400000000001E-6</v>
      </c>
      <c r="H50">
        <f t="shared" si="1"/>
        <v>3.145105</v>
      </c>
      <c r="I50">
        <f t="shared" si="2"/>
        <v>-7.0199999999998042E-3</v>
      </c>
      <c r="J50">
        <v>1.08795E-2</v>
      </c>
      <c r="K50">
        <v>-2.74658E-4</v>
      </c>
      <c r="L50">
        <v>1.0704E-2</v>
      </c>
      <c r="M50">
        <v>-7.4005100000000003E-4</v>
      </c>
      <c r="N50" s="4">
        <f t="shared" si="3"/>
        <v>-1.7550000000000031E-4</v>
      </c>
      <c r="O50" s="4">
        <f t="shared" si="4"/>
        <v>-4.6539300000000003E-4</v>
      </c>
      <c r="Q50" s="3">
        <v>95812</v>
      </c>
      <c r="R50">
        <v>75234</v>
      </c>
      <c r="S50">
        <v>3.1415899999999999</v>
      </c>
      <c r="T50">
        <v>3.1408999999999998</v>
      </c>
      <c r="W50" s="3">
        <v>95812</v>
      </c>
      <c r="X50">
        <v>3.145105</v>
      </c>
      <c r="Y50">
        <v>3.1408999999999998</v>
      </c>
      <c r="Z50">
        <v>3.1415899999999999</v>
      </c>
      <c r="AA50">
        <f t="shared" si="5"/>
        <v>4.2050000000002363E-3</v>
      </c>
    </row>
    <row r="51" spans="1:27" x14ac:dyDescent="0.2">
      <c r="A51" s="3">
        <v>97808</v>
      </c>
      <c r="B51">
        <v>6.2831900000000003</v>
      </c>
      <c r="C51">
        <v>6.2849300000000001</v>
      </c>
      <c r="D51">
        <v>1.0002</v>
      </c>
      <c r="E51" s="1">
        <v>3.1227799999999999E-6</v>
      </c>
      <c r="F51">
        <v>1.9968899999999999E-4</v>
      </c>
      <c r="G51">
        <v>3.1227799999999999E-6</v>
      </c>
      <c r="H51">
        <f t="shared" si="1"/>
        <v>3.1424650000000001</v>
      </c>
      <c r="I51">
        <f t="shared" si="2"/>
        <v>-1.7399999999998528E-3</v>
      </c>
      <c r="J51">
        <v>1.10168E-2</v>
      </c>
      <c r="K51">
        <v>-2.74658E-4</v>
      </c>
      <c r="L51">
        <v>1.0841399999999999E-2</v>
      </c>
      <c r="M51">
        <v>-7.4005100000000003E-4</v>
      </c>
      <c r="N51" s="4">
        <f t="shared" si="3"/>
        <v>-1.754000000000009E-4</v>
      </c>
      <c r="O51" s="4">
        <f t="shared" si="4"/>
        <v>-4.6539300000000003E-4</v>
      </c>
      <c r="Q51" s="3">
        <v>97808</v>
      </c>
      <c r="R51">
        <v>76952</v>
      </c>
      <c r="S51">
        <v>3.1415899999999999</v>
      </c>
      <c r="T51">
        <v>3.1470600000000002</v>
      </c>
      <c r="W51" s="3">
        <v>97808</v>
      </c>
      <c r="X51">
        <v>3.1424650000000001</v>
      </c>
      <c r="Y51">
        <v>3.1470600000000002</v>
      </c>
      <c r="Z51">
        <v>3.1415899999999999</v>
      </c>
      <c r="AA51">
        <f t="shared" si="5"/>
        <v>-4.5950000000001268E-3</v>
      </c>
    </row>
    <row r="52" spans="1:27" x14ac:dyDescent="0.2">
      <c r="A52" s="3">
        <v>99804</v>
      </c>
      <c r="B52">
        <v>6.2831900000000003</v>
      </c>
      <c r="C52">
        <v>6.2819099999999999</v>
      </c>
      <c r="D52">
        <v>1.0002</v>
      </c>
      <c r="E52" s="1">
        <v>2.4971100000000001E-8</v>
      </c>
      <c r="F52">
        <v>1.93461E-4</v>
      </c>
      <c r="G52">
        <v>2.4971100000000001E-8</v>
      </c>
      <c r="H52">
        <f t="shared" si="1"/>
        <v>3.1409549999999999</v>
      </c>
      <c r="I52">
        <f t="shared" si="2"/>
        <v>1.2800000000003919E-3</v>
      </c>
      <c r="J52">
        <v>1.1184700000000001E-2</v>
      </c>
      <c r="K52">
        <v>-2.8228800000000001E-4</v>
      </c>
      <c r="L52">
        <v>1.10168E-2</v>
      </c>
      <c r="M52">
        <v>-7.4768100000000004E-4</v>
      </c>
      <c r="N52" s="4">
        <f t="shared" si="3"/>
        <v>-1.6790000000000034E-4</v>
      </c>
      <c r="O52" s="4">
        <f t="shared" si="4"/>
        <v>-4.6539300000000003E-4</v>
      </c>
      <c r="Q52" s="3">
        <v>99804</v>
      </c>
      <c r="R52">
        <v>78287</v>
      </c>
      <c r="S52">
        <v>3.1415899999999999</v>
      </c>
      <c r="T52">
        <v>3.1376300000000001</v>
      </c>
      <c r="W52" s="3">
        <v>99804</v>
      </c>
      <c r="X52">
        <v>3.1409549999999999</v>
      </c>
      <c r="Y52">
        <v>3.1376300000000001</v>
      </c>
      <c r="Z52">
        <v>3.1415899999999999</v>
      </c>
      <c r="AA52">
        <f t="shared" si="5"/>
        <v>3.3249999999998003E-3</v>
      </c>
    </row>
    <row r="53" spans="1:27" x14ac:dyDescent="0.2">
      <c r="E53" s="1"/>
    </row>
    <row r="54" spans="1:27" x14ac:dyDescent="0.2">
      <c r="E54" s="1"/>
    </row>
    <row r="55" spans="1:27" x14ac:dyDescent="0.2">
      <c r="E55" s="1"/>
    </row>
    <row r="56" spans="1:27" x14ac:dyDescent="0.2">
      <c r="C56" t="s">
        <v>15</v>
      </c>
      <c r="H56" s="1"/>
      <c r="J56" t="s">
        <v>16</v>
      </c>
    </row>
    <row r="57" spans="1:27" x14ac:dyDescent="0.2">
      <c r="C57" t="s">
        <v>17</v>
      </c>
      <c r="H57" s="1"/>
      <c r="J57" t="s">
        <v>18</v>
      </c>
    </row>
    <row r="58" spans="1:27" x14ac:dyDescent="0.2">
      <c r="H58" s="1"/>
    </row>
    <row r="59" spans="1:27" x14ac:dyDescent="0.2">
      <c r="H59" s="1"/>
    </row>
    <row r="60" spans="1:27" x14ac:dyDescent="0.2">
      <c r="H60" s="1"/>
    </row>
    <row r="61" spans="1:27" x14ac:dyDescent="0.2">
      <c r="H61" s="1"/>
    </row>
    <row r="62" spans="1:27" x14ac:dyDescent="0.2">
      <c r="H62" s="1"/>
    </row>
    <row r="63" spans="1:27" x14ac:dyDescent="0.2">
      <c r="H63" s="1"/>
    </row>
    <row r="64" spans="1:27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87" spans="3:4" x14ac:dyDescent="0.2">
      <c r="C87" t="s">
        <v>19</v>
      </c>
      <c r="D87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8</vt:i4>
      </vt:variant>
    </vt:vector>
  </HeadingPairs>
  <TitlesOfParts>
    <vt:vector size="9" baseType="lpstr">
      <vt:lpstr>Arkusz1</vt:lpstr>
      <vt:lpstr>Arkusz1!monte_carlo</vt:lpstr>
      <vt:lpstr>Arkusz1!pkt_konc</vt:lpstr>
      <vt:lpstr>Arkusz1!test</vt:lpstr>
      <vt:lpstr>Arkusz1!test_1</vt:lpstr>
      <vt:lpstr>Arkusz1!test_2</vt:lpstr>
      <vt:lpstr>Arkusz1!test_3</vt:lpstr>
      <vt:lpstr>Arkusz1!test_4</vt:lpstr>
      <vt:lpstr>Arkusz1!test_5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2024-03-05T21:08:32Z</dcterms:created>
  <dcterms:modified xsi:type="dcterms:W3CDTF">2024-03-12T18:26:12Z</dcterms:modified>
</cp:coreProperties>
</file>